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sourav.dindyal\Desktop\western-financial-revenue-pkg\"/>
    </mc:Choice>
  </mc:AlternateContent>
  <xr:revisionPtr revIDLastSave="0" documentId="13_ncr:1_{A60869FE-4DD0-40F8-8D56-A3A917D32A33}" xr6:coauthVersionLast="47" xr6:coauthVersionMax="47" xr10:uidLastSave="{00000000-0000-0000-0000-000000000000}"/>
  <bookViews>
    <workbookView xWindow="-220" yWindow="0" windowWidth="19420" windowHeight="10400" tabRatio="566" activeTab="3" xr2:uid="{8B1627AF-6E6A-4C8F-938F-D33DD28EC8A1}"/>
  </bookViews>
  <sheets>
    <sheet name="Monthly" sheetId="5" r:id="rId1"/>
    <sheet name="Yearly" sheetId="6" r:id="rId2"/>
    <sheet name="PivotTable" sheetId="4" r:id="rId3"/>
    <sheet name="RawData" sheetId="1" r:id="rId4"/>
    <sheet name="Prediction Assumptions" sheetId="8" r:id="rId5"/>
    <sheet name="Rate Increase" sheetId="7" r:id="rId6"/>
  </sheets>
  <definedNames>
    <definedName name="_xlnm._FilterDatabase" localSheetId="3" hidden="1">RawData!$A$1:$H$3641</definedName>
    <definedName name="Slicer_Scenario">#N/A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732" i="1" l="1"/>
  <c r="H3733" i="1"/>
  <c r="H3734" i="1"/>
  <c r="H3735" i="1"/>
  <c r="H3736" i="1"/>
  <c r="H3737" i="1"/>
  <c r="H3738" i="1"/>
  <c r="H3739" i="1"/>
  <c r="H3740" i="1"/>
  <c r="H3741" i="1"/>
  <c r="H3742" i="1"/>
  <c r="H3743" i="1"/>
  <c r="H3744" i="1"/>
  <c r="H3745" i="1"/>
  <c r="H3746" i="1"/>
  <c r="H3747" i="1"/>
  <c r="H3748" i="1"/>
  <c r="H3749" i="1"/>
  <c r="H3714" i="1"/>
  <c r="H3715" i="1"/>
  <c r="H3716" i="1"/>
  <c r="H3717" i="1"/>
  <c r="H3718" i="1"/>
  <c r="H3719" i="1"/>
  <c r="H3720" i="1"/>
  <c r="H3721" i="1"/>
  <c r="H3722" i="1"/>
  <c r="H3723" i="1"/>
  <c r="H3724" i="1"/>
  <c r="H3725" i="1"/>
  <c r="H3726" i="1"/>
  <c r="H3727" i="1"/>
  <c r="H3728" i="1"/>
  <c r="H3729" i="1"/>
  <c r="H3730" i="1"/>
  <c r="H3731" i="1"/>
  <c r="H3696" i="1"/>
  <c r="H3697" i="1"/>
  <c r="H3698" i="1"/>
  <c r="H3699" i="1"/>
  <c r="H3700" i="1"/>
  <c r="H3701" i="1"/>
  <c r="H3702" i="1"/>
  <c r="H3703" i="1"/>
  <c r="H3704" i="1"/>
  <c r="H3705" i="1"/>
  <c r="H3706" i="1"/>
  <c r="H3707" i="1"/>
  <c r="H3708" i="1"/>
  <c r="H3709" i="1"/>
  <c r="H3710" i="1"/>
  <c r="H3711" i="1"/>
  <c r="H3712" i="1"/>
  <c r="H3713" i="1"/>
  <c r="H3677" i="1"/>
  <c r="H3678" i="1"/>
  <c r="H3679" i="1"/>
  <c r="H3680" i="1"/>
  <c r="H3681" i="1"/>
  <c r="H3682" i="1"/>
  <c r="H3683" i="1"/>
  <c r="H3684" i="1"/>
  <c r="H3685" i="1"/>
  <c r="H3686" i="1"/>
  <c r="H3687" i="1"/>
  <c r="H3688" i="1"/>
  <c r="H3689" i="1"/>
  <c r="H3690" i="1"/>
  <c r="H3691" i="1"/>
  <c r="H3692" i="1"/>
  <c r="H3693" i="1"/>
  <c r="H3694" i="1"/>
  <c r="H3695" i="1"/>
  <c r="H3643" i="1"/>
  <c r="H3644" i="1"/>
  <c r="H3645" i="1"/>
  <c r="H3646" i="1"/>
  <c r="H3647" i="1"/>
  <c r="H3648" i="1"/>
  <c r="H3649" i="1"/>
  <c r="H3650" i="1"/>
  <c r="H3651" i="1"/>
  <c r="H3652" i="1"/>
  <c r="H3653" i="1"/>
  <c r="H3654" i="1"/>
  <c r="H3655" i="1"/>
  <c r="H3656" i="1"/>
  <c r="H3657" i="1"/>
  <c r="H3658" i="1"/>
  <c r="H3659" i="1"/>
  <c r="H3660" i="1"/>
  <c r="H3661" i="1"/>
  <c r="H3662" i="1"/>
  <c r="H3663" i="1"/>
  <c r="H3664" i="1"/>
  <c r="H3665" i="1"/>
  <c r="H3666" i="1"/>
  <c r="H3667" i="1"/>
  <c r="H3668" i="1"/>
  <c r="H3669" i="1"/>
  <c r="H3670" i="1"/>
  <c r="H3671" i="1"/>
  <c r="H3672" i="1"/>
  <c r="H3673" i="1"/>
  <c r="H3674" i="1"/>
  <c r="H3675" i="1"/>
  <c r="H3676" i="1"/>
  <c r="H3642" i="1"/>
  <c r="H3570" i="1" l="1"/>
  <c r="H3571" i="1"/>
  <c r="H3572" i="1"/>
  <c r="H3573" i="1"/>
  <c r="H3574" i="1"/>
  <c r="H3575" i="1"/>
  <c r="H3576" i="1"/>
  <c r="H3577" i="1"/>
  <c r="H3578" i="1"/>
  <c r="H3579" i="1"/>
  <c r="H3580" i="1"/>
  <c r="H3581" i="1"/>
  <c r="H3582" i="1"/>
  <c r="H3583" i="1"/>
  <c r="H3584" i="1"/>
  <c r="H3585" i="1"/>
  <c r="H3586" i="1"/>
  <c r="H3587" i="1"/>
  <c r="H3588" i="1"/>
  <c r="H3589" i="1"/>
  <c r="H3590" i="1"/>
  <c r="H3591" i="1"/>
  <c r="H3592" i="1"/>
  <c r="H3593" i="1"/>
  <c r="H3594" i="1"/>
  <c r="H3595" i="1"/>
  <c r="H3596" i="1"/>
  <c r="H3597" i="1"/>
  <c r="H3598" i="1"/>
  <c r="H3599" i="1"/>
  <c r="H3600" i="1"/>
  <c r="H3601" i="1"/>
  <c r="H3602" i="1"/>
  <c r="H3603" i="1"/>
  <c r="H3604" i="1"/>
  <c r="H3605" i="1"/>
  <c r="H3606" i="1"/>
  <c r="H3607" i="1"/>
  <c r="H3608" i="1"/>
  <c r="H3609" i="1"/>
  <c r="H3610" i="1"/>
  <c r="H3611" i="1"/>
  <c r="H3612" i="1"/>
  <c r="H3613" i="1"/>
  <c r="H3614" i="1"/>
  <c r="H3615" i="1"/>
  <c r="H3616" i="1"/>
  <c r="H3617" i="1"/>
  <c r="H3618" i="1"/>
  <c r="H3619" i="1"/>
  <c r="H3620" i="1"/>
  <c r="H3621" i="1"/>
  <c r="H3622" i="1"/>
  <c r="H3623" i="1"/>
  <c r="H3624" i="1"/>
  <c r="H3625" i="1"/>
  <c r="H3626" i="1"/>
  <c r="H3627" i="1"/>
  <c r="H3628" i="1"/>
  <c r="H3629" i="1"/>
  <c r="H3630" i="1"/>
  <c r="H3631" i="1"/>
  <c r="H3632" i="1"/>
  <c r="H3633" i="1"/>
  <c r="H3634" i="1"/>
  <c r="H3635" i="1"/>
  <c r="H3636" i="1"/>
  <c r="H3637" i="1"/>
  <c r="H3638" i="1"/>
  <c r="H3639" i="1"/>
  <c r="H3640" i="1"/>
  <c r="H3641"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2102" i="1"/>
  <c r="H2103" i="1"/>
  <c r="H2104" i="1"/>
  <c r="H2105" i="1"/>
  <c r="H2106" i="1"/>
  <c r="H2107" i="1"/>
  <c r="H2108" i="1"/>
  <c r="H2109" i="1"/>
  <c r="H2110" i="1"/>
  <c r="H2111" i="1"/>
  <c r="H2112" i="1"/>
  <c r="H2113" i="1"/>
  <c r="H2114" i="1"/>
  <c r="H2115" i="1"/>
  <c r="H2116" i="1"/>
  <c r="H2117" i="1"/>
  <c r="H2118" i="1"/>
  <c r="H2119" i="1"/>
  <c r="H2120" i="1"/>
  <c r="H2121" i="1"/>
  <c r="H2122" i="1"/>
  <c r="H2123" i="1"/>
  <c r="H2124" i="1"/>
  <c r="H2125" i="1"/>
  <c r="H2126" i="1"/>
  <c r="H2127" i="1"/>
  <c r="H2128" i="1"/>
  <c r="H2129" i="1"/>
  <c r="H2130" i="1"/>
  <c r="H2131" i="1"/>
  <c r="H2132" i="1"/>
  <c r="H2133" i="1"/>
  <c r="H2134" i="1"/>
  <c r="H2135" i="1"/>
  <c r="H2136" i="1"/>
  <c r="H2137" i="1"/>
  <c r="H2138" i="1"/>
  <c r="H2139" i="1"/>
  <c r="H2140" i="1"/>
  <c r="H2141" i="1"/>
  <c r="H2142" i="1"/>
  <c r="H2143" i="1"/>
  <c r="H2144" i="1"/>
  <c r="H2145" i="1"/>
  <c r="H2146" i="1"/>
  <c r="H2147" i="1"/>
  <c r="H2148" i="1"/>
  <c r="H2149" i="1"/>
  <c r="H2150" i="1"/>
  <c r="H2151" i="1"/>
  <c r="H2152" i="1"/>
  <c r="H2153" i="1"/>
  <c r="H2154" i="1"/>
  <c r="H2155" i="1"/>
  <c r="H2156" i="1"/>
  <c r="H2157" i="1"/>
  <c r="H2158" i="1"/>
  <c r="H2159" i="1"/>
  <c r="H2160" i="1"/>
  <c r="H2161" i="1"/>
  <c r="H2162" i="1"/>
  <c r="H2163" i="1"/>
  <c r="H2164" i="1"/>
  <c r="H2165" i="1"/>
  <c r="H2166" i="1"/>
  <c r="H2167" i="1"/>
  <c r="H2168" i="1"/>
  <c r="H2169" i="1"/>
  <c r="H2170" i="1"/>
  <c r="H2171" i="1"/>
  <c r="H2172" i="1"/>
  <c r="H2173" i="1"/>
  <c r="H2174" i="1"/>
  <c r="H2175" i="1"/>
  <c r="H2176" i="1"/>
  <c r="H2177" i="1"/>
  <c r="H2178" i="1"/>
  <c r="H2179" i="1"/>
  <c r="H2180" i="1"/>
  <c r="H2181" i="1"/>
  <c r="H2182" i="1"/>
  <c r="H2183" i="1"/>
  <c r="H2184" i="1"/>
  <c r="H2185" i="1"/>
  <c r="H2186" i="1"/>
  <c r="H2187" i="1"/>
  <c r="H2188" i="1"/>
  <c r="H2189" i="1"/>
  <c r="H2190" i="1"/>
  <c r="H2191"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31" i="1"/>
  <c r="H2232" i="1"/>
  <c r="H2233" i="1"/>
  <c r="H2234" i="1"/>
  <c r="H2235" i="1"/>
  <c r="H2236" i="1"/>
  <c r="H2237" i="1"/>
  <c r="H2238" i="1"/>
  <c r="H2239" i="1"/>
  <c r="H2240" i="1"/>
  <c r="H2241" i="1"/>
  <c r="H2242" i="1"/>
  <c r="H2243" i="1"/>
  <c r="H2244" i="1"/>
  <c r="H2245" i="1"/>
  <c r="H2246" i="1"/>
  <c r="H2247" i="1"/>
  <c r="H2248" i="1"/>
  <c r="H2249" i="1"/>
  <c r="H2250" i="1"/>
  <c r="H2251" i="1"/>
  <c r="H2252" i="1"/>
  <c r="H2253" i="1"/>
  <c r="H2254" i="1"/>
  <c r="H2255" i="1"/>
  <c r="H2256" i="1"/>
  <c r="H2257" i="1"/>
  <c r="H2258" i="1"/>
  <c r="H2259" i="1"/>
  <c r="H2260" i="1"/>
  <c r="H2261" i="1"/>
  <c r="H2262" i="1"/>
  <c r="H2263" i="1"/>
  <c r="H2264" i="1"/>
  <c r="H2265" i="1"/>
  <c r="H2266" i="1"/>
  <c r="H2267" i="1"/>
  <c r="H2268" i="1"/>
  <c r="H2269" i="1"/>
  <c r="H2270" i="1"/>
  <c r="H2271" i="1"/>
  <c r="H2272" i="1"/>
  <c r="H2273" i="1"/>
  <c r="H2274" i="1"/>
  <c r="H2275" i="1"/>
  <c r="H2276" i="1"/>
  <c r="H2277" i="1"/>
  <c r="H2278" i="1"/>
  <c r="H2279" i="1"/>
  <c r="H2280" i="1"/>
  <c r="H2281" i="1"/>
  <c r="H2282" i="1"/>
  <c r="H2283" i="1"/>
  <c r="H2284" i="1"/>
  <c r="H2285" i="1"/>
  <c r="H2286" i="1"/>
  <c r="H2287" i="1"/>
  <c r="H2288" i="1"/>
  <c r="H2289" i="1"/>
  <c r="H2290" i="1"/>
  <c r="H2291" i="1"/>
  <c r="H2292" i="1"/>
  <c r="H2293" i="1"/>
  <c r="H2294" i="1"/>
  <c r="H2295" i="1"/>
  <c r="H2296" i="1"/>
  <c r="H2297" i="1"/>
  <c r="H2298" i="1"/>
  <c r="H2299" i="1"/>
  <c r="H2300" i="1"/>
  <c r="H2301" i="1"/>
  <c r="H2302" i="1"/>
  <c r="H2303" i="1"/>
  <c r="H2304" i="1"/>
  <c r="H2305" i="1"/>
  <c r="H2306" i="1"/>
  <c r="H2307" i="1"/>
  <c r="H2308" i="1"/>
  <c r="H2309" i="1"/>
  <c r="H2310" i="1"/>
  <c r="H2311" i="1"/>
  <c r="H2312" i="1"/>
  <c r="H2313" i="1"/>
  <c r="H2314" i="1"/>
  <c r="H2315" i="1"/>
  <c r="H2316" i="1"/>
  <c r="H2317" i="1"/>
  <c r="H2318" i="1"/>
  <c r="H2319" i="1"/>
  <c r="H2320" i="1"/>
  <c r="H2321" i="1"/>
  <c r="H2322" i="1"/>
  <c r="H2323" i="1"/>
  <c r="H2324" i="1"/>
  <c r="H2325" i="1"/>
  <c r="H2326" i="1"/>
  <c r="H2327" i="1"/>
  <c r="H2328" i="1"/>
  <c r="H2329" i="1"/>
  <c r="H2330" i="1"/>
  <c r="H2331" i="1"/>
  <c r="H2332" i="1"/>
  <c r="H2333" i="1"/>
  <c r="H2334" i="1"/>
  <c r="H2335" i="1"/>
  <c r="H2336" i="1"/>
  <c r="H2337" i="1"/>
  <c r="H2338" i="1"/>
  <c r="H2339" i="1"/>
  <c r="H2340" i="1"/>
  <c r="H2341" i="1"/>
  <c r="H2342" i="1"/>
  <c r="H2343" i="1"/>
  <c r="H2344" i="1"/>
  <c r="H2345" i="1"/>
  <c r="H2346" i="1"/>
  <c r="H2347" i="1"/>
  <c r="H2348" i="1"/>
  <c r="H2349" i="1"/>
  <c r="H2350" i="1"/>
  <c r="H2351" i="1"/>
  <c r="H2352" i="1"/>
  <c r="H2353" i="1"/>
  <c r="H2354" i="1"/>
  <c r="H2355" i="1"/>
  <c r="H2356" i="1"/>
  <c r="H2357" i="1"/>
  <c r="H2358" i="1"/>
  <c r="H2359" i="1"/>
  <c r="H2360" i="1"/>
  <c r="H2361" i="1"/>
  <c r="H2362" i="1"/>
  <c r="H2363" i="1"/>
  <c r="H2364" i="1"/>
  <c r="H2365" i="1"/>
  <c r="H2366" i="1"/>
  <c r="H2367" i="1"/>
  <c r="H2368" i="1"/>
  <c r="H2369" i="1"/>
  <c r="H2370" i="1"/>
  <c r="H2371" i="1"/>
  <c r="H2372" i="1"/>
  <c r="H2373" i="1"/>
  <c r="H2374" i="1"/>
  <c r="H2375" i="1"/>
  <c r="H2376" i="1"/>
  <c r="H2377" i="1"/>
  <c r="H2378" i="1"/>
  <c r="H2379" i="1"/>
  <c r="H2380" i="1"/>
  <c r="H2381" i="1"/>
  <c r="H2382" i="1"/>
  <c r="H2383" i="1"/>
  <c r="H2384" i="1"/>
  <c r="H2385" i="1"/>
  <c r="H2386" i="1"/>
  <c r="H2387" i="1"/>
  <c r="H2388" i="1"/>
  <c r="H2389" i="1"/>
  <c r="H2390" i="1"/>
  <c r="H2391" i="1"/>
  <c r="H2392" i="1"/>
  <c r="H2393" i="1"/>
  <c r="H2394" i="1"/>
  <c r="H2395" i="1"/>
  <c r="H2396" i="1"/>
  <c r="H2397" i="1"/>
  <c r="H2398" i="1"/>
  <c r="H2399" i="1"/>
  <c r="H2400" i="1"/>
  <c r="H2401" i="1"/>
  <c r="H2402" i="1"/>
  <c r="H2403" i="1"/>
  <c r="H2404" i="1"/>
  <c r="H2405" i="1"/>
  <c r="H2406" i="1"/>
  <c r="H2407" i="1"/>
  <c r="H2408" i="1"/>
  <c r="H2409" i="1"/>
  <c r="H2410" i="1"/>
  <c r="H2411" i="1"/>
  <c r="H2412" i="1"/>
  <c r="H2413" i="1"/>
  <c r="H2414" i="1"/>
  <c r="H2415" i="1"/>
  <c r="H2416" i="1"/>
  <c r="H2417" i="1"/>
  <c r="H2418" i="1"/>
  <c r="H2419" i="1"/>
  <c r="H2420" i="1"/>
  <c r="H2421" i="1"/>
  <c r="H2422" i="1"/>
  <c r="H2423" i="1"/>
  <c r="H2424" i="1"/>
  <c r="H2425" i="1"/>
  <c r="H2426" i="1"/>
  <c r="H2427" i="1"/>
  <c r="H2428" i="1"/>
  <c r="H2429" i="1"/>
  <c r="H2430" i="1"/>
  <c r="H2431" i="1"/>
  <c r="H2432" i="1"/>
  <c r="H2433" i="1"/>
  <c r="H2434" i="1"/>
  <c r="H2435" i="1"/>
  <c r="H2436" i="1"/>
  <c r="H2437" i="1"/>
  <c r="H2438" i="1"/>
  <c r="H2439" i="1"/>
  <c r="H2440" i="1"/>
  <c r="H2441" i="1"/>
  <c r="H2442" i="1"/>
  <c r="H2443" i="1"/>
  <c r="H2444" i="1"/>
  <c r="H2445" i="1"/>
  <c r="H2446" i="1"/>
  <c r="H2447" i="1"/>
  <c r="H2448" i="1"/>
  <c r="H2449" i="1"/>
  <c r="H2450" i="1"/>
  <c r="H2451" i="1"/>
  <c r="H2452" i="1"/>
  <c r="H2453" i="1"/>
  <c r="H2454" i="1"/>
  <c r="H2455" i="1"/>
  <c r="H2456" i="1"/>
  <c r="H2457" i="1"/>
  <c r="H2458" i="1"/>
  <c r="H2459" i="1"/>
  <c r="H2460" i="1"/>
  <c r="H2461" i="1"/>
  <c r="H2462" i="1"/>
  <c r="H2463" i="1"/>
  <c r="H2464" i="1"/>
  <c r="H2465" i="1"/>
  <c r="H2466" i="1"/>
  <c r="H2467" i="1"/>
  <c r="H2468" i="1"/>
  <c r="H2469" i="1"/>
  <c r="H2470" i="1"/>
  <c r="H2471" i="1"/>
  <c r="H2472" i="1"/>
  <c r="H2473" i="1"/>
  <c r="H2474" i="1"/>
  <c r="H2475" i="1"/>
  <c r="H2476" i="1"/>
  <c r="H2477" i="1"/>
  <c r="H2478" i="1"/>
  <c r="H2479" i="1"/>
  <c r="H2480" i="1"/>
  <c r="H2481" i="1"/>
  <c r="H2482" i="1"/>
  <c r="H2483" i="1"/>
  <c r="H2484" i="1"/>
  <c r="H2485" i="1"/>
  <c r="H2486" i="1"/>
  <c r="H2487" i="1"/>
  <c r="H2488" i="1"/>
  <c r="H2489" i="1"/>
  <c r="H2490" i="1"/>
  <c r="H2491" i="1"/>
  <c r="H2492" i="1"/>
  <c r="H2493" i="1"/>
  <c r="H2494" i="1"/>
  <c r="H2495" i="1"/>
  <c r="H2496" i="1"/>
  <c r="H2497" i="1"/>
  <c r="H2498" i="1"/>
  <c r="H2499" i="1"/>
  <c r="H2500" i="1"/>
  <c r="H2501" i="1"/>
  <c r="H2502" i="1"/>
  <c r="H2503" i="1"/>
  <c r="H2504" i="1"/>
  <c r="H2505" i="1"/>
  <c r="H2506" i="1"/>
  <c r="H2507" i="1"/>
  <c r="H2508" i="1"/>
  <c r="H2509" i="1"/>
  <c r="H2510" i="1"/>
  <c r="H2511" i="1"/>
  <c r="H2512" i="1"/>
  <c r="H2513" i="1"/>
  <c r="H2514" i="1"/>
  <c r="H2515" i="1"/>
  <c r="H2516" i="1"/>
  <c r="H2517" i="1"/>
  <c r="H2518" i="1"/>
  <c r="H2519" i="1"/>
  <c r="H2520" i="1"/>
  <c r="H2521" i="1"/>
  <c r="H2522" i="1"/>
  <c r="H2523" i="1"/>
  <c r="H2524" i="1"/>
  <c r="H2525" i="1"/>
  <c r="H2526" i="1"/>
  <c r="H2527" i="1"/>
  <c r="H2528" i="1"/>
  <c r="H2529" i="1"/>
  <c r="H2530" i="1"/>
  <c r="H2531" i="1"/>
  <c r="H2532" i="1"/>
  <c r="H2533" i="1"/>
  <c r="H2534" i="1"/>
  <c r="H2535" i="1"/>
  <c r="H2536" i="1"/>
  <c r="H2537" i="1"/>
  <c r="H2538" i="1"/>
  <c r="H2539" i="1"/>
  <c r="H2540" i="1"/>
  <c r="H2541" i="1"/>
  <c r="H2542" i="1"/>
  <c r="H2543" i="1"/>
  <c r="H2544" i="1"/>
  <c r="H2545" i="1"/>
  <c r="H2546" i="1"/>
  <c r="H2547" i="1"/>
  <c r="H2548" i="1"/>
  <c r="H2549" i="1"/>
  <c r="H2550" i="1"/>
  <c r="H2551" i="1"/>
  <c r="H2552" i="1"/>
  <c r="H2553" i="1"/>
  <c r="H2554" i="1"/>
  <c r="H2555" i="1"/>
  <c r="H2556" i="1"/>
  <c r="H2557" i="1"/>
  <c r="H2558" i="1"/>
  <c r="H2559" i="1"/>
  <c r="H2560" i="1"/>
  <c r="H2561" i="1"/>
  <c r="H2562" i="1"/>
  <c r="H2563" i="1"/>
  <c r="H2564" i="1"/>
  <c r="H2565" i="1"/>
  <c r="H2566" i="1"/>
  <c r="H2567" i="1"/>
  <c r="H2568" i="1"/>
  <c r="H2569" i="1"/>
  <c r="H2570" i="1"/>
  <c r="H2571" i="1"/>
  <c r="H2572" i="1"/>
  <c r="H2573" i="1"/>
  <c r="H2574" i="1"/>
  <c r="H2575" i="1"/>
  <c r="H2576" i="1"/>
  <c r="H2577" i="1"/>
  <c r="H2578" i="1"/>
  <c r="H2579" i="1"/>
  <c r="H2580" i="1"/>
  <c r="H2581" i="1"/>
  <c r="H2582" i="1"/>
  <c r="H2583" i="1"/>
  <c r="H2584" i="1"/>
  <c r="H2585" i="1"/>
  <c r="H2586" i="1"/>
  <c r="H2587" i="1"/>
  <c r="H2588" i="1"/>
  <c r="H2589" i="1"/>
  <c r="H2590" i="1"/>
  <c r="H2591" i="1"/>
  <c r="H2592" i="1"/>
  <c r="H2593" i="1"/>
  <c r="H2594" i="1"/>
  <c r="H2595" i="1"/>
  <c r="H2596" i="1"/>
  <c r="H2597" i="1"/>
  <c r="H2598" i="1"/>
  <c r="H2599" i="1"/>
  <c r="H2600" i="1"/>
  <c r="H2601" i="1"/>
  <c r="H2602" i="1"/>
  <c r="H2603" i="1"/>
  <c r="H2604" i="1"/>
  <c r="H2605" i="1"/>
  <c r="H2606" i="1"/>
  <c r="H2607" i="1"/>
  <c r="H2608" i="1"/>
  <c r="H2609" i="1"/>
  <c r="H2610" i="1"/>
  <c r="H2611" i="1"/>
  <c r="H2612" i="1"/>
  <c r="H2613" i="1"/>
  <c r="H2614" i="1"/>
  <c r="H2615" i="1"/>
  <c r="H2616" i="1"/>
  <c r="H2617" i="1"/>
  <c r="H2618" i="1"/>
  <c r="H2619" i="1"/>
  <c r="H2620" i="1"/>
  <c r="H2621" i="1"/>
  <c r="H2622" i="1"/>
  <c r="H2623" i="1"/>
  <c r="H2624" i="1"/>
  <c r="H2625" i="1"/>
  <c r="H2626" i="1"/>
  <c r="H2627" i="1"/>
  <c r="H2628" i="1"/>
  <c r="H2629" i="1"/>
  <c r="H2630" i="1"/>
  <c r="H2631" i="1"/>
  <c r="H2632" i="1"/>
  <c r="H2633" i="1"/>
  <c r="H2634" i="1"/>
  <c r="H2635" i="1"/>
  <c r="H2636" i="1"/>
  <c r="H2637" i="1"/>
  <c r="H2638" i="1"/>
  <c r="H2639" i="1"/>
  <c r="H2640" i="1"/>
  <c r="H2641" i="1"/>
  <c r="H2642" i="1"/>
  <c r="H2643" i="1"/>
  <c r="H2644" i="1"/>
  <c r="H2645" i="1"/>
  <c r="H2646" i="1"/>
  <c r="H2647" i="1"/>
  <c r="H2648" i="1"/>
  <c r="H2649" i="1"/>
  <c r="H2650" i="1"/>
  <c r="H2651" i="1"/>
  <c r="H2652" i="1"/>
  <c r="H2653" i="1"/>
  <c r="H2654" i="1"/>
  <c r="H2655" i="1"/>
  <c r="H2656" i="1"/>
  <c r="H2657" i="1"/>
  <c r="H2658" i="1"/>
  <c r="H2659" i="1"/>
  <c r="H2660" i="1"/>
  <c r="H2661" i="1"/>
  <c r="H2662" i="1"/>
  <c r="H2663" i="1"/>
  <c r="H2664" i="1"/>
  <c r="H2665" i="1"/>
  <c r="H2666" i="1"/>
  <c r="H2667" i="1"/>
  <c r="H2668" i="1"/>
  <c r="H2669" i="1"/>
  <c r="H2670" i="1"/>
  <c r="H2671" i="1"/>
  <c r="H2672" i="1"/>
  <c r="H2673" i="1"/>
  <c r="H2674" i="1"/>
  <c r="H2675" i="1"/>
  <c r="H2676" i="1"/>
  <c r="H2677" i="1"/>
  <c r="H2678" i="1"/>
  <c r="H2679" i="1"/>
  <c r="H2680" i="1"/>
  <c r="H2681" i="1"/>
  <c r="H2682" i="1"/>
  <c r="H2683" i="1"/>
  <c r="H2684" i="1"/>
  <c r="H2685" i="1"/>
  <c r="H2686" i="1"/>
  <c r="H2687" i="1"/>
  <c r="H2688" i="1"/>
  <c r="H2689" i="1"/>
  <c r="H2690" i="1"/>
  <c r="H2691" i="1"/>
  <c r="H2692" i="1"/>
  <c r="H2693" i="1"/>
  <c r="H2694" i="1"/>
  <c r="H2695" i="1"/>
  <c r="H2696" i="1"/>
  <c r="H2697" i="1"/>
  <c r="H2698" i="1"/>
  <c r="H2699" i="1"/>
  <c r="H2700" i="1"/>
  <c r="H2701" i="1"/>
  <c r="H2702" i="1"/>
  <c r="H2703" i="1"/>
  <c r="H2704" i="1"/>
  <c r="H2705" i="1"/>
  <c r="H2706" i="1"/>
  <c r="H2707" i="1"/>
  <c r="H2708" i="1"/>
  <c r="H2709" i="1"/>
  <c r="H2710" i="1"/>
  <c r="H2711" i="1"/>
  <c r="H2712" i="1"/>
  <c r="H2713" i="1"/>
  <c r="H2714" i="1"/>
  <c r="H2715" i="1"/>
  <c r="H2716" i="1"/>
  <c r="H2717" i="1"/>
  <c r="H2718" i="1"/>
  <c r="H2719" i="1"/>
  <c r="H2720" i="1"/>
  <c r="H2721" i="1"/>
  <c r="H2722" i="1"/>
  <c r="H2723" i="1"/>
  <c r="H2724" i="1"/>
  <c r="H2725" i="1"/>
  <c r="H2726" i="1"/>
  <c r="H2727" i="1"/>
  <c r="H2728" i="1"/>
  <c r="H2729" i="1"/>
  <c r="H2730" i="1"/>
  <c r="H2731" i="1"/>
  <c r="H2732" i="1"/>
  <c r="H2733" i="1"/>
  <c r="H2734" i="1"/>
  <c r="H2735" i="1"/>
  <c r="H2736" i="1"/>
  <c r="H2737" i="1"/>
  <c r="H2738" i="1"/>
  <c r="H2739" i="1"/>
  <c r="H2740" i="1"/>
  <c r="H2741" i="1"/>
  <c r="H2742" i="1"/>
  <c r="H2743" i="1"/>
  <c r="H2744" i="1"/>
  <c r="H2745" i="1"/>
  <c r="H2746" i="1"/>
  <c r="H2747" i="1"/>
  <c r="H2748" i="1"/>
  <c r="H2749" i="1"/>
  <c r="H2750" i="1"/>
  <c r="H2751" i="1"/>
  <c r="H2752" i="1"/>
  <c r="H2753" i="1"/>
  <c r="H2754" i="1"/>
  <c r="H2755" i="1"/>
  <c r="H2756" i="1"/>
  <c r="H2757" i="1"/>
  <c r="H2758" i="1"/>
  <c r="H2759" i="1"/>
  <c r="H2760" i="1"/>
  <c r="H2761" i="1"/>
  <c r="H2762" i="1"/>
  <c r="H2763" i="1"/>
  <c r="H2764" i="1"/>
  <c r="H2765" i="1"/>
  <c r="H2766" i="1"/>
  <c r="H2767" i="1"/>
  <c r="H2768" i="1"/>
  <c r="H2769" i="1"/>
  <c r="H2770" i="1"/>
  <c r="H2771" i="1"/>
  <c r="H2772" i="1"/>
  <c r="H2773" i="1"/>
  <c r="H2774" i="1"/>
  <c r="H2775" i="1"/>
  <c r="H2776" i="1"/>
  <c r="H2777" i="1"/>
  <c r="H2778" i="1"/>
  <c r="H2779" i="1"/>
  <c r="H2780" i="1"/>
  <c r="H2781" i="1"/>
  <c r="H2782" i="1"/>
  <c r="H2783" i="1"/>
  <c r="H2784" i="1"/>
  <c r="H2785" i="1"/>
  <c r="H2786" i="1"/>
  <c r="H2787" i="1"/>
  <c r="H2788" i="1"/>
  <c r="H2789" i="1"/>
  <c r="H2790" i="1"/>
  <c r="H2791" i="1"/>
  <c r="H2792" i="1"/>
  <c r="H2793" i="1"/>
  <c r="H2794" i="1"/>
  <c r="H2795" i="1"/>
  <c r="H2796" i="1"/>
  <c r="H2797" i="1"/>
  <c r="H2798" i="1"/>
  <c r="H2799" i="1"/>
  <c r="H2800" i="1"/>
  <c r="H2801" i="1"/>
  <c r="H2802" i="1"/>
  <c r="H2803" i="1"/>
  <c r="H2804" i="1"/>
  <c r="H2805" i="1"/>
  <c r="H2806" i="1"/>
  <c r="H2807" i="1"/>
  <c r="H2808" i="1"/>
  <c r="H2809" i="1"/>
  <c r="H2810" i="1"/>
  <c r="H2811" i="1"/>
  <c r="H2812" i="1"/>
  <c r="H2813" i="1"/>
  <c r="H2814" i="1"/>
  <c r="H2815" i="1"/>
  <c r="H2816" i="1"/>
  <c r="H2817" i="1"/>
  <c r="H2818" i="1"/>
  <c r="H2819" i="1"/>
  <c r="H2820" i="1"/>
  <c r="H2821" i="1"/>
  <c r="H2822" i="1"/>
  <c r="H2823" i="1"/>
  <c r="H2824" i="1"/>
  <c r="H2825" i="1"/>
  <c r="H2826" i="1"/>
  <c r="H2827" i="1"/>
  <c r="H2828" i="1"/>
  <c r="H2829" i="1"/>
  <c r="H2830" i="1"/>
  <c r="H2831" i="1"/>
  <c r="H2832" i="1"/>
  <c r="H2833" i="1"/>
  <c r="H2834" i="1"/>
  <c r="H2835" i="1"/>
  <c r="H2836" i="1"/>
  <c r="H2837" i="1"/>
  <c r="H2838" i="1"/>
  <c r="H2839" i="1"/>
  <c r="H2840" i="1"/>
  <c r="H2841" i="1"/>
  <c r="H2842" i="1"/>
  <c r="H2843" i="1"/>
  <c r="H2844" i="1"/>
  <c r="H2845" i="1"/>
  <c r="H2846" i="1"/>
  <c r="H2847" i="1"/>
  <c r="H2848" i="1"/>
  <c r="H2849" i="1"/>
  <c r="H2850" i="1"/>
  <c r="H2851" i="1"/>
  <c r="H2852" i="1"/>
  <c r="H2853" i="1"/>
  <c r="H2854" i="1"/>
  <c r="H2855" i="1"/>
  <c r="H2856" i="1"/>
  <c r="H2857" i="1"/>
  <c r="H2858" i="1"/>
  <c r="H2859" i="1"/>
  <c r="H2860" i="1"/>
  <c r="H2861" i="1"/>
  <c r="H2862" i="1"/>
  <c r="H2863" i="1"/>
  <c r="H2864" i="1"/>
  <c r="H2865" i="1"/>
  <c r="H2866" i="1"/>
  <c r="H2867" i="1"/>
  <c r="H2868" i="1"/>
  <c r="H2869" i="1"/>
  <c r="H2870" i="1"/>
  <c r="H2871" i="1"/>
  <c r="H2872" i="1"/>
  <c r="H2873" i="1"/>
  <c r="H2874" i="1"/>
  <c r="H2875" i="1"/>
  <c r="H2876" i="1"/>
  <c r="H2877" i="1"/>
  <c r="H2878" i="1"/>
  <c r="H2879" i="1"/>
  <c r="H2880" i="1"/>
  <c r="H2881" i="1"/>
  <c r="H2882" i="1"/>
  <c r="H2883" i="1"/>
  <c r="H2884" i="1"/>
  <c r="H2885" i="1"/>
  <c r="H2886" i="1"/>
  <c r="H2887" i="1"/>
  <c r="H2888" i="1"/>
  <c r="H2889" i="1"/>
  <c r="H2890" i="1"/>
  <c r="H2891" i="1"/>
  <c r="H2892" i="1"/>
  <c r="H2893" i="1"/>
  <c r="H2894" i="1"/>
  <c r="H2895" i="1"/>
  <c r="H2896" i="1"/>
  <c r="H2897" i="1"/>
  <c r="H2898" i="1"/>
  <c r="H2899" i="1"/>
  <c r="H2900" i="1"/>
  <c r="H2901" i="1"/>
  <c r="H2902" i="1"/>
  <c r="H2903" i="1"/>
  <c r="H2904" i="1"/>
  <c r="H2905" i="1"/>
  <c r="H2906" i="1"/>
  <c r="H2907" i="1"/>
  <c r="H2908" i="1"/>
  <c r="H2909" i="1"/>
  <c r="H2910" i="1"/>
  <c r="H2911" i="1"/>
  <c r="H2912" i="1"/>
  <c r="H2913" i="1"/>
  <c r="H2914" i="1"/>
  <c r="H2915" i="1"/>
  <c r="H2916" i="1"/>
  <c r="H2917" i="1"/>
  <c r="H2918" i="1"/>
  <c r="H2919" i="1"/>
  <c r="H2920" i="1"/>
  <c r="H2921" i="1"/>
  <c r="H2922" i="1"/>
  <c r="H2923" i="1"/>
  <c r="H2924" i="1"/>
  <c r="H2925" i="1"/>
  <c r="H2926" i="1"/>
  <c r="H2927" i="1"/>
  <c r="H2928" i="1"/>
  <c r="H2929" i="1"/>
  <c r="H2930" i="1"/>
  <c r="H2931" i="1"/>
  <c r="H2932" i="1"/>
  <c r="H2933" i="1"/>
  <c r="H2934" i="1"/>
  <c r="H2935" i="1"/>
  <c r="H2936" i="1"/>
  <c r="H2937" i="1"/>
  <c r="H2938" i="1"/>
  <c r="H2939" i="1"/>
  <c r="H2940" i="1"/>
  <c r="H2941" i="1"/>
  <c r="H2942" i="1"/>
  <c r="H2943" i="1"/>
  <c r="H2944" i="1"/>
  <c r="H2945" i="1"/>
  <c r="H2946" i="1"/>
  <c r="H2947" i="1"/>
  <c r="H2948" i="1"/>
  <c r="H2949" i="1"/>
  <c r="H2950" i="1"/>
  <c r="H2951" i="1"/>
  <c r="H2952" i="1"/>
  <c r="H2953" i="1"/>
  <c r="H2954" i="1"/>
  <c r="H2955" i="1"/>
  <c r="H2956" i="1"/>
  <c r="H2957" i="1"/>
  <c r="H2958" i="1"/>
  <c r="H2959" i="1"/>
  <c r="H2960" i="1"/>
  <c r="H2961" i="1"/>
  <c r="H2962" i="1"/>
  <c r="H2963" i="1"/>
  <c r="H2964" i="1"/>
  <c r="H2965" i="1"/>
  <c r="H2966" i="1"/>
  <c r="H2967" i="1"/>
  <c r="H2968" i="1"/>
  <c r="H2969" i="1"/>
  <c r="H2970" i="1"/>
  <c r="H2971" i="1"/>
  <c r="H2972" i="1"/>
  <c r="H2973" i="1"/>
  <c r="H2974" i="1"/>
  <c r="H2975" i="1"/>
  <c r="H2976" i="1"/>
  <c r="H2977" i="1"/>
  <c r="H2978" i="1"/>
  <c r="H2979" i="1"/>
  <c r="H2980" i="1"/>
  <c r="H2981" i="1"/>
  <c r="H2982" i="1"/>
  <c r="H2983" i="1"/>
  <c r="H2984" i="1"/>
  <c r="H2985" i="1"/>
  <c r="H2986" i="1"/>
  <c r="H2987" i="1"/>
  <c r="H2988" i="1"/>
  <c r="H2989" i="1"/>
  <c r="H2990" i="1"/>
  <c r="H2991" i="1"/>
  <c r="H2992" i="1"/>
  <c r="H2993" i="1"/>
  <c r="H2994" i="1"/>
  <c r="H2995" i="1"/>
  <c r="H2996" i="1"/>
  <c r="H2997" i="1"/>
  <c r="H2998" i="1"/>
  <c r="H2999" i="1"/>
  <c r="H3000" i="1"/>
  <c r="H3001" i="1"/>
  <c r="H3002" i="1"/>
  <c r="H3003" i="1"/>
  <c r="H3004" i="1"/>
  <c r="H3005" i="1"/>
  <c r="H3006" i="1"/>
  <c r="H3007" i="1"/>
  <c r="H3008" i="1"/>
  <c r="H3009" i="1"/>
  <c r="H3010" i="1"/>
  <c r="H3011" i="1"/>
  <c r="H3012" i="1"/>
  <c r="H3013" i="1"/>
  <c r="H3014" i="1"/>
  <c r="H3015" i="1"/>
  <c r="H3016" i="1"/>
  <c r="H3017" i="1"/>
  <c r="H3018" i="1"/>
  <c r="H3019" i="1"/>
  <c r="H3020" i="1"/>
  <c r="H3021" i="1"/>
  <c r="H3022" i="1"/>
  <c r="H3023" i="1"/>
  <c r="H3024" i="1"/>
  <c r="H3025" i="1"/>
  <c r="H3026" i="1"/>
  <c r="H3027" i="1"/>
  <c r="H3028" i="1"/>
  <c r="H3029" i="1"/>
  <c r="H3030" i="1"/>
  <c r="H3031" i="1"/>
  <c r="H3032" i="1"/>
  <c r="H3033" i="1"/>
  <c r="H3034" i="1"/>
  <c r="H3035" i="1"/>
  <c r="H3036" i="1"/>
  <c r="H3037" i="1"/>
  <c r="H3038" i="1"/>
  <c r="H3039" i="1"/>
  <c r="H3040" i="1"/>
  <c r="H3041" i="1"/>
  <c r="H3042" i="1"/>
  <c r="H3043" i="1"/>
  <c r="H3044" i="1"/>
  <c r="H3045" i="1"/>
  <c r="H3046" i="1"/>
  <c r="H3047" i="1"/>
  <c r="H3048" i="1"/>
  <c r="H3049" i="1"/>
  <c r="H3050" i="1"/>
  <c r="H3051" i="1"/>
  <c r="H3052" i="1"/>
  <c r="H3053" i="1"/>
  <c r="H3054" i="1"/>
  <c r="H3055" i="1"/>
  <c r="H3056" i="1"/>
  <c r="H3057" i="1"/>
  <c r="H3058" i="1"/>
  <c r="H3059" i="1"/>
  <c r="H3060" i="1"/>
  <c r="H3061" i="1"/>
  <c r="H3062" i="1"/>
  <c r="H3063" i="1"/>
  <c r="H3064" i="1"/>
  <c r="H3065" i="1"/>
  <c r="H3066" i="1"/>
  <c r="H3067" i="1"/>
  <c r="H3068" i="1"/>
  <c r="H3069" i="1"/>
  <c r="H3070" i="1"/>
  <c r="H3071" i="1"/>
  <c r="H3072" i="1"/>
  <c r="H3073" i="1"/>
  <c r="H3074" i="1"/>
  <c r="H3075" i="1"/>
  <c r="H3076" i="1"/>
  <c r="H3077" i="1"/>
  <c r="H3078" i="1"/>
  <c r="H3079" i="1"/>
  <c r="H3080" i="1"/>
  <c r="H3081" i="1"/>
  <c r="H3082" i="1"/>
  <c r="H3083" i="1"/>
  <c r="H3084" i="1"/>
  <c r="H3085" i="1"/>
  <c r="H3086" i="1"/>
  <c r="H3087" i="1"/>
  <c r="H3088" i="1"/>
  <c r="H3089" i="1"/>
  <c r="H3090" i="1"/>
  <c r="H3091" i="1"/>
  <c r="H3092" i="1"/>
  <c r="H3093" i="1"/>
  <c r="H3094" i="1"/>
  <c r="H3095" i="1"/>
  <c r="H3096" i="1"/>
  <c r="H3097" i="1"/>
  <c r="H3098" i="1"/>
  <c r="H3099" i="1"/>
  <c r="H3100" i="1"/>
  <c r="H3101" i="1"/>
  <c r="H3102" i="1"/>
  <c r="H3103" i="1"/>
  <c r="H3104" i="1"/>
  <c r="H3105" i="1"/>
  <c r="H3106" i="1"/>
  <c r="H3107" i="1"/>
  <c r="H3108" i="1"/>
  <c r="H3109" i="1"/>
  <c r="H3110" i="1"/>
  <c r="H3111" i="1"/>
  <c r="H3112" i="1"/>
  <c r="H3113" i="1"/>
  <c r="H3114" i="1"/>
  <c r="H3115" i="1"/>
  <c r="H3116" i="1"/>
  <c r="H3117" i="1"/>
  <c r="H3118" i="1"/>
  <c r="H3119" i="1"/>
  <c r="H3120" i="1"/>
  <c r="H3121" i="1"/>
  <c r="H3122" i="1"/>
  <c r="H3123" i="1"/>
  <c r="H3124" i="1"/>
  <c r="H3125" i="1"/>
  <c r="H3126" i="1"/>
  <c r="H3127" i="1"/>
  <c r="H3128" i="1"/>
  <c r="H3129" i="1"/>
  <c r="H3130" i="1"/>
  <c r="H3131" i="1"/>
  <c r="H3132" i="1"/>
  <c r="H3133" i="1"/>
  <c r="H3134" i="1"/>
  <c r="H3135" i="1"/>
  <c r="H3136" i="1"/>
  <c r="H3137" i="1"/>
  <c r="H3138" i="1"/>
  <c r="H3139" i="1"/>
  <c r="H3140" i="1"/>
  <c r="H3141" i="1"/>
  <c r="H3142" i="1"/>
  <c r="H3143" i="1"/>
  <c r="H3144" i="1"/>
  <c r="H3145" i="1"/>
  <c r="H3146" i="1"/>
  <c r="H3147" i="1"/>
  <c r="H3148" i="1"/>
  <c r="H3149" i="1"/>
  <c r="H3150" i="1"/>
  <c r="H3151" i="1"/>
  <c r="H3152" i="1"/>
  <c r="H3153" i="1"/>
  <c r="H3154" i="1"/>
  <c r="H3155" i="1"/>
  <c r="H3156" i="1"/>
  <c r="H3157" i="1"/>
  <c r="H3158" i="1"/>
  <c r="H3159" i="1"/>
  <c r="H3160" i="1"/>
  <c r="H3161" i="1"/>
  <c r="H3162" i="1"/>
  <c r="H3163" i="1"/>
  <c r="H3164" i="1"/>
  <c r="H3165" i="1"/>
  <c r="H3166" i="1"/>
  <c r="H3167" i="1"/>
  <c r="H3168" i="1"/>
  <c r="H3169" i="1"/>
  <c r="H3170" i="1"/>
  <c r="H3171" i="1"/>
  <c r="H3172" i="1"/>
  <c r="H3173" i="1"/>
  <c r="H3174" i="1"/>
  <c r="H3175" i="1"/>
  <c r="H3176" i="1"/>
  <c r="H3177" i="1"/>
  <c r="H3178" i="1"/>
  <c r="H3179" i="1"/>
  <c r="H3180" i="1"/>
  <c r="H3181" i="1"/>
  <c r="H3182" i="1"/>
  <c r="H3183" i="1"/>
  <c r="H3184" i="1"/>
  <c r="H3185" i="1"/>
  <c r="H3186" i="1"/>
  <c r="H3187" i="1"/>
  <c r="H3188" i="1"/>
  <c r="H3189" i="1"/>
  <c r="H3190" i="1"/>
  <c r="H3191" i="1"/>
  <c r="H3192" i="1"/>
  <c r="H3193" i="1"/>
  <c r="H3194" i="1"/>
  <c r="H3195" i="1"/>
  <c r="H3196" i="1"/>
  <c r="H3197" i="1"/>
  <c r="H3198" i="1"/>
  <c r="H3199" i="1"/>
  <c r="H3200" i="1"/>
  <c r="H3201" i="1"/>
  <c r="H3202" i="1"/>
  <c r="H3203" i="1"/>
  <c r="H3204" i="1"/>
  <c r="H3205" i="1"/>
  <c r="H3206" i="1"/>
  <c r="H3207" i="1"/>
  <c r="H3208" i="1"/>
  <c r="H3209" i="1"/>
  <c r="H3210" i="1"/>
  <c r="H3211" i="1"/>
  <c r="H3212" i="1"/>
  <c r="H3213" i="1"/>
  <c r="H3214" i="1"/>
  <c r="H3215" i="1"/>
  <c r="H3216" i="1"/>
  <c r="H3217" i="1"/>
  <c r="H3218" i="1"/>
  <c r="H3219" i="1"/>
  <c r="H3220" i="1"/>
  <c r="H3221" i="1"/>
  <c r="H3222" i="1"/>
  <c r="H3223" i="1"/>
  <c r="H3224" i="1"/>
  <c r="H3225" i="1"/>
  <c r="H3226" i="1"/>
  <c r="H3227" i="1"/>
  <c r="H3228" i="1"/>
  <c r="H3229" i="1"/>
  <c r="H3230" i="1"/>
  <c r="H3231" i="1"/>
  <c r="H3232" i="1"/>
  <c r="H3233" i="1"/>
  <c r="H3234" i="1"/>
  <c r="H3235" i="1"/>
  <c r="H3236" i="1"/>
  <c r="H3237" i="1"/>
  <c r="H3238" i="1"/>
  <c r="H3239" i="1"/>
  <c r="H3240" i="1"/>
  <c r="H3241" i="1"/>
  <c r="H3242" i="1"/>
  <c r="H3243" i="1"/>
  <c r="H3244" i="1"/>
  <c r="H3245" i="1"/>
  <c r="H3246" i="1"/>
  <c r="H3247" i="1"/>
  <c r="H3248" i="1"/>
  <c r="H3249" i="1"/>
  <c r="H3250" i="1"/>
  <c r="H3251" i="1"/>
  <c r="H3252" i="1"/>
  <c r="H3253" i="1"/>
  <c r="H3254" i="1"/>
  <c r="H3255" i="1"/>
  <c r="H3256" i="1"/>
  <c r="H3257" i="1"/>
  <c r="H3258" i="1"/>
  <c r="H3259" i="1"/>
  <c r="H3260" i="1"/>
  <c r="H3261" i="1"/>
  <c r="H3262" i="1"/>
  <c r="H3263" i="1"/>
  <c r="H3264" i="1"/>
  <c r="H3265" i="1"/>
  <c r="H3266" i="1"/>
  <c r="H3267" i="1"/>
  <c r="H3268" i="1"/>
  <c r="H3269" i="1"/>
  <c r="H3270" i="1"/>
  <c r="H3271" i="1"/>
  <c r="H3272" i="1"/>
  <c r="H3273" i="1"/>
  <c r="H3274" i="1"/>
  <c r="H3275" i="1"/>
  <c r="H3276" i="1"/>
  <c r="H3277" i="1"/>
  <c r="H3278" i="1"/>
  <c r="H3279" i="1"/>
  <c r="H3280" i="1"/>
  <c r="H3281" i="1"/>
  <c r="H3282" i="1"/>
  <c r="H3283" i="1"/>
  <c r="H3284" i="1"/>
  <c r="H3285" i="1"/>
  <c r="H3286" i="1"/>
  <c r="H3287" i="1"/>
  <c r="H3288" i="1"/>
  <c r="H3289" i="1"/>
  <c r="H3290" i="1"/>
  <c r="H3291" i="1"/>
  <c r="H3292" i="1"/>
  <c r="H3293" i="1"/>
  <c r="H3294" i="1"/>
  <c r="H3295" i="1"/>
  <c r="H3296" i="1"/>
  <c r="H3297" i="1"/>
  <c r="H3298" i="1"/>
  <c r="H3299" i="1"/>
  <c r="H3300" i="1"/>
  <c r="H3301" i="1"/>
  <c r="H3302" i="1"/>
  <c r="H3303" i="1"/>
  <c r="H3304" i="1"/>
  <c r="H3305" i="1"/>
  <c r="H3306" i="1"/>
  <c r="H3307" i="1"/>
  <c r="H3308" i="1"/>
  <c r="H3309" i="1"/>
  <c r="H3310" i="1"/>
  <c r="H3311" i="1"/>
  <c r="H3312" i="1"/>
  <c r="H3313" i="1"/>
  <c r="H3314" i="1"/>
  <c r="H3315" i="1"/>
  <c r="H3316" i="1"/>
  <c r="H3317" i="1"/>
  <c r="H3318" i="1"/>
  <c r="H3319" i="1"/>
  <c r="H3320" i="1"/>
  <c r="H3321" i="1"/>
  <c r="H3322" i="1"/>
  <c r="H3323" i="1"/>
  <c r="H3324" i="1"/>
  <c r="H3325" i="1"/>
  <c r="H3326" i="1"/>
  <c r="H3327" i="1"/>
  <c r="H3328" i="1"/>
  <c r="H3329" i="1"/>
  <c r="H3330" i="1"/>
  <c r="H3331" i="1"/>
  <c r="H3332" i="1"/>
  <c r="H3333" i="1"/>
  <c r="H3334" i="1"/>
  <c r="H3335" i="1"/>
  <c r="H3336" i="1"/>
  <c r="H3337" i="1"/>
  <c r="H3338" i="1"/>
  <c r="H3339" i="1"/>
  <c r="H3340" i="1"/>
  <c r="H3341" i="1"/>
  <c r="H3342" i="1"/>
  <c r="H3343" i="1"/>
  <c r="H3344" i="1"/>
  <c r="H3345" i="1"/>
  <c r="H3346" i="1"/>
  <c r="H3347" i="1"/>
  <c r="H3348" i="1"/>
  <c r="H3349" i="1"/>
  <c r="H3350" i="1"/>
  <c r="H3351" i="1"/>
  <c r="H3352" i="1"/>
  <c r="H3353" i="1"/>
  <c r="H3354" i="1"/>
  <c r="H3355" i="1"/>
  <c r="H3356" i="1"/>
  <c r="H3357" i="1"/>
  <c r="H3358" i="1"/>
  <c r="H3359" i="1"/>
  <c r="H3360" i="1"/>
  <c r="H3361" i="1"/>
  <c r="H3362" i="1"/>
  <c r="H3363" i="1"/>
  <c r="H3364" i="1"/>
  <c r="H3365" i="1"/>
  <c r="H3366" i="1"/>
  <c r="H3367" i="1"/>
  <c r="H3368" i="1"/>
  <c r="H3369" i="1"/>
  <c r="H3370" i="1"/>
  <c r="H3371" i="1"/>
  <c r="H3372" i="1"/>
  <c r="H3373" i="1"/>
  <c r="H3374" i="1"/>
  <c r="H3375" i="1"/>
  <c r="H3376" i="1"/>
  <c r="H3377" i="1"/>
  <c r="H3378" i="1"/>
  <c r="H3379" i="1"/>
  <c r="H3380" i="1"/>
  <c r="H3381" i="1"/>
  <c r="H3382" i="1"/>
  <c r="H3383" i="1"/>
  <c r="H3384" i="1"/>
  <c r="H3385" i="1"/>
  <c r="H3386" i="1"/>
  <c r="H3387" i="1"/>
  <c r="H3388" i="1"/>
  <c r="H3389" i="1"/>
  <c r="H3390" i="1"/>
  <c r="H3391" i="1"/>
  <c r="H3392" i="1"/>
  <c r="H3393" i="1"/>
  <c r="H3394" i="1"/>
  <c r="H3395" i="1"/>
  <c r="H3396" i="1"/>
  <c r="H3397" i="1"/>
  <c r="H3398" i="1"/>
  <c r="H3399" i="1"/>
  <c r="H3400" i="1"/>
  <c r="H3401" i="1"/>
  <c r="H3402" i="1"/>
  <c r="H3403" i="1"/>
  <c r="H3404" i="1"/>
  <c r="H3405" i="1"/>
  <c r="H3406" i="1"/>
  <c r="H3407" i="1"/>
  <c r="H3408" i="1"/>
  <c r="H3409" i="1"/>
  <c r="H3410" i="1"/>
  <c r="H3411" i="1"/>
  <c r="H3412" i="1"/>
  <c r="H3413" i="1"/>
  <c r="H3414" i="1"/>
  <c r="H3415" i="1"/>
  <c r="H3416" i="1"/>
  <c r="H3417" i="1"/>
  <c r="H3418" i="1"/>
  <c r="H3419" i="1"/>
  <c r="H3420" i="1"/>
  <c r="H3421" i="1"/>
  <c r="H3422" i="1"/>
  <c r="H3423" i="1"/>
  <c r="H3424" i="1"/>
  <c r="H3425" i="1"/>
  <c r="H3426" i="1"/>
  <c r="H3427" i="1"/>
  <c r="H3428" i="1"/>
  <c r="H3429" i="1"/>
  <c r="H3430" i="1"/>
  <c r="H3431" i="1"/>
  <c r="H3432" i="1"/>
  <c r="H3433" i="1"/>
  <c r="H3434" i="1"/>
  <c r="H3435" i="1"/>
  <c r="H3436" i="1"/>
  <c r="H3437" i="1"/>
  <c r="H3438" i="1"/>
  <c r="H3439" i="1"/>
  <c r="H3440" i="1"/>
  <c r="H3441" i="1"/>
  <c r="H3442" i="1"/>
  <c r="H3443" i="1"/>
  <c r="H3444" i="1"/>
  <c r="H3445" i="1"/>
  <c r="H3446" i="1"/>
  <c r="H3447" i="1"/>
  <c r="H3448" i="1"/>
  <c r="H3449" i="1"/>
  <c r="H3450" i="1"/>
  <c r="H3451" i="1"/>
  <c r="H3452" i="1"/>
  <c r="H3453" i="1"/>
  <c r="H3454" i="1"/>
  <c r="H3455" i="1"/>
  <c r="H3456" i="1"/>
  <c r="H3457" i="1"/>
  <c r="H3458" i="1"/>
  <c r="H3459" i="1"/>
  <c r="H3460" i="1"/>
  <c r="H3461" i="1"/>
  <c r="H3462" i="1"/>
  <c r="H3463" i="1"/>
  <c r="H3464" i="1"/>
  <c r="H3465" i="1"/>
  <c r="H3466" i="1"/>
  <c r="H3467" i="1"/>
  <c r="H3468" i="1"/>
  <c r="H3469" i="1"/>
  <c r="H3470" i="1"/>
  <c r="H3471" i="1"/>
  <c r="H3472" i="1"/>
  <c r="H3473" i="1"/>
  <c r="H3474" i="1"/>
  <c r="H3475" i="1"/>
  <c r="H3476" i="1"/>
  <c r="H3477" i="1"/>
  <c r="H3478" i="1"/>
  <c r="H3479" i="1"/>
  <c r="H3480" i="1"/>
  <c r="H3481" i="1"/>
  <c r="H3482" i="1"/>
  <c r="H3483" i="1"/>
  <c r="H3484" i="1"/>
  <c r="H3485" i="1"/>
  <c r="H3486" i="1"/>
  <c r="H3487" i="1"/>
  <c r="H3488" i="1"/>
  <c r="H3489" i="1"/>
  <c r="H3490" i="1"/>
  <c r="H3491" i="1"/>
  <c r="H3492" i="1"/>
  <c r="H3493" i="1"/>
  <c r="H3494" i="1"/>
  <c r="H3495" i="1"/>
  <c r="H3496" i="1"/>
  <c r="H3497" i="1"/>
  <c r="H3498" i="1"/>
  <c r="H3499" i="1"/>
  <c r="H3500" i="1"/>
  <c r="H3501" i="1"/>
  <c r="H3502" i="1"/>
  <c r="H3503" i="1"/>
  <c r="H3504" i="1"/>
  <c r="H3505" i="1"/>
  <c r="H3506" i="1"/>
  <c r="H3507" i="1"/>
  <c r="H3508" i="1"/>
  <c r="H3509" i="1"/>
  <c r="H3510" i="1"/>
  <c r="H3511" i="1"/>
  <c r="H3512" i="1"/>
  <c r="H3513" i="1"/>
  <c r="H3514" i="1"/>
  <c r="H3515" i="1"/>
  <c r="H3516" i="1"/>
  <c r="H3517" i="1"/>
  <c r="H3518" i="1"/>
  <c r="H3519" i="1"/>
  <c r="H3520" i="1"/>
  <c r="H3521" i="1"/>
  <c r="H3522" i="1"/>
  <c r="H3523" i="1"/>
  <c r="H3524" i="1"/>
  <c r="H3525" i="1"/>
  <c r="H3526" i="1"/>
  <c r="H3527" i="1"/>
  <c r="H3528" i="1"/>
  <c r="H3529" i="1"/>
  <c r="H3530" i="1"/>
  <c r="H3531" i="1"/>
  <c r="H3532" i="1"/>
  <c r="H3533" i="1"/>
  <c r="H3534" i="1"/>
  <c r="H3535" i="1"/>
  <c r="H3536" i="1"/>
  <c r="H3537" i="1"/>
  <c r="H3538" i="1"/>
  <c r="H3539" i="1"/>
  <c r="H3540" i="1"/>
  <c r="H3541" i="1"/>
  <c r="H3542" i="1"/>
  <c r="H3543" i="1"/>
  <c r="H3544" i="1"/>
  <c r="H3545" i="1"/>
  <c r="H3546" i="1"/>
  <c r="H3547" i="1"/>
  <c r="H3548" i="1"/>
  <c r="H3549" i="1"/>
  <c r="H3550" i="1"/>
  <c r="H3551" i="1"/>
  <c r="H3552" i="1"/>
  <c r="H3553" i="1"/>
  <c r="H3554" i="1"/>
  <c r="H3555" i="1"/>
  <c r="H3556" i="1"/>
  <c r="H3557" i="1"/>
  <c r="H3558" i="1"/>
  <c r="H3559" i="1"/>
  <c r="H3560" i="1"/>
  <c r="H3561" i="1"/>
  <c r="H3562" i="1"/>
  <c r="H3563" i="1"/>
  <c r="H3564" i="1"/>
  <c r="H3565" i="1"/>
  <c r="H3566" i="1"/>
  <c r="H3567" i="1"/>
  <c r="H3568" i="1"/>
  <c r="H3569" i="1"/>
  <c r="H2" i="1"/>
  <c r="M63" i="8" a="1"/>
  <c r="M63" i="8" s="1"/>
  <c r="M64" i="8" a="1"/>
  <c r="M64" i="8" s="1"/>
  <c r="M65" i="8" a="1"/>
  <c r="M65" i="8" s="1"/>
  <c r="M66" i="8" a="1"/>
  <c r="M66" i="8" s="1"/>
  <c r="M67" i="8" a="1"/>
  <c r="M67" i="8" s="1"/>
  <c r="M62" i="8" a="1"/>
  <c r="M62" i="8" s="1"/>
  <c r="M28" i="8" a="1"/>
  <c r="M28" i="8" s="1"/>
  <c r="M29" i="8" a="1"/>
  <c r="M29" i="8" s="1"/>
  <c r="M30" i="8" a="1"/>
  <c r="M30" i="8" s="1"/>
  <c r="M31" i="8" a="1"/>
  <c r="M31" i="8" s="1"/>
  <c r="M32" i="8" a="1"/>
  <c r="M32" i="8" s="1"/>
  <c r="M27" i="8" a="1"/>
  <c r="M27" i="8" s="1"/>
  <c r="DO17" i="4" a="1"/>
  <c r="DO17" i="4" s="1"/>
  <c r="DP17" i="4" a="1"/>
  <c r="DP17" i="4" s="1"/>
  <c r="DQ17" i="4" a="1"/>
  <c r="DQ17" i="4" s="1"/>
  <c r="DR17" i="4" a="1"/>
  <c r="DR17" i="4" s="1"/>
  <c r="DS17" i="4" a="1"/>
  <c r="DS17" i="4" s="1"/>
  <c r="DT17" i="4" a="1"/>
  <c r="DT17" i="4" s="1"/>
  <c r="DU17" i="4" a="1"/>
  <c r="DU17" i="4" s="1"/>
  <c r="DV17" i="4" a="1"/>
  <c r="DV17" i="4" s="1"/>
  <c r="DW17" i="4" a="1"/>
  <c r="DW17" i="4" s="1"/>
  <c r="DX17" i="4" a="1"/>
  <c r="DX17" i="4" s="1"/>
  <c r="DY17" i="4" a="1"/>
  <c r="DY17" i="4" s="1"/>
  <c r="DZ17" i="4" a="1"/>
  <c r="DZ17" i="4" s="1"/>
  <c r="EA17" i="4" a="1"/>
  <c r="EA17" i="4" s="1"/>
  <c r="EB17" i="4" a="1"/>
  <c r="EB17" i="4" s="1"/>
  <c r="EC17" i="4" a="1"/>
  <c r="EC17" i="4" s="1"/>
  <c r="ED17" i="4" a="1"/>
  <c r="ED17" i="4" s="1"/>
  <c r="EE17" i="4" a="1"/>
  <c r="EE17" i="4" s="1"/>
  <c r="EF17" i="4" a="1"/>
  <c r="EF17" i="4" s="1"/>
  <c r="EG17" i="4" a="1"/>
  <c r="EG17" i="4" s="1"/>
  <c r="EH17" i="4" a="1"/>
  <c r="EH17" i="4" s="1"/>
  <c r="EI17" i="4" a="1"/>
  <c r="EI17" i="4" s="1"/>
  <c r="EJ17" i="4" a="1"/>
  <c r="EJ17" i="4" s="1"/>
  <c r="EK17" i="4" a="1"/>
  <c r="EK17" i="4" s="1"/>
  <c r="EL17" i="4" a="1"/>
  <c r="EL17" i="4" s="1"/>
  <c r="EM17" i="4" a="1"/>
  <c r="EM17" i="4" s="1"/>
  <c r="EN17" i="4" a="1"/>
  <c r="EN17" i="4" s="1"/>
  <c r="EO17" i="4" a="1"/>
  <c r="EO17" i="4" s="1"/>
  <c r="EP17" i="4" a="1"/>
  <c r="EP17" i="4" s="1"/>
  <c r="EQ17" i="4" a="1"/>
  <c r="EQ17" i="4" s="1"/>
  <c r="ER17" i="4" a="1"/>
  <c r="ER17" i="4" s="1"/>
  <c r="ES17" i="4" a="1"/>
  <c r="ES17" i="4" s="1"/>
  <c r="ET17" i="4" a="1"/>
  <c r="ET17" i="4" s="1"/>
  <c r="EU17" i="4" a="1"/>
  <c r="EU17" i="4" s="1"/>
  <c r="EV17" i="4" a="1"/>
  <c r="EV17" i="4" s="1"/>
  <c r="EW17" i="4" a="1"/>
  <c r="EW17" i="4" s="1"/>
  <c r="EX17" i="4" a="1"/>
  <c r="EX17" i="4" s="1"/>
  <c r="EY17" i="4" a="1"/>
  <c r="EY17" i="4" s="1"/>
  <c r="EZ17" i="4" a="1"/>
  <c r="EZ17" i="4" s="1"/>
  <c r="FA17" i="4" a="1"/>
  <c r="FA17" i="4" s="1"/>
  <c r="FB17" i="4" a="1"/>
  <c r="FB17" i="4" s="1"/>
  <c r="FC17" i="4" a="1"/>
  <c r="FC17" i="4" s="1"/>
  <c r="FD17" i="4" a="1"/>
  <c r="FD17" i="4" s="1"/>
  <c r="FE17" i="4" a="1"/>
  <c r="FE17" i="4" s="1"/>
  <c r="FF17" i="4" a="1"/>
  <c r="FF17" i="4" s="1"/>
  <c r="FG17" i="4" a="1"/>
  <c r="FG17" i="4" s="1"/>
  <c r="FH17" i="4" a="1"/>
  <c r="FH17" i="4" s="1"/>
  <c r="FI17" i="4" a="1"/>
  <c r="FI17" i="4" s="1"/>
  <c r="FJ17" i="4" a="1"/>
  <c r="FJ17" i="4" s="1"/>
  <c r="FK17" i="4" a="1"/>
  <c r="FK17" i="4" s="1"/>
  <c r="D38" i="8" a="1"/>
  <c r="D38" i="8" s="1"/>
  <c r="E38" i="8" a="1"/>
  <c r="E38" i="8" s="1"/>
  <c r="F38" i="8" a="1"/>
  <c r="F38" i="8" s="1"/>
  <c r="G38" i="8" a="1"/>
  <c r="G38" i="8" s="1"/>
  <c r="H38" i="8" a="1"/>
  <c r="H38" i="8" s="1"/>
  <c r="I38" i="8" a="1"/>
  <c r="I38" i="8" s="1"/>
  <c r="J38" i="8" a="1"/>
  <c r="J38" i="8" s="1"/>
  <c r="K38" i="8" a="1"/>
  <c r="K38" i="8" s="1"/>
  <c r="L38" i="8" a="1"/>
  <c r="L38" i="8" s="1"/>
  <c r="M38" i="8" a="1"/>
  <c r="M38" i="8" s="1"/>
  <c r="D39" i="8" a="1"/>
  <c r="D39" i="8" s="1"/>
  <c r="E39" i="8" a="1"/>
  <c r="E39" i="8" s="1"/>
  <c r="F39" i="8" a="1"/>
  <c r="F39" i="8" s="1"/>
  <c r="G39" i="8" a="1"/>
  <c r="G39" i="8" s="1"/>
  <c r="H39" i="8" a="1"/>
  <c r="H39" i="8" s="1"/>
  <c r="I39" i="8" a="1"/>
  <c r="I39" i="8" s="1"/>
  <c r="J39" i="8" a="1"/>
  <c r="J39" i="8" s="1"/>
  <c r="K39" i="8" a="1"/>
  <c r="K39" i="8" s="1"/>
  <c r="L39" i="8" a="1"/>
  <c r="L39" i="8" s="1"/>
  <c r="M39" i="8" a="1"/>
  <c r="M39" i="8" s="1"/>
  <c r="D40" i="8" a="1"/>
  <c r="D40" i="8" s="1"/>
  <c r="E40" i="8" a="1"/>
  <c r="E40" i="8" s="1"/>
  <c r="F40" i="8" a="1"/>
  <c r="F40" i="8" s="1"/>
  <c r="G40" i="8" a="1"/>
  <c r="G40" i="8" s="1"/>
  <c r="H40" i="8" a="1"/>
  <c r="H40" i="8" s="1"/>
  <c r="I40" i="8" a="1"/>
  <c r="I40" i="8" s="1"/>
  <c r="J40" i="8" a="1"/>
  <c r="J40" i="8" s="1"/>
  <c r="K40" i="8" a="1"/>
  <c r="K40" i="8" s="1"/>
  <c r="L40" i="8" a="1"/>
  <c r="L40" i="8" s="1"/>
  <c r="M40" i="8" a="1"/>
  <c r="M40" i="8" s="1"/>
  <c r="D41" i="8" a="1"/>
  <c r="D41" i="8" s="1"/>
  <c r="E41" i="8" a="1"/>
  <c r="E41" i="8" s="1"/>
  <c r="F41" i="8" a="1"/>
  <c r="F41" i="8" s="1"/>
  <c r="G41" i="8" a="1"/>
  <c r="G41" i="8" s="1"/>
  <c r="H41" i="8" a="1"/>
  <c r="H41" i="8" s="1"/>
  <c r="I41" i="8" a="1"/>
  <c r="I41" i="8" s="1"/>
  <c r="J41" i="8" a="1"/>
  <c r="J41" i="8" s="1"/>
  <c r="K41" i="8" a="1"/>
  <c r="K41" i="8" s="1"/>
  <c r="L41" i="8" a="1"/>
  <c r="L41" i="8" s="1"/>
  <c r="M41" i="8" a="1"/>
  <c r="M41" i="8" s="1"/>
  <c r="D42" i="8" a="1"/>
  <c r="D42" i="8" s="1"/>
  <c r="E42" i="8" a="1"/>
  <c r="E42" i="8" s="1"/>
  <c r="F42" i="8" a="1"/>
  <c r="F42" i="8" s="1"/>
  <c r="G42" i="8" a="1"/>
  <c r="G42" i="8" s="1"/>
  <c r="H42" i="8" a="1"/>
  <c r="H42" i="8" s="1"/>
  <c r="I42" i="8" a="1"/>
  <c r="I42" i="8" s="1"/>
  <c r="J42" i="8" a="1"/>
  <c r="J42" i="8" s="1"/>
  <c r="K42" i="8" a="1"/>
  <c r="K42" i="8" s="1"/>
  <c r="L42" i="8" a="1"/>
  <c r="L42" i="8" s="1"/>
  <c r="M42" i="8" a="1"/>
  <c r="M42" i="8" s="1"/>
  <c r="D43" i="8" a="1"/>
  <c r="D43" i="8" s="1"/>
  <c r="E43" i="8" a="1"/>
  <c r="E43" i="8" s="1"/>
  <c r="F43" i="8" a="1"/>
  <c r="F43" i="8" s="1"/>
  <c r="G43" i="8" a="1"/>
  <c r="G43" i="8" s="1"/>
  <c r="H43" i="8" a="1"/>
  <c r="H43" i="8" s="1"/>
  <c r="I43" i="8" a="1"/>
  <c r="I43" i="8" s="1"/>
  <c r="J43" i="8" a="1"/>
  <c r="J43" i="8" s="1"/>
  <c r="K43" i="8" a="1"/>
  <c r="K43" i="8" s="1"/>
  <c r="L43" i="8" a="1"/>
  <c r="L43" i="8" s="1"/>
  <c r="M43" i="8" a="1"/>
  <c r="M43" i="8" s="1"/>
  <c r="D44" i="8" a="1"/>
  <c r="D44" i="8" s="1"/>
  <c r="E44" i="8" a="1"/>
  <c r="E44" i="8" s="1"/>
  <c r="F44" i="8" a="1"/>
  <c r="F44" i="8" s="1"/>
  <c r="G44" i="8" a="1"/>
  <c r="G44" i="8" s="1"/>
  <c r="H44" i="8" a="1"/>
  <c r="H44" i="8" s="1"/>
  <c r="I44" i="8" a="1"/>
  <c r="I44" i="8" s="1"/>
  <c r="J44" i="8" a="1"/>
  <c r="J44" i="8" s="1"/>
  <c r="K44" i="8" a="1"/>
  <c r="K44" i="8" s="1"/>
  <c r="L44" i="8" a="1"/>
  <c r="L44" i="8" s="1"/>
  <c r="M44" i="8" a="1"/>
  <c r="M44" i="8" s="1"/>
  <c r="D45" i="8" a="1"/>
  <c r="D45" i="8" s="1"/>
  <c r="E45" i="8" a="1"/>
  <c r="E45" i="8" s="1"/>
  <c r="F45" i="8" a="1"/>
  <c r="F45" i="8" s="1"/>
  <c r="G45" i="8" a="1"/>
  <c r="G45" i="8" s="1"/>
  <c r="H45" i="8" a="1"/>
  <c r="H45" i="8" s="1"/>
  <c r="I45" i="8" a="1"/>
  <c r="I45" i="8" s="1"/>
  <c r="J45" i="8" a="1"/>
  <c r="J45" i="8" s="1"/>
  <c r="K45" i="8" a="1"/>
  <c r="K45" i="8" s="1"/>
  <c r="L45" i="8" a="1"/>
  <c r="L45" i="8" s="1"/>
  <c r="M45" i="8" a="1"/>
  <c r="M45" i="8" s="1"/>
  <c r="D46" i="8" a="1"/>
  <c r="D46" i="8" s="1"/>
  <c r="E46" i="8" a="1"/>
  <c r="E46" i="8" s="1"/>
  <c r="F46" i="8" a="1"/>
  <c r="F46" i="8" s="1"/>
  <c r="G46" i="8" a="1"/>
  <c r="G46" i="8" s="1"/>
  <c r="H46" i="8" a="1"/>
  <c r="H46" i="8" s="1"/>
  <c r="I46" i="8" a="1"/>
  <c r="I46" i="8" s="1"/>
  <c r="J46" i="8" a="1"/>
  <c r="J46" i="8" s="1"/>
  <c r="K46" i="8" a="1"/>
  <c r="K46" i="8" s="1"/>
  <c r="L46" i="8" a="1"/>
  <c r="L46" i="8" s="1"/>
  <c r="M46" i="8" a="1"/>
  <c r="M46" i="8" s="1"/>
  <c r="D47" i="8" a="1"/>
  <c r="D47" i="8" s="1"/>
  <c r="E47" i="8" a="1"/>
  <c r="E47" i="8" s="1"/>
  <c r="F47" i="8" a="1"/>
  <c r="F47" i="8" s="1"/>
  <c r="G47" i="8" a="1"/>
  <c r="G47" i="8" s="1"/>
  <c r="H47" i="8" a="1"/>
  <c r="H47" i="8" s="1"/>
  <c r="I47" i="8" a="1"/>
  <c r="I47" i="8" s="1"/>
  <c r="J47" i="8" a="1"/>
  <c r="J47" i="8" s="1"/>
  <c r="K47" i="8" a="1"/>
  <c r="K47" i="8" s="1"/>
  <c r="L47" i="8" a="1"/>
  <c r="L47" i="8" s="1"/>
  <c r="M47" i="8" a="1"/>
  <c r="M47" i="8" s="1"/>
  <c r="D48" i="8" a="1"/>
  <c r="D48" i="8" s="1"/>
  <c r="E48" i="8" a="1"/>
  <c r="E48" i="8" s="1"/>
  <c r="F48" i="8" a="1"/>
  <c r="F48" i="8" s="1"/>
  <c r="G48" i="8" a="1"/>
  <c r="G48" i="8" s="1"/>
  <c r="H48" i="8" a="1"/>
  <c r="H48" i="8" s="1"/>
  <c r="I48" i="8" a="1"/>
  <c r="I48" i="8" s="1"/>
  <c r="J48" i="8" a="1"/>
  <c r="J48" i="8" s="1"/>
  <c r="K48" i="8" a="1"/>
  <c r="K48" i="8" s="1"/>
  <c r="L48" i="8" a="1"/>
  <c r="L48" i="8" s="1"/>
  <c r="M48" i="8" a="1"/>
  <c r="M48" i="8" s="1"/>
  <c r="D49" i="8" a="1"/>
  <c r="D49" i="8" s="1"/>
  <c r="E49" i="8" a="1"/>
  <c r="E49" i="8" s="1"/>
  <c r="F49" i="8" a="1"/>
  <c r="F49" i="8" s="1"/>
  <c r="G49" i="8" a="1"/>
  <c r="G49" i="8" s="1"/>
  <c r="H49" i="8" a="1"/>
  <c r="H49" i="8" s="1"/>
  <c r="I49" i="8" a="1"/>
  <c r="I49" i="8" s="1"/>
  <c r="J49" i="8" a="1"/>
  <c r="J49" i="8" s="1"/>
  <c r="K49" i="8" a="1"/>
  <c r="K49" i="8" s="1"/>
  <c r="L49" i="8" a="1"/>
  <c r="L49" i="8" s="1"/>
  <c r="M49" i="8" a="1"/>
  <c r="M49" i="8" s="1"/>
  <c r="D50" i="8" a="1"/>
  <c r="D50" i="8" s="1"/>
  <c r="D62" i="8" s="1"/>
  <c r="E50" i="8" a="1"/>
  <c r="E50" i="8" s="1"/>
  <c r="E62" i="8" s="1"/>
  <c r="F50" i="8" a="1"/>
  <c r="F50" i="8" s="1"/>
  <c r="G50" i="8" a="1"/>
  <c r="G50" i="8" s="1"/>
  <c r="G62" i="8" s="1"/>
  <c r="H50" i="8" a="1"/>
  <c r="H50" i="8" s="1"/>
  <c r="H62" i="8" s="1"/>
  <c r="AH62" i="8" s="1"/>
  <c r="I50" i="8" a="1"/>
  <c r="I50" i="8" s="1"/>
  <c r="I62" i="8" s="1"/>
  <c r="J50" i="8" a="1"/>
  <c r="J50" i="8" s="1"/>
  <c r="K50" i="8" a="1"/>
  <c r="K50" i="8" s="1"/>
  <c r="K62" i="8" s="1"/>
  <c r="Y62" i="8" s="1"/>
  <c r="L50" i="8" a="1"/>
  <c r="L50" i="8" s="1"/>
  <c r="L62" i="8" s="1"/>
  <c r="M50" i="8" a="1"/>
  <c r="M50" i="8" s="1"/>
  <c r="F62" i="8" s="1"/>
  <c r="D51" i="8" a="1"/>
  <c r="D51" i="8" s="1"/>
  <c r="D63" i="8" s="1"/>
  <c r="AD63" i="8" s="1"/>
  <c r="E51" i="8" a="1"/>
  <c r="E51" i="8" s="1"/>
  <c r="E63" i="8" s="1"/>
  <c r="F51" i="8" a="1"/>
  <c r="F51" i="8" s="1"/>
  <c r="G51" i="8" a="1"/>
  <c r="G51" i="8" s="1"/>
  <c r="G63" i="8" s="1"/>
  <c r="H51" i="8" a="1"/>
  <c r="H51" i="8" s="1"/>
  <c r="H63" i="8" s="1"/>
  <c r="I51" i="8" a="1"/>
  <c r="I51" i="8" s="1"/>
  <c r="I63" i="8" s="1"/>
  <c r="J51" i="8" a="1"/>
  <c r="J51" i="8" s="1"/>
  <c r="J63" i="8" s="1"/>
  <c r="K51" i="8" a="1"/>
  <c r="K51" i="8" s="1"/>
  <c r="K63" i="8" s="1"/>
  <c r="L51" i="8" a="1"/>
  <c r="L51" i="8" s="1"/>
  <c r="L63" i="8" s="1"/>
  <c r="AL63" i="8" s="1"/>
  <c r="M51" i="8" a="1"/>
  <c r="M51" i="8" s="1"/>
  <c r="F63" i="8" s="1"/>
  <c r="D52" i="8" a="1"/>
  <c r="D52" i="8" s="1"/>
  <c r="D64" i="8" s="1"/>
  <c r="E52" i="8" a="1"/>
  <c r="E52" i="8" s="1"/>
  <c r="E64" i="8" s="1"/>
  <c r="F52" i="8" a="1"/>
  <c r="F52" i="8" s="1"/>
  <c r="G52" i="8" a="1"/>
  <c r="G52" i="8" s="1"/>
  <c r="G64" i="8" s="1"/>
  <c r="U64" i="8" s="1"/>
  <c r="H52" i="8" a="1"/>
  <c r="H52" i="8" s="1"/>
  <c r="I52" i="8" a="1"/>
  <c r="I52" i="8" s="1"/>
  <c r="I64" i="8" s="1"/>
  <c r="J52" i="8" a="1"/>
  <c r="J52" i="8" s="1"/>
  <c r="K52" i="8" a="1"/>
  <c r="K52" i="8" s="1"/>
  <c r="K64" i="8" s="1"/>
  <c r="L52" i="8" a="1"/>
  <c r="L52" i="8" s="1"/>
  <c r="L64" i="8" s="1"/>
  <c r="M52" i="8" a="1"/>
  <c r="M52" i="8" s="1"/>
  <c r="F64" i="8" s="1"/>
  <c r="D53" i="8" a="1"/>
  <c r="D53" i="8" s="1"/>
  <c r="E53" i="8" a="1"/>
  <c r="E53" i="8" s="1"/>
  <c r="E65" i="8" s="1"/>
  <c r="S65" i="8" s="1"/>
  <c r="F53" i="8" a="1"/>
  <c r="F53" i="8" s="1"/>
  <c r="G53" i="8" a="1"/>
  <c r="G53" i="8" s="1"/>
  <c r="G65" i="8" s="1"/>
  <c r="H53" i="8" a="1"/>
  <c r="H53" i="8" s="1"/>
  <c r="H65" i="8" s="1"/>
  <c r="I53" i="8" a="1"/>
  <c r="I53" i="8" s="1"/>
  <c r="I65" i="8" s="1"/>
  <c r="J53" i="8" a="1"/>
  <c r="J53" i="8" s="1"/>
  <c r="J65" i="8" s="1"/>
  <c r="K53" i="8" a="1"/>
  <c r="K53" i="8" s="1"/>
  <c r="K65" i="8" s="1"/>
  <c r="L53" i="8" a="1"/>
  <c r="L53" i="8" s="1"/>
  <c r="M53" i="8" a="1"/>
  <c r="M53" i="8" s="1"/>
  <c r="F65" i="8" s="1"/>
  <c r="D54" i="8" a="1"/>
  <c r="D54" i="8" s="1"/>
  <c r="D66" i="8" s="1"/>
  <c r="E54" i="8" a="1"/>
  <c r="E54" i="8" s="1"/>
  <c r="E66" i="8" s="1"/>
  <c r="F54" i="8" a="1"/>
  <c r="F54" i="8" s="1"/>
  <c r="G54" i="8" a="1"/>
  <c r="G54" i="8" s="1"/>
  <c r="G66" i="8" s="1"/>
  <c r="H54" i="8" a="1"/>
  <c r="H54" i="8" s="1"/>
  <c r="H66" i="8" s="1"/>
  <c r="AH66" i="8" s="1"/>
  <c r="I54" i="8" a="1"/>
  <c r="I54" i="8" s="1"/>
  <c r="I66" i="8" s="1"/>
  <c r="J54" i="8" a="1"/>
  <c r="J54" i="8" s="1"/>
  <c r="K54" i="8" a="1"/>
  <c r="K54" i="8" s="1"/>
  <c r="K66" i="8" s="1"/>
  <c r="Y66" i="8" s="1"/>
  <c r="L54" i="8" a="1"/>
  <c r="L54" i="8" s="1"/>
  <c r="L66" i="8" s="1"/>
  <c r="M54" i="8" a="1"/>
  <c r="M54" i="8" s="1"/>
  <c r="F66" i="8" s="1"/>
  <c r="D55" i="8" a="1"/>
  <c r="D55" i="8" s="1"/>
  <c r="D67" i="8" s="1"/>
  <c r="AD67" i="8" s="1"/>
  <c r="E55" i="8" a="1"/>
  <c r="E55" i="8" s="1"/>
  <c r="E67" i="8" s="1"/>
  <c r="F55" i="8" a="1"/>
  <c r="F55" i="8" s="1"/>
  <c r="G55" i="8" a="1"/>
  <c r="G55" i="8" s="1"/>
  <c r="G67" i="8" s="1"/>
  <c r="H55" i="8" a="1"/>
  <c r="H55" i="8" s="1"/>
  <c r="H67" i="8" s="1"/>
  <c r="I55" i="8" a="1"/>
  <c r="I55" i="8" s="1"/>
  <c r="I67" i="8" s="1"/>
  <c r="J55" i="8" a="1"/>
  <c r="J55" i="8" s="1"/>
  <c r="J67" i="8" s="1"/>
  <c r="K55" i="8" a="1"/>
  <c r="K55" i="8" s="1"/>
  <c r="K67" i="8" s="1"/>
  <c r="L55" i="8" a="1"/>
  <c r="L55" i="8" s="1"/>
  <c r="L67" i="8" s="1"/>
  <c r="AL67" i="8" s="1"/>
  <c r="M55" i="8" a="1"/>
  <c r="M55" i="8" s="1"/>
  <c r="F67" i="8" s="1"/>
  <c r="D56" i="8" a="1"/>
  <c r="D56" i="8" s="1"/>
  <c r="E56" i="8" a="1"/>
  <c r="E56" i="8" s="1"/>
  <c r="F56" i="8" a="1"/>
  <c r="F56" i="8" s="1"/>
  <c r="G56" i="8" a="1"/>
  <c r="G56" i="8" s="1"/>
  <c r="H56" i="8" a="1"/>
  <c r="H56" i="8" s="1"/>
  <c r="I56" i="8" a="1"/>
  <c r="I56" i="8" s="1"/>
  <c r="J56" i="8" a="1"/>
  <c r="J56" i="8" s="1"/>
  <c r="K56" i="8" a="1"/>
  <c r="K56" i="8" s="1"/>
  <c r="L56" i="8" a="1"/>
  <c r="L56" i="8" s="1"/>
  <c r="M56" i="8" a="1"/>
  <c r="M56" i="8" s="1"/>
  <c r="D57" i="8" a="1"/>
  <c r="D57" i="8" s="1"/>
  <c r="E57" i="8" a="1"/>
  <c r="E57" i="8" s="1"/>
  <c r="F57" i="8" a="1"/>
  <c r="F57" i="8" s="1"/>
  <c r="G57" i="8" a="1"/>
  <c r="G57" i="8" s="1"/>
  <c r="H57" i="8" a="1"/>
  <c r="H57" i="8" s="1"/>
  <c r="I57" i="8" a="1"/>
  <c r="I57" i="8" s="1"/>
  <c r="J57" i="8" a="1"/>
  <c r="J57" i="8" s="1"/>
  <c r="K57" i="8" a="1"/>
  <c r="K57" i="8" s="1"/>
  <c r="L57" i="8" a="1"/>
  <c r="L57" i="8" s="1"/>
  <c r="M57" i="8" a="1"/>
  <c r="M57" i="8" s="1"/>
  <c r="D58" i="8" a="1"/>
  <c r="D58" i="8" s="1"/>
  <c r="E58" i="8" a="1"/>
  <c r="E58" i="8" s="1"/>
  <c r="F58" i="8" a="1"/>
  <c r="F58" i="8" s="1"/>
  <c r="G58" i="8" a="1"/>
  <c r="G58" i="8" s="1"/>
  <c r="H58" i="8" a="1"/>
  <c r="H58" i="8" s="1"/>
  <c r="V58" i="8" s="1"/>
  <c r="I58" i="8" a="1"/>
  <c r="I58" i="8" s="1"/>
  <c r="J58" i="8" a="1"/>
  <c r="J58" i="8" s="1"/>
  <c r="AJ58" i="8" s="1"/>
  <c r="K58" i="8" a="1"/>
  <c r="K58" i="8" s="1"/>
  <c r="L58" i="8" a="1"/>
  <c r="L58" i="8" s="1"/>
  <c r="M58" i="8" a="1"/>
  <c r="M58" i="8" s="1"/>
  <c r="D59" i="8" a="1"/>
  <c r="D59" i="8" s="1"/>
  <c r="R59" i="8" s="1"/>
  <c r="E59" i="8" a="1"/>
  <c r="E59" i="8" s="1"/>
  <c r="F59" i="8" a="1"/>
  <c r="F59" i="8" s="1"/>
  <c r="AF59" i="8" s="1"/>
  <c r="G59" i="8" a="1"/>
  <c r="G59" i="8" s="1"/>
  <c r="H59" i="8" a="1"/>
  <c r="H59" i="8" s="1"/>
  <c r="I59" i="8" a="1"/>
  <c r="I59" i="8" s="1"/>
  <c r="J59" i="8" a="1"/>
  <c r="J59" i="8" s="1"/>
  <c r="K59" i="8" a="1"/>
  <c r="K59" i="8" s="1"/>
  <c r="L59" i="8" a="1"/>
  <c r="L59" i="8" s="1"/>
  <c r="Z59" i="8" s="1"/>
  <c r="M59" i="8" a="1"/>
  <c r="M59" i="8" s="1"/>
  <c r="D60" i="8" a="1"/>
  <c r="D60" i="8" s="1"/>
  <c r="E60" i="8" a="1"/>
  <c r="E60" i="8" s="1"/>
  <c r="F60" i="8" a="1"/>
  <c r="F60" i="8" s="1"/>
  <c r="G60" i="8" a="1"/>
  <c r="G60" i="8" s="1"/>
  <c r="H60" i="8" a="1"/>
  <c r="H60" i="8" s="1"/>
  <c r="V60" i="8" s="1"/>
  <c r="I60" i="8" a="1"/>
  <c r="I60" i="8" s="1"/>
  <c r="J60" i="8" a="1"/>
  <c r="J60" i="8" s="1"/>
  <c r="AJ60" i="8" s="1"/>
  <c r="K60" i="8" a="1"/>
  <c r="K60" i="8" s="1"/>
  <c r="L60" i="8" a="1"/>
  <c r="L60" i="8" s="1"/>
  <c r="M60" i="8" a="1"/>
  <c r="M60" i="8" s="1"/>
  <c r="D61" i="8" a="1"/>
  <c r="D61" i="8" s="1"/>
  <c r="R61" i="8" s="1"/>
  <c r="E61" i="8" a="1"/>
  <c r="E61" i="8" s="1"/>
  <c r="F61" i="8" a="1"/>
  <c r="F61" i="8" s="1"/>
  <c r="AF61" i="8" s="1"/>
  <c r="G61" i="8" a="1"/>
  <c r="G61" i="8" s="1"/>
  <c r="H61" i="8" a="1"/>
  <c r="H61" i="8" s="1"/>
  <c r="I61" i="8" a="1"/>
  <c r="I61" i="8" s="1"/>
  <c r="AI61" i="8" s="1"/>
  <c r="J61" i="8" a="1"/>
  <c r="J61" i="8" s="1"/>
  <c r="K61" i="8" a="1"/>
  <c r="K61" i="8" s="1"/>
  <c r="Y61" i="8" s="1"/>
  <c r="L61" i="8" a="1"/>
  <c r="L61" i="8" s="1"/>
  <c r="Z61" i="8" s="1"/>
  <c r="M61" i="8" a="1"/>
  <c r="M61" i="8" s="1"/>
  <c r="AM61" i="8" s="1"/>
  <c r="C39" i="8" a="1"/>
  <c r="C39" i="8" s="1"/>
  <c r="C40" i="8" a="1"/>
  <c r="C40" i="8" s="1"/>
  <c r="C41" i="8" a="1"/>
  <c r="C41" i="8" s="1"/>
  <c r="C42" i="8" a="1"/>
  <c r="C42" i="8" s="1"/>
  <c r="C43" i="8" a="1"/>
  <c r="C43" i="8" s="1"/>
  <c r="C44" i="8" a="1"/>
  <c r="C44" i="8" s="1"/>
  <c r="C45" i="8" a="1"/>
  <c r="C45" i="8" s="1"/>
  <c r="C46" i="8" a="1"/>
  <c r="C46" i="8" s="1"/>
  <c r="C47" i="8" a="1"/>
  <c r="C47" i="8" s="1"/>
  <c r="C48" i="8" a="1"/>
  <c r="C48" i="8" s="1"/>
  <c r="C49" i="8" a="1"/>
  <c r="C49" i="8" s="1"/>
  <c r="C50" i="8" a="1"/>
  <c r="C50" i="8" s="1"/>
  <c r="C62" i="8" s="1"/>
  <c r="C51" i="8" a="1"/>
  <c r="C51" i="8" s="1"/>
  <c r="C63" i="8" s="1"/>
  <c r="C52" i="8" a="1"/>
  <c r="C52" i="8" s="1"/>
  <c r="C64" i="8" s="1"/>
  <c r="C53" i="8" a="1"/>
  <c r="C53" i="8" s="1"/>
  <c r="C65" i="8" s="1"/>
  <c r="C54" i="8" a="1"/>
  <c r="C54" i="8" s="1"/>
  <c r="C66" i="8" s="1"/>
  <c r="C55" i="8" a="1"/>
  <c r="C55" i="8" s="1"/>
  <c r="C67" i="8" s="1"/>
  <c r="C56" i="8" a="1"/>
  <c r="C56" i="8" s="1"/>
  <c r="C57" i="8" a="1"/>
  <c r="C57" i="8" s="1"/>
  <c r="C58" i="8" a="1"/>
  <c r="C58" i="8" s="1"/>
  <c r="C59" i="8" a="1"/>
  <c r="C59" i="8" s="1"/>
  <c r="C60" i="8" a="1"/>
  <c r="C60" i="8" s="1"/>
  <c r="C61" i="8" a="1"/>
  <c r="C61" i="8" s="1"/>
  <c r="C38" i="8" a="1"/>
  <c r="C38" i="8" s="1"/>
  <c r="D3" i="8" a="1"/>
  <c r="D3" i="8" s="1"/>
  <c r="E3" i="8" a="1"/>
  <c r="E3" i="8" s="1"/>
  <c r="F3" i="8" a="1"/>
  <c r="F3" i="8" s="1"/>
  <c r="G3" i="8" a="1"/>
  <c r="G3" i="8" s="1"/>
  <c r="H3" i="8" a="1"/>
  <c r="H3" i="8" s="1"/>
  <c r="I3" i="8" a="1"/>
  <c r="I3" i="8" s="1"/>
  <c r="J3" i="8" a="1"/>
  <c r="J3" i="8" s="1"/>
  <c r="K3" i="8" a="1"/>
  <c r="K3" i="8" s="1"/>
  <c r="L3" i="8" a="1"/>
  <c r="L3" i="8" s="1"/>
  <c r="M3" i="8" a="1"/>
  <c r="M3" i="8" s="1"/>
  <c r="D4" i="8" a="1"/>
  <c r="D4" i="8" s="1"/>
  <c r="E4" i="8" a="1"/>
  <c r="E4" i="8" s="1"/>
  <c r="F4" i="8" a="1"/>
  <c r="F4" i="8" s="1"/>
  <c r="G4" i="8" a="1"/>
  <c r="G4" i="8" s="1"/>
  <c r="H4" i="8" a="1"/>
  <c r="H4" i="8" s="1"/>
  <c r="I4" i="8" a="1"/>
  <c r="I4" i="8" s="1"/>
  <c r="J4" i="8" a="1"/>
  <c r="J4" i="8" s="1"/>
  <c r="K4" i="8" a="1"/>
  <c r="K4" i="8" s="1"/>
  <c r="L4" i="8" a="1"/>
  <c r="L4" i="8" s="1"/>
  <c r="M4" i="8" a="1"/>
  <c r="M4" i="8" s="1"/>
  <c r="D5" i="8" a="1"/>
  <c r="D5" i="8" s="1"/>
  <c r="E5" i="8" a="1"/>
  <c r="E5" i="8" s="1"/>
  <c r="F5" i="8" a="1"/>
  <c r="F5" i="8" s="1"/>
  <c r="G5" i="8" a="1"/>
  <c r="G5" i="8" s="1"/>
  <c r="H5" i="8" a="1"/>
  <c r="H5" i="8" s="1"/>
  <c r="I5" i="8" a="1"/>
  <c r="I5" i="8" s="1"/>
  <c r="J5" i="8" a="1"/>
  <c r="J5" i="8" s="1"/>
  <c r="K5" i="8" a="1"/>
  <c r="K5" i="8" s="1"/>
  <c r="L5" i="8" a="1"/>
  <c r="L5" i="8" s="1"/>
  <c r="M5" i="8" a="1"/>
  <c r="M5" i="8" s="1"/>
  <c r="D6" i="8" a="1"/>
  <c r="D6" i="8" s="1"/>
  <c r="E6" i="8" a="1"/>
  <c r="E6" i="8" s="1"/>
  <c r="F6" i="8" a="1"/>
  <c r="F6" i="8" s="1"/>
  <c r="G6" i="8" a="1"/>
  <c r="G6" i="8" s="1"/>
  <c r="H6" i="8" a="1"/>
  <c r="H6" i="8" s="1"/>
  <c r="I6" i="8" a="1"/>
  <c r="I6" i="8" s="1"/>
  <c r="J6" i="8" a="1"/>
  <c r="J6" i="8" s="1"/>
  <c r="K6" i="8" a="1"/>
  <c r="K6" i="8" s="1"/>
  <c r="L6" i="8" a="1"/>
  <c r="L6" i="8" s="1"/>
  <c r="M6" i="8" a="1"/>
  <c r="M6" i="8" s="1"/>
  <c r="D7" i="8" a="1"/>
  <c r="D7" i="8" s="1"/>
  <c r="E7" i="8" a="1"/>
  <c r="E7" i="8" s="1"/>
  <c r="F7" i="8" a="1"/>
  <c r="F7" i="8" s="1"/>
  <c r="G7" i="8" a="1"/>
  <c r="G7" i="8" s="1"/>
  <c r="H7" i="8" a="1"/>
  <c r="H7" i="8" s="1"/>
  <c r="I7" i="8" a="1"/>
  <c r="I7" i="8" s="1"/>
  <c r="J7" i="8" a="1"/>
  <c r="J7" i="8" s="1"/>
  <c r="K7" i="8" a="1"/>
  <c r="K7" i="8" s="1"/>
  <c r="L7" i="8" a="1"/>
  <c r="L7" i="8" s="1"/>
  <c r="M7" i="8" a="1"/>
  <c r="M7" i="8" s="1"/>
  <c r="D8" i="8" a="1"/>
  <c r="D8" i="8" s="1"/>
  <c r="E8" i="8" a="1"/>
  <c r="E8" i="8" s="1"/>
  <c r="F8" i="8" a="1"/>
  <c r="F8" i="8" s="1"/>
  <c r="G8" i="8" a="1"/>
  <c r="G8" i="8" s="1"/>
  <c r="H8" i="8" a="1"/>
  <c r="H8" i="8" s="1"/>
  <c r="I8" i="8" a="1"/>
  <c r="I8" i="8" s="1"/>
  <c r="J8" i="8" a="1"/>
  <c r="J8" i="8" s="1"/>
  <c r="K8" i="8" a="1"/>
  <c r="K8" i="8" s="1"/>
  <c r="L8" i="8" a="1"/>
  <c r="L8" i="8" s="1"/>
  <c r="M8" i="8" a="1"/>
  <c r="M8" i="8" s="1"/>
  <c r="D9" i="8" a="1"/>
  <c r="D9" i="8" s="1"/>
  <c r="E9" i="8" a="1"/>
  <c r="E9" i="8" s="1"/>
  <c r="F9" i="8" a="1"/>
  <c r="F9" i="8" s="1"/>
  <c r="G9" i="8" a="1"/>
  <c r="G9" i="8" s="1"/>
  <c r="H9" i="8" a="1"/>
  <c r="H9" i="8" s="1"/>
  <c r="I9" i="8" a="1"/>
  <c r="I9" i="8" s="1"/>
  <c r="J9" i="8" a="1"/>
  <c r="J9" i="8" s="1"/>
  <c r="K9" i="8" a="1"/>
  <c r="K9" i="8" s="1"/>
  <c r="L9" i="8" a="1"/>
  <c r="L9" i="8" s="1"/>
  <c r="M9" i="8" a="1"/>
  <c r="M9" i="8" s="1"/>
  <c r="D10" i="8" a="1"/>
  <c r="D10" i="8" s="1"/>
  <c r="E10" i="8" a="1"/>
  <c r="E10" i="8" s="1"/>
  <c r="F10" i="8" a="1"/>
  <c r="F10" i="8" s="1"/>
  <c r="G10" i="8" a="1"/>
  <c r="G10" i="8" s="1"/>
  <c r="H10" i="8" a="1"/>
  <c r="H10" i="8" s="1"/>
  <c r="I10" i="8" a="1"/>
  <c r="I10" i="8" s="1"/>
  <c r="J10" i="8" a="1"/>
  <c r="J10" i="8" s="1"/>
  <c r="K10" i="8" a="1"/>
  <c r="K10" i="8" s="1"/>
  <c r="L10" i="8" a="1"/>
  <c r="L10" i="8" s="1"/>
  <c r="M10" i="8" a="1"/>
  <c r="M10" i="8" s="1"/>
  <c r="D11" i="8" a="1"/>
  <c r="D11" i="8" s="1"/>
  <c r="E11" i="8" a="1"/>
  <c r="E11" i="8" s="1"/>
  <c r="F11" i="8" a="1"/>
  <c r="F11" i="8" s="1"/>
  <c r="G11" i="8" a="1"/>
  <c r="G11" i="8" s="1"/>
  <c r="H11" i="8" a="1"/>
  <c r="H11" i="8" s="1"/>
  <c r="I11" i="8" a="1"/>
  <c r="I11" i="8" s="1"/>
  <c r="J11" i="8" a="1"/>
  <c r="J11" i="8" s="1"/>
  <c r="K11" i="8" a="1"/>
  <c r="K11" i="8" s="1"/>
  <c r="L11" i="8" a="1"/>
  <c r="L11" i="8" s="1"/>
  <c r="M11" i="8" a="1"/>
  <c r="M11" i="8" s="1"/>
  <c r="D12" i="8" a="1"/>
  <c r="D12" i="8" s="1"/>
  <c r="E12" i="8" a="1"/>
  <c r="E12" i="8" s="1"/>
  <c r="F12" i="8" a="1"/>
  <c r="F12" i="8" s="1"/>
  <c r="G12" i="8" a="1"/>
  <c r="G12" i="8" s="1"/>
  <c r="H12" i="8" a="1"/>
  <c r="H12" i="8" s="1"/>
  <c r="I12" i="8" a="1"/>
  <c r="I12" i="8" s="1"/>
  <c r="J12" i="8" a="1"/>
  <c r="J12" i="8" s="1"/>
  <c r="K12" i="8" a="1"/>
  <c r="K12" i="8" s="1"/>
  <c r="L12" i="8" a="1"/>
  <c r="L12" i="8" s="1"/>
  <c r="M12" i="8" a="1"/>
  <c r="M12" i="8" s="1"/>
  <c r="D13" i="8" a="1"/>
  <c r="D13" i="8" s="1"/>
  <c r="E13" i="8" a="1"/>
  <c r="E13" i="8" s="1"/>
  <c r="F13" i="8" a="1"/>
  <c r="F13" i="8" s="1"/>
  <c r="G13" i="8" a="1"/>
  <c r="G13" i="8" s="1"/>
  <c r="H13" i="8" a="1"/>
  <c r="H13" i="8" s="1"/>
  <c r="I13" i="8" a="1"/>
  <c r="I13" i="8" s="1"/>
  <c r="J13" i="8" a="1"/>
  <c r="J13" i="8" s="1"/>
  <c r="K13" i="8" a="1"/>
  <c r="K13" i="8" s="1"/>
  <c r="L13" i="8" a="1"/>
  <c r="L13" i="8" s="1"/>
  <c r="M13" i="8" a="1"/>
  <c r="M13" i="8" s="1"/>
  <c r="D14" i="8" a="1"/>
  <c r="D14" i="8" s="1"/>
  <c r="E14" i="8" a="1"/>
  <c r="E14" i="8" s="1"/>
  <c r="F14" i="8" a="1"/>
  <c r="F14" i="8" s="1"/>
  <c r="G14" i="8" a="1"/>
  <c r="G14" i="8" s="1"/>
  <c r="H14" i="8" a="1"/>
  <c r="H14" i="8" s="1"/>
  <c r="I14" i="8" a="1"/>
  <c r="I14" i="8" s="1"/>
  <c r="J14" i="8" a="1"/>
  <c r="J14" i="8" s="1"/>
  <c r="K14" i="8" a="1"/>
  <c r="K14" i="8" s="1"/>
  <c r="L14" i="8" a="1"/>
  <c r="L14" i="8" s="1"/>
  <c r="M14" i="8" a="1"/>
  <c r="M14" i="8" s="1"/>
  <c r="D15" i="8" a="1"/>
  <c r="D15" i="8" s="1"/>
  <c r="D27" i="8" s="1"/>
  <c r="R27" i="8" s="1"/>
  <c r="E15" i="8" a="1"/>
  <c r="E15" i="8" s="1"/>
  <c r="E27" i="8" s="1"/>
  <c r="F15" i="8" a="1"/>
  <c r="F15" i="8" s="1"/>
  <c r="T15" i="8" s="1"/>
  <c r="G15" i="8" a="1"/>
  <c r="G15" i="8" s="1"/>
  <c r="H15" i="8" a="1"/>
  <c r="H15" i="8" s="1"/>
  <c r="H27" i="8" s="1"/>
  <c r="V27" i="8" s="1"/>
  <c r="I15" i="8" a="1"/>
  <c r="I15" i="8" s="1"/>
  <c r="I27" i="8" s="1"/>
  <c r="J15" i="8" a="1"/>
  <c r="J15" i="8" s="1"/>
  <c r="J27" i="8" s="1"/>
  <c r="X27" i="8" s="1"/>
  <c r="K15" i="8" a="1"/>
  <c r="K15" i="8" s="1"/>
  <c r="K27" i="8" s="1"/>
  <c r="L15" i="8" a="1"/>
  <c r="L15" i="8" s="1"/>
  <c r="L27" i="8" s="1"/>
  <c r="Z27" i="8" s="1"/>
  <c r="M15" i="8" a="1"/>
  <c r="M15" i="8" s="1"/>
  <c r="F27" i="8" s="1"/>
  <c r="D16" i="8" a="1"/>
  <c r="D16" i="8" s="1"/>
  <c r="R16" i="8" s="1"/>
  <c r="E16" i="8" a="1"/>
  <c r="E16" i="8" s="1"/>
  <c r="E28" i="8" s="1"/>
  <c r="F16" i="8" a="1"/>
  <c r="F16" i="8" s="1"/>
  <c r="G16" i="8" a="1"/>
  <c r="G16" i="8" s="1"/>
  <c r="G28" i="8" s="1"/>
  <c r="H16" i="8" a="1"/>
  <c r="H16" i="8" s="1"/>
  <c r="H28" i="8" s="1"/>
  <c r="V28" i="8" s="1"/>
  <c r="I16" i="8" a="1"/>
  <c r="I16" i="8" s="1"/>
  <c r="I28" i="8" s="1"/>
  <c r="J16" i="8" a="1"/>
  <c r="J16" i="8" s="1"/>
  <c r="J28" i="8" s="1"/>
  <c r="X28" i="8" s="1"/>
  <c r="K16" i="8" a="1"/>
  <c r="K16" i="8" s="1"/>
  <c r="K28" i="8" s="1"/>
  <c r="L16" i="8" a="1"/>
  <c r="L16" i="8" s="1"/>
  <c r="Z16" i="8" s="1"/>
  <c r="M16" i="8" a="1"/>
  <c r="M16" i="8" s="1"/>
  <c r="F28" i="8" s="1"/>
  <c r="D17" i="8" a="1"/>
  <c r="D17" i="8" s="1"/>
  <c r="D29" i="8" s="1"/>
  <c r="R29" i="8" s="1"/>
  <c r="E17" i="8" a="1"/>
  <c r="E17" i="8" s="1"/>
  <c r="E29" i="8" s="1"/>
  <c r="F17" i="8" a="1"/>
  <c r="F17" i="8" s="1"/>
  <c r="G17" i="8" a="1"/>
  <c r="G17" i="8" s="1"/>
  <c r="G29" i="8" s="1"/>
  <c r="H17" i="8" a="1"/>
  <c r="H17" i="8" s="1"/>
  <c r="H29" i="8" s="1"/>
  <c r="V29" i="8" s="1"/>
  <c r="I17" i="8" a="1"/>
  <c r="I17" i="8" s="1"/>
  <c r="I29" i="8" s="1"/>
  <c r="J17" i="8" a="1"/>
  <c r="J17" i="8" s="1"/>
  <c r="J29" i="8" s="1"/>
  <c r="K17" i="8" a="1"/>
  <c r="K17" i="8" s="1"/>
  <c r="K29" i="8" s="1"/>
  <c r="L17" i="8" a="1"/>
  <c r="L17" i="8" s="1"/>
  <c r="L29" i="8" s="1"/>
  <c r="Z29" i="8" s="1"/>
  <c r="M17" i="8" a="1"/>
  <c r="M17" i="8" s="1"/>
  <c r="F29" i="8" s="1"/>
  <c r="D18" i="8" a="1"/>
  <c r="D18" i="8" s="1"/>
  <c r="D30" i="8" s="1"/>
  <c r="R30" i="8" s="1"/>
  <c r="E18" i="8" a="1"/>
  <c r="E18" i="8" s="1"/>
  <c r="F18" i="8" a="1"/>
  <c r="F18" i="8" s="1"/>
  <c r="G18" i="8" a="1"/>
  <c r="G18" i="8" s="1"/>
  <c r="G30" i="8" s="1"/>
  <c r="H18" i="8" a="1"/>
  <c r="H18" i="8" s="1"/>
  <c r="H30" i="8" s="1"/>
  <c r="I18" i="8" a="1"/>
  <c r="I18" i="8" s="1"/>
  <c r="I30" i="8" s="1"/>
  <c r="J18" i="8" a="1"/>
  <c r="J18" i="8" s="1"/>
  <c r="J30" i="8" s="1"/>
  <c r="X30" i="8" s="1"/>
  <c r="K18" i="8" a="1"/>
  <c r="K18" i="8" s="1"/>
  <c r="K30" i="8" s="1"/>
  <c r="L18" i="8" a="1"/>
  <c r="L18" i="8" s="1"/>
  <c r="L30" i="8" s="1"/>
  <c r="Z30" i="8" s="1"/>
  <c r="M18" i="8" a="1"/>
  <c r="M18" i="8" s="1"/>
  <c r="F30" i="8" s="1"/>
  <c r="D19" i="8" a="1"/>
  <c r="D19" i="8" s="1"/>
  <c r="D31" i="8" s="1"/>
  <c r="R31" i="8" s="1"/>
  <c r="E19" i="8" a="1"/>
  <c r="E19" i="8" s="1"/>
  <c r="E31" i="8" s="1"/>
  <c r="F19" i="8" a="1"/>
  <c r="F19" i="8" s="1"/>
  <c r="G19" i="8" a="1"/>
  <c r="G19" i="8" s="1"/>
  <c r="G31" i="8" s="1"/>
  <c r="H19" i="8" a="1"/>
  <c r="H19" i="8" s="1"/>
  <c r="H31" i="8" s="1"/>
  <c r="V31" i="8" s="1"/>
  <c r="I19" i="8" a="1"/>
  <c r="I19" i="8" s="1"/>
  <c r="I31" i="8" s="1"/>
  <c r="J19" i="8" a="1"/>
  <c r="J19" i="8" s="1"/>
  <c r="J31" i="8" s="1"/>
  <c r="X31" i="8" s="1"/>
  <c r="K19" i="8" a="1"/>
  <c r="K19" i="8" s="1"/>
  <c r="K31" i="8" s="1"/>
  <c r="L19" i="8" a="1"/>
  <c r="L19" i="8" s="1"/>
  <c r="L31" i="8" s="1"/>
  <c r="Z31" i="8" s="1"/>
  <c r="M19" i="8" a="1"/>
  <c r="M19" i="8" s="1"/>
  <c r="F31" i="8" s="1"/>
  <c r="D20" i="8" a="1"/>
  <c r="D20" i="8" s="1"/>
  <c r="D32" i="8" s="1"/>
  <c r="E20" i="8" a="1"/>
  <c r="E20" i="8" s="1"/>
  <c r="E32" i="8" s="1"/>
  <c r="F20" i="8" a="1"/>
  <c r="F20" i="8" s="1"/>
  <c r="G20" i="8" a="1"/>
  <c r="G20" i="8" s="1"/>
  <c r="G32" i="8" s="1"/>
  <c r="H20" i="8" a="1"/>
  <c r="H20" i="8" s="1"/>
  <c r="H32" i="8" s="1"/>
  <c r="V32" i="8" s="1"/>
  <c r="I20" i="8" a="1"/>
  <c r="I20" i="8" s="1"/>
  <c r="I32" i="8" s="1"/>
  <c r="J20" i="8" a="1"/>
  <c r="J20" i="8" s="1"/>
  <c r="J32" i="8" s="1"/>
  <c r="X32" i="8" s="1"/>
  <c r="K20" i="8" a="1"/>
  <c r="K20" i="8" s="1"/>
  <c r="K32" i="8" s="1"/>
  <c r="L20" i="8" a="1"/>
  <c r="L20" i="8" s="1"/>
  <c r="L32" i="8" s="1"/>
  <c r="M20" i="8" a="1"/>
  <c r="M20" i="8" s="1"/>
  <c r="F32" i="8" s="1"/>
  <c r="D21" i="8" a="1"/>
  <c r="D21" i="8" s="1"/>
  <c r="AD21" i="8" s="1"/>
  <c r="E21" i="8" a="1"/>
  <c r="E21" i="8" s="1"/>
  <c r="S21" i="8" s="1"/>
  <c r="F21" i="8" a="1"/>
  <c r="F21" i="8" s="1"/>
  <c r="AF21" i="8" s="1"/>
  <c r="G21" i="8" a="1"/>
  <c r="G21" i="8" s="1"/>
  <c r="H21" i="8" a="1"/>
  <c r="H21" i="8" s="1"/>
  <c r="AH21" i="8" s="1"/>
  <c r="I21" i="8" a="1"/>
  <c r="I21" i="8" s="1"/>
  <c r="J21" i="8" a="1"/>
  <c r="J21" i="8" s="1"/>
  <c r="K21" i="8" a="1"/>
  <c r="K21" i="8" s="1"/>
  <c r="L21" i="8" a="1"/>
  <c r="L21" i="8" s="1"/>
  <c r="AL21" i="8" s="1"/>
  <c r="M21" i="8" a="1"/>
  <c r="M21" i="8" s="1"/>
  <c r="D22" i="8" a="1"/>
  <c r="D22" i="8" s="1"/>
  <c r="AD22" i="8" s="1"/>
  <c r="E22" i="8" a="1"/>
  <c r="E22" i="8" s="1"/>
  <c r="F22" i="8" a="1"/>
  <c r="F22" i="8" s="1"/>
  <c r="AF22" i="8" s="1"/>
  <c r="G22" i="8" a="1"/>
  <c r="G22" i="8" s="1"/>
  <c r="H22" i="8" a="1"/>
  <c r="H22" i="8" s="1"/>
  <c r="V22" i="8" s="1"/>
  <c r="I22" i="8" a="1"/>
  <c r="I22" i="8" s="1"/>
  <c r="J22" i="8" a="1"/>
  <c r="J22" i="8" s="1"/>
  <c r="AJ22" i="8" s="1"/>
  <c r="K22" i="8" a="1"/>
  <c r="K22" i="8" s="1"/>
  <c r="L22" i="8" a="1"/>
  <c r="L22" i="8" s="1"/>
  <c r="AL22" i="8" s="1"/>
  <c r="M22" i="8" a="1"/>
  <c r="M22" i="8" s="1"/>
  <c r="D23" i="8" a="1"/>
  <c r="D23" i="8" s="1"/>
  <c r="AD23" i="8" s="1"/>
  <c r="E23" i="8" a="1"/>
  <c r="E23" i="8" s="1"/>
  <c r="F23" i="8" a="1"/>
  <c r="F23" i="8" s="1"/>
  <c r="G23" i="8" a="1"/>
  <c r="G23" i="8" s="1"/>
  <c r="H23" i="8" a="1"/>
  <c r="H23" i="8" s="1"/>
  <c r="AH23" i="8" s="1"/>
  <c r="I23" i="8" a="1"/>
  <c r="I23" i="8" s="1"/>
  <c r="W23" i="8" s="1"/>
  <c r="J23" i="8" a="1"/>
  <c r="J23" i="8" s="1"/>
  <c r="AJ23" i="8" s="1"/>
  <c r="K23" i="8" a="1"/>
  <c r="K23" i="8" s="1"/>
  <c r="L23" i="8" a="1"/>
  <c r="L23" i="8" s="1"/>
  <c r="AL23" i="8" s="1"/>
  <c r="M23" i="8" a="1"/>
  <c r="M23" i="8" s="1"/>
  <c r="D24" i="8" a="1"/>
  <c r="D24" i="8" s="1"/>
  <c r="AD24" i="8" s="1"/>
  <c r="E24" i="8" a="1"/>
  <c r="E24" i="8" s="1"/>
  <c r="F24" i="8" a="1"/>
  <c r="F24" i="8" s="1"/>
  <c r="AF24" i="8" s="1"/>
  <c r="G24" i="8" a="1"/>
  <c r="G24" i="8" s="1"/>
  <c r="AG24" i="8" s="1"/>
  <c r="H24" i="8" a="1"/>
  <c r="H24" i="8" s="1"/>
  <c r="AH24" i="8" s="1"/>
  <c r="I24" i="8" a="1"/>
  <c r="I24" i="8" s="1"/>
  <c r="J24" i="8" a="1"/>
  <c r="J24" i="8" s="1"/>
  <c r="AJ24" i="8" s="1"/>
  <c r="K24" i="8" a="1"/>
  <c r="K24" i="8" s="1"/>
  <c r="Y24" i="8" s="1"/>
  <c r="L24" i="8" a="1"/>
  <c r="L24" i="8" s="1"/>
  <c r="AL24" i="8" s="1"/>
  <c r="M24" i="8" a="1"/>
  <c r="M24" i="8" s="1"/>
  <c r="D25" i="8" a="1"/>
  <c r="D25" i="8" s="1"/>
  <c r="AD25" i="8" s="1"/>
  <c r="E25" i="8" a="1"/>
  <c r="E25" i="8" s="1"/>
  <c r="S25" i="8" s="1"/>
  <c r="F25" i="8" a="1"/>
  <c r="F25" i="8" s="1"/>
  <c r="AF25" i="8" s="1"/>
  <c r="G25" i="8" a="1"/>
  <c r="G25" i="8" s="1"/>
  <c r="H25" i="8" a="1"/>
  <c r="H25" i="8" s="1"/>
  <c r="AH25" i="8" s="1"/>
  <c r="I25" i="8" a="1"/>
  <c r="I25" i="8" s="1"/>
  <c r="W25" i="8" s="1"/>
  <c r="J25" i="8" a="1"/>
  <c r="J25" i="8" s="1"/>
  <c r="X25" i="8" s="1"/>
  <c r="K25" i="8" a="1"/>
  <c r="K25" i="8" s="1"/>
  <c r="L25" i="8" a="1"/>
  <c r="L25" i="8" s="1"/>
  <c r="AL25" i="8" s="1"/>
  <c r="M25" i="8" a="1"/>
  <c r="M25" i="8" s="1"/>
  <c r="AM25" i="8" s="1"/>
  <c r="D26" i="8" a="1"/>
  <c r="D26" i="8" s="1"/>
  <c r="AD26" i="8" s="1"/>
  <c r="E26" i="8" a="1"/>
  <c r="E26" i="8" s="1"/>
  <c r="F26" i="8" a="1"/>
  <c r="F26" i="8" s="1"/>
  <c r="AF26" i="8" s="1"/>
  <c r="G26" i="8" a="1"/>
  <c r="G26" i="8" s="1"/>
  <c r="U26" i="8" s="1"/>
  <c r="H26" i="8" a="1"/>
  <c r="H26" i="8" s="1"/>
  <c r="AH26" i="8" s="1"/>
  <c r="I26" i="8" a="1"/>
  <c r="I26" i="8" s="1"/>
  <c r="J26" i="8" a="1"/>
  <c r="J26" i="8" s="1"/>
  <c r="AJ26" i="8" s="1"/>
  <c r="K26" i="8" a="1"/>
  <c r="K26" i="8" s="1"/>
  <c r="AK26" i="8" s="1"/>
  <c r="L26" i="8" a="1"/>
  <c r="L26" i="8" s="1"/>
  <c r="AL26" i="8" s="1"/>
  <c r="M26" i="8" a="1"/>
  <c r="M26" i="8" s="1"/>
  <c r="C9" i="8" a="1"/>
  <c r="C9" i="8" s="1"/>
  <c r="C10" i="8" a="1"/>
  <c r="C10" i="8" s="1"/>
  <c r="C11" i="8" a="1"/>
  <c r="C11" i="8" s="1"/>
  <c r="C12" i="8" a="1"/>
  <c r="C12" i="8" s="1"/>
  <c r="C13" i="8" a="1"/>
  <c r="C13" i="8" s="1"/>
  <c r="C14" i="8" a="1"/>
  <c r="C14" i="8" s="1"/>
  <c r="C15" i="8" a="1"/>
  <c r="C15" i="8" s="1"/>
  <c r="C27" i="8" s="1"/>
  <c r="C16" i="8" a="1"/>
  <c r="C16" i="8" s="1"/>
  <c r="C28" i="8" s="1"/>
  <c r="C17" i="8" a="1"/>
  <c r="C17" i="8" s="1"/>
  <c r="C29" i="8" s="1"/>
  <c r="C18" i="8" a="1"/>
  <c r="C18" i="8" s="1"/>
  <c r="C30" i="8" s="1"/>
  <c r="C19" i="8" a="1"/>
  <c r="C19" i="8" s="1"/>
  <c r="C31" i="8" s="1"/>
  <c r="C20" i="8" a="1"/>
  <c r="C20" i="8" s="1"/>
  <c r="C32" i="8" s="1"/>
  <c r="C21" i="8" a="1"/>
  <c r="C21" i="8" s="1"/>
  <c r="C22" i="8" a="1"/>
  <c r="C22" i="8" s="1"/>
  <c r="C23" i="8" a="1"/>
  <c r="C23" i="8" s="1"/>
  <c r="C24" i="8" a="1"/>
  <c r="C24" i="8" s="1"/>
  <c r="C25" i="8" a="1"/>
  <c r="C25" i="8" s="1"/>
  <c r="C26" i="8" a="1"/>
  <c r="C26" i="8" s="1"/>
  <c r="C4" i="8" a="1"/>
  <c r="C4" i="8" s="1"/>
  <c r="C5" i="8" a="1"/>
  <c r="C5" i="8" s="1"/>
  <c r="C6" i="8" a="1"/>
  <c r="C6" i="8" s="1"/>
  <c r="C7" i="8" a="1"/>
  <c r="C7" i="8" s="1"/>
  <c r="C8" i="8" a="1"/>
  <c r="C8" i="8" s="1"/>
  <c r="C3" i="8" a="1"/>
  <c r="C3" i="8" s="1"/>
  <c r="J13" i="7" a="1"/>
  <c r="J13" i="7" s="1"/>
  <c r="H11" i="7" a="1"/>
  <c r="H11" i="7" s="1"/>
  <c r="H6" i="7" a="1"/>
  <c r="H6" i="7" s="1"/>
  <c r="H5" i="7" a="1"/>
  <c r="H5" i="7" s="1"/>
  <c r="H4" i="7" a="1"/>
  <c r="H4" i="7" s="1"/>
  <c r="DO16" i="4"/>
  <c r="DP16" i="4"/>
  <c r="DQ16" i="4"/>
  <c r="DR16" i="4"/>
  <c r="DS16" i="4"/>
  <c r="DT16" i="4"/>
  <c r="DU16" i="4"/>
  <c r="DV16" i="4"/>
  <c r="DW16" i="4"/>
  <c r="DX16" i="4"/>
  <c r="DY16" i="4"/>
  <c r="DZ16" i="4"/>
  <c r="EA16" i="4"/>
  <c r="EB16" i="4"/>
  <c r="EC16" i="4"/>
  <c r="ED16" i="4"/>
  <c r="EE16" i="4"/>
  <c r="EF16" i="4"/>
  <c r="EG16" i="4"/>
  <c r="EH16" i="4"/>
  <c r="EI16" i="4"/>
  <c r="EJ16" i="4"/>
  <c r="EK16" i="4"/>
  <c r="EL16" i="4"/>
  <c r="EM16" i="4"/>
  <c r="EN16" i="4"/>
  <c r="EO16" i="4"/>
  <c r="EP16" i="4"/>
  <c r="EQ16" i="4"/>
  <c r="ER16" i="4"/>
  <c r="ES16" i="4"/>
  <c r="ET16" i="4"/>
  <c r="EU16" i="4"/>
  <c r="EV16" i="4"/>
  <c r="EW16" i="4"/>
  <c r="EX16" i="4"/>
  <c r="EY16" i="4"/>
  <c r="EZ16" i="4"/>
  <c r="FA16" i="4"/>
  <c r="FB16" i="4"/>
  <c r="FC16" i="4"/>
  <c r="FD16" i="4"/>
  <c r="FE16" i="4"/>
  <c r="FF16" i="4"/>
  <c r="FG16" i="4"/>
  <c r="FH16" i="4"/>
  <c r="FI16" i="4"/>
  <c r="FJ16" i="4"/>
  <c r="FK16" i="4"/>
  <c r="DO18" i="4" a="1"/>
  <c r="DO18" i="4" s="1"/>
  <c r="DP18" i="4" a="1"/>
  <c r="DP18" i="4" s="1"/>
  <c r="DQ18" i="4" a="1"/>
  <c r="DQ18" i="4" s="1"/>
  <c r="DR18" i="4" a="1"/>
  <c r="DR18" i="4" s="1"/>
  <c r="DS18" i="4" a="1"/>
  <c r="DS18" i="4" s="1"/>
  <c r="DT18" i="4" a="1"/>
  <c r="DT18" i="4" s="1"/>
  <c r="DU18" i="4" a="1"/>
  <c r="DU18" i="4" s="1"/>
  <c r="DV18" i="4" a="1"/>
  <c r="DV18" i="4" s="1"/>
  <c r="DW18" i="4" a="1"/>
  <c r="DW18" i="4" s="1"/>
  <c r="DX18" i="4" a="1"/>
  <c r="DX18" i="4" s="1"/>
  <c r="DY18" i="4" a="1"/>
  <c r="DY18" i="4" s="1"/>
  <c r="DZ18" i="4" a="1"/>
  <c r="DZ18" i="4" s="1"/>
  <c r="EA18" i="4" a="1"/>
  <c r="EA18" i="4" s="1"/>
  <c r="EB18" i="4" a="1"/>
  <c r="EB18" i="4" s="1"/>
  <c r="EC18" i="4" a="1"/>
  <c r="EC18" i="4" s="1"/>
  <c r="ED18" i="4" a="1"/>
  <c r="ED18" i="4" s="1"/>
  <c r="EE18" i="4" a="1"/>
  <c r="EE18" i="4" s="1"/>
  <c r="EF18" i="4" a="1"/>
  <c r="EF18" i="4" s="1"/>
  <c r="EG18" i="4" a="1"/>
  <c r="EG18" i="4" s="1"/>
  <c r="EH18" i="4" a="1"/>
  <c r="EH18" i="4" s="1"/>
  <c r="EI18" i="4" a="1"/>
  <c r="EI18" i="4" s="1"/>
  <c r="EJ18" i="4" a="1"/>
  <c r="EJ18" i="4" s="1"/>
  <c r="EK18" i="4" a="1"/>
  <c r="EK18" i="4" s="1"/>
  <c r="EL18" i="4" a="1"/>
  <c r="EL18" i="4" s="1"/>
  <c r="EM18" i="4" a="1"/>
  <c r="EM18" i="4" s="1"/>
  <c r="EN18" i="4" a="1"/>
  <c r="EN18" i="4" s="1"/>
  <c r="EO18" i="4" a="1"/>
  <c r="EO18" i="4" s="1"/>
  <c r="EP18" i="4" a="1"/>
  <c r="EP18" i="4" s="1"/>
  <c r="EQ18" i="4" a="1"/>
  <c r="EQ18" i="4" s="1"/>
  <c r="ER18" i="4" a="1"/>
  <c r="ER18" i="4" s="1"/>
  <c r="ES18" i="4" a="1"/>
  <c r="ES18" i="4" s="1"/>
  <c r="ET18" i="4" a="1"/>
  <c r="ET18" i="4" s="1"/>
  <c r="EU18" i="4" a="1"/>
  <c r="EU18" i="4" s="1"/>
  <c r="EV18" i="4" a="1"/>
  <c r="EV18" i="4" s="1"/>
  <c r="EW18" i="4" a="1"/>
  <c r="EW18" i="4" s="1"/>
  <c r="EX18" i="4" a="1"/>
  <c r="EX18" i="4" s="1"/>
  <c r="EY18" i="4" a="1"/>
  <c r="EY18" i="4" s="1"/>
  <c r="EZ18" i="4" a="1"/>
  <c r="EZ18" i="4" s="1"/>
  <c r="FA18" i="4" a="1"/>
  <c r="FA18" i="4" s="1"/>
  <c r="FB18" i="4" a="1"/>
  <c r="FB18" i="4" s="1"/>
  <c r="FC18" i="4" a="1"/>
  <c r="FC18" i="4" s="1"/>
  <c r="FD18" i="4" a="1"/>
  <c r="FD18" i="4" s="1"/>
  <c r="FE18" i="4" a="1"/>
  <c r="FE18" i="4" s="1"/>
  <c r="FF18" i="4" a="1"/>
  <c r="FF18" i="4" s="1"/>
  <c r="FG18" i="4" a="1"/>
  <c r="FG18" i="4" s="1"/>
  <c r="FH18" i="4" a="1"/>
  <c r="FH18" i="4" s="1"/>
  <c r="FI18" i="4" a="1"/>
  <c r="FI18" i="4" s="1"/>
  <c r="FJ18" i="4" a="1"/>
  <c r="FJ18" i="4" s="1"/>
  <c r="FK18" i="4" a="1"/>
  <c r="FK18" i="4" s="1"/>
  <c r="DO19" i="4"/>
  <c r="DP19" i="4"/>
  <c r="DQ19" i="4"/>
  <c r="DR19" i="4"/>
  <c r="DS19" i="4"/>
  <c r="DT19" i="4"/>
  <c r="DU19" i="4"/>
  <c r="DV19" i="4"/>
  <c r="DW19" i="4"/>
  <c r="DX19" i="4"/>
  <c r="DY19" i="4"/>
  <c r="DZ19" i="4"/>
  <c r="EA19" i="4"/>
  <c r="EB19" i="4"/>
  <c r="EC19" i="4"/>
  <c r="ED19" i="4"/>
  <c r="EE19" i="4"/>
  <c r="EF19" i="4"/>
  <c r="EG19" i="4"/>
  <c r="EH19" i="4"/>
  <c r="EI19" i="4"/>
  <c r="EJ19" i="4"/>
  <c r="EK19" i="4"/>
  <c r="EL19" i="4"/>
  <c r="EM19" i="4"/>
  <c r="EN19" i="4"/>
  <c r="EO19" i="4"/>
  <c r="EP19" i="4"/>
  <c r="EQ19" i="4"/>
  <c r="ER19" i="4"/>
  <c r="ES19" i="4"/>
  <c r="ET19" i="4"/>
  <c r="EU19" i="4"/>
  <c r="EV19" i="4"/>
  <c r="EW19" i="4"/>
  <c r="EX19" i="4"/>
  <c r="EY19" i="4"/>
  <c r="EZ19" i="4"/>
  <c r="FA19" i="4"/>
  <c r="FB19" i="4"/>
  <c r="FC19" i="4"/>
  <c r="FD19" i="4"/>
  <c r="FE19" i="4"/>
  <c r="FF19" i="4"/>
  <c r="FG19" i="4"/>
  <c r="FH19" i="4"/>
  <c r="FI19" i="4"/>
  <c r="FJ19" i="4"/>
  <c r="FK19" i="4"/>
  <c r="EA9" i="4"/>
  <c r="BG42" i="4"/>
  <c r="BH42" i="4"/>
  <c r="BI42" i="4"/>
  <c r="BJ42" i="4"/>
  <c r="BK42" i="4"/>
  <c r="DO9" i="4" s="1"/>
  <c r="BL42" i="4"/>
  <c r="DP9" i="4" s="1"/>
  <c r="BM42" i="4"/>
  <c r="DQ9" i="4" s="1"/>
  <c r="BN42" i="4"/>
  <c r="DR9" i="4" s="1"/>
  <c r="BO42" i="4"/>
  <c r="DS9" i="4" s="1"/>
  <c r="BP42" i="4"/>
  <c r="DT9" i="4" s="1"/>
  <c r="BQ42" i="4"/>
  <c r="DU9" i="4" s="1"/>
  <c r="BR42" i="4"/>
  <c r="DV9" i="4" s="1"/>
  <c r="BS42" i="4"/>
  <c r="DW9" i="4" s="1"/>
  <c r="BT42" i="4"/>
  <c r="DX9" i="4" s="1"/>
  <c r="BU42" i="4"/>
  <c r="DY9" i="4" s="1"/>
  <c r="BV42" i="4"/>
  <c r="DZ9" i="4" s="1"/>
  <c r="BW42" i="4"/>
  <c r="BX42" i="4"/>
  <c r="EB9" i="4" s="1"/>
  <c r="BY42" i="4"/>
  <c r="EC9" i="4" s="1"/>
  <c r="BZ42" i="4"/>
  <c r="ED9" i="4" s="1"/>
  <c r="CA42" i="4"/>
  <c r="EE9" i="4" s="1"/>
  <c r="CB42" i="4"/>
  <c r="EF9" i="4" s="1"/>
  <c r="CC42" i="4"/>
  <c r="EG9" i="4" s="1"/>
  <c r="CD42" i="4"/>
  <c r="EH9" i="4" s="1"/>
  <c r="CE42" i="4"/>
  <c r="CF42" i="4"/>
  <c r="EJ9" i="4" s="1"/>
  <c r="CG42" i="4"/>
  <c r="EK9" i="4" s="1"/>
  <c r="CH42" i="4"/>
  <c r="EL9" i="4" s="1"/>
  <c r="CI42" i="4"/>
  <c r="EM9" i="4" s="1"/>
  <c r="CJ42" i="4"/>
  <c r="EN9" i="4" s="1"/>
  <c r="CK42" i="4"/>
  <c r="EO9" i="4" s="1"/>
  <c r="CL42" i="4"/>
  <c r="EP9" i="4" s="1"/>
  <c r="CM42" i="4"/>
  <c r="CN42" i="4"/>
  <c r="ER9" i="4" s="1"/>
  <c r="CO42" i="4"/>
  <c r="ES9" i="4" s="1"/>
  <c r="CP42" i="4"/>
  <c r="ET9" i="4" s="1"/>
  <c r="CQ42" i="4"/>
  <c r="EU9" i="4" s="1"/>
  <c r="CR42" i="4"/>
  <c r="EV9" i="4" s="1"/>
  <c r="CS42" i="4"/>
  <c r="EW9" i="4" s="1"/>
  <c r="CT42" i="4"/>
  <c r="EX9" i="4" s="1"/>
  <c r="CU42" i="4"/>
  <c r="CV42" i="4"/>
  <c r="EZ9" i="4" s="1"/>
  <c r="CW42" i="4"/>
  <c r="FA9" i="4" s="1"/>
  <c r="CX42" i="4"/>
  <c r="FB9" i="4" s="1"/>
  <c r="CY42" i="4"/>
  <c r="FC9" i="4" s="1"/>
  <c r="CZ42" i="4"/>
  <c r="FD9" i="4" s="1"/>
  <c r="DA42" i="4"/>
  <c r="FE9" i="4" s="1"/>
  <c r="DB42" i="4"/>
  <c r="FF9" i="4" s="1"/>
  <c r="DC42" i="4"/>
  <c r="DD42" i="4"/>
  <c r="FH9" i="4" s="1"/>
  <c r="DE42" i="4"/>
  <c r="FI9" i="4" s="1"/>
  <c r="DF42" i="4"/>
  <c r="FJ9" i="4" s="1"/>
  <c r="DG42" i="4"/>
  <c r="FK9" i="4" s="1"/>
  <c r="BG43" i="4"/>
  <c r="BH43" i="4"/>
  <c r="BI43" i="4"/>
  <c r="BJ43" i="4"/>
  <c r="BK43" i="4"/>
  <c r="BL43" i="4"/>
  <c r="BM43" i="4"/>
  <c r="BN43" i="4"/>
  <c r="BO43" i="4"/>
  <c r="BP43" i="4"/>
  <c r="BQ43" i="4"/>
  <c r="BR43" i="4"/>
  <c r="BS43" i="4"/>
  <c r="BT43" i="4"/>
  <c r="BU43" i="4"/>
  <c r="BV43" i="4"/>
  <c r="BW43" i="4"/>
  <c r="BX43" i="4"/>
  <c r="BY43" i="4"/>
  <c r="BZ43" i="4"/>
  <c r="CA43" i="4"/>
  <c r="CB43" i="4"/>
  <c r="CC43" i="4"/>
  <c r="CD43" i="4"/>
  <c r="CE43" i="4"/>
  <c r="CF43" i="4"/>
  <c r="CG43" i="4"/>
  <c r="CH43" i="4"/>
  <c r="CI43" i="4"/>
  <c r="CJ43" i="4"/>
  <c r="CK43" i="4"/>
  <c r="CL43" i="4"/>
  <c r="CM43" i="4"/>
  <c r="CN43" i="4"/>
  <c r="CO43" i="4"/>
  <c r="CP43" i="4"/>
  <c r="CQ43" i="4"/>
  <c r="CR43" i="4"/>
  <c r="CS43" i="4"/>
  <c r="CT43" i="4"/>
  <c r="CU43" i="4"/>
  <c r="CV43" i="4"/>
  <c r="CW43" i="4"/>
  <c r="CX43" i="4"/>
  <c r="CY43" i="4"/>
  <c r="CZ43" i="4"/>
  <c r="DA43" i="4"/>
  <c r="DB43" i="4"/>
  <c r="DC43" i="4"/>
  <c r="DD43" i="4"/>
  <c r="DE43" i="4"/>
  <c r="DF43" i="4"/>
  <c r="DG43" i="4"/>
  <c r="BG44" i="4"/>
  <c r="BH44" i="4"/>
  <c r="BI44" i="4"/>
  <c r="BJ44" i="4"/>
  <c r="BK44" i="4"/>
  <c r="BL44" i="4"/>
  <c r="BM44" i="4"/>
  <c r="BN44" i="4"/>
  <c r="BO44" i="4"/>
  <c r="BP44" i="4"/>
  <c r="BQ44" i="4"/>
  <c r="BR44" i="4"/>
  <c r="BS44" i="4"/>
  <c r="BT44" i="4"/>
  <c r="BU44" i="4"/>
  <c r="BV44" i="4"/>
  <c r="BW44" i="4"/>
  <c r="BX44" i="4"/>
  <c r="BY44" i="4"/>
  <c r="BZ44" i="4"/>
  <c r="CA44" i="4"/>
  <c r="CB44" i="4"/>
  <c r="CC44" i="4"/>
  <c r="CD44" i="4"/>
  <c r="CE44" i="4"/>
  <c r="CF44" i="4"/>
  <c r="CG44" i="4"/>
  <c r="CH44" i="4"/>
  <c r="CI44" i="4"/>
  <c r="CJ44" i="4"/>
  <c r="CK44" i="4"/>
  <c r="CL44" i="4"/>
  <c r="CM44" i="4"/>
  <c r="CN44" i="4"/>
  <c r="CO44" i="4"/>
  <c r="CP44" i="4"/>
  <c r="CQ44" i="4"/>
  <c r="CR44" i="4"/>
  <c r="CS44" i="4"/>
  <c r="CT44" i="4"/>
  <c r="CU44" i="4"/>
  <c r="CV44" i="4"/>
  <c r="CW44" i="4"/>
  <c r="CX44" i="4"/>
  <c r="CY44" i="4"/>
  <c r="CZ44" i="4"/>
  <c r="DA44" i="4"/>
  <c r="DB44" i="4"/>
  <c r="DC44" i="4"/>
  <c r="DD44" i="4"/>
  <c r="DE44" i="4"/>
  <c r="DF44" i="4"/>
  <c r="DG44" i="4"/>
  <c r="BG45" i="4"/>
  <c r="BH45" i="4"/>
  <c r="BI45" i="4"/>
  <c r="BJ45" i="4"/>
  <c r="BK45" i="4"/>
  <c r="BL45" i="4"/>
  <c r="BM45" i="4"/>
  <c r="BN45" i="4"/>
  <c r="BO45" i="4"/>
  <c r="BP45" i="4"/>
  <c r="BQ45" i="4"/>
  <c r="BR45" i="4"/>
  <c r="BS45" i="4"/>
  <c r="BT45" i="4"/>
  <c r="BU45" i="4"/>
  <c r="BV45" i="4"/>
  <c r="BW45" i="4"/>
  <c r="BX45" i="4"/>
  <c r="BY45" i="4"/>
  <c r="BZ45" i="4"/>
  <c r="CA45" i="4"/>
  <c r="CB45" i="4"/>
  <c r="CC45" i="4"/>
  <c r="CD45" i="4"/>
  <c r="CE45" i="4"/>
  <c r="CF45" i="4"/>
  <c r="CG45" i="4"/>
  <c r="CH45" i="4"/>
  <c r="CI45" i="4"/>
  <c r="CJ45" i="4"/>
  <c r="CK45" i="4"/>
  <c r="CL45" i="4"/>
  <c r="CM45" i="4"/>
  <c r="CN45" i="4"/>
  <c r="CO45" i="4"/>
  <c r="CP45" i="4"/>
  <c r="CQ45" i="4"/>
  <c r="CR45" i="4"/>
  <c r="CS45" i="4"/>
  <c r="CT45" i="4"/>
  <c r="CU45" i="4"/>
  <c r="CV45" i="4"/>
  <c r="CW45" i="4"/>
  <c r="CX45" i="4"/>
  <c r="CY45" i="4"/>
  <c r="CZ45" i="4"/>
  <c r="DA45" i="4"/>
  <c r="DB45" i="4"/>
  <c r="DC45" i="4"/>
  <c r="DD45" i="4"/>
  <c r="DE45" i="4"/>
  <c r="DF45" i="4"/>
  <c r="DG45" i="4"/>
  <c r="BG46" i="4"/>
  <c r="BH46" i="4"/>
  <c r="BI46" i="4"/>
  <c r="BJ46" i="4"/>
  <c r="BK46" i="4"/>
  <c r="BL46" i="4"/>
  <c r="BM46" i="4"/>
  <c r="BN46" i="4"/>
  <c r="BO46" i="4"/>
  <c r="BP46" i="4"/>
  <c r="BQ46" i="4"/>
  <c r="BR46" i="4"/>
  <c r="BS46" i="4"/>
  <c r="BT46" i="4"/>
  <c r="BU46" i="4"/>
  <c r="BV46" i="4"/>
  <c r="BW46" i="4"/>
  <c r="BX46" i="4"/>
  <c r="BY46" i="4"/>
  <c r="BZ46" i="4"/>
  <c r="CA46" i="4"/>
  <c r="CB46" i="4"/>
  <c r="CC46" i="4"/>
  <c r="CD46" i="4"/>
  <c r="CE46" i="4"/>
  <c r="CF46" i="4"/>
  <c r="CG46" i="4"/>
  <c r="CH46" i="4"/>
  <c r="CI46" i="4"/>
  <c r="CJ46" i="4"/>
  <c r="CK46" i="4"/>
  <c r="CL46" i="4"/>
  <c r="CM46" i="4"/>
  <c r="CN46" i="4"/>
  <c r="CO46" i="4"/>
  <c r="CP46" i="4"/>
  <c r="CQ46" i="4"/>
  <c r="CR46" i="4"/>
  <c r="CS46" i="4"/>
  <c r="CT46" i="4"/>
  <c r="CU46" i="4"/>
  <c r="CV46" i="4"/>
  <c r="CW46" i="4"/>
  <c r="CX46" i="4"/>
  <c r="CY46" i="4"/>
  <c r="CZ46" i="4"/>
  <c r="DA46" i="4"/>
  <c r="DB46" i="4"/>
  <c r="DC46" i="4"/>
  <c r="DD46" i="4"/>
  <c r="DE46" i="4"/>
  <c r="DF46" i="4"/>
  <c r="DG46" i="4"/>
  <c r="BG47" i="4"/>
  <c r="BH47" i="4"/>
  <c r="BI47" i="4"/>
  <c r="BJ47" i="4"/>
  <c r="BK47" i="4"/>
  <c r="BL47" i="4"/>
  <c r="BM47" i="4"/>
  <c r="BN47" i="4"/>
  <c r="BO47" i="4"/>
  <c r="BP47" i="4"/>
  <c r="BQ47" i="4"/>
  <c r="BR47" i="4"/>
  <c r="BS47" i="4"/>
  <c r="BT47" i="4"/>
  <c r="BU47" i="4"/>
  <c r="BV47" i="4"/>
  <c r="BW47" i="4"/>
  <c r="BX47" i="4"/>
  <c r="BY47" i="4"/>
  <c r="BZ47" i="4"/>
  <c r="CA47" i="4"/>
  <c r="CB47" i="4"/>
  <c r="CC47" i="4"/>
  <c r="CD47" i="4"/>
  <c r="CE47" i="4"/>
  <c r="CF47" i="4"/>
  <c r="CG47" i="4"/>
  <c r="CH47" i="4"/>
  <c r="CI47" i="4"/>
  <c r="CJ47" i="4"/>
  <c r="CK47" i="4"/>
  <c r="CL47" i="4"/>
  <c r="CM47" i="4"/>
  <c r="CN47" i="4"/>
  <c r="CO47" i="4"/>
  <c r="CP47" i="4"/>
  <c r="CQ47" i="4"/>
  <c r="CR47" i="4"/>
  <c r="CS47" i="4"/>
  <c r="CT47" i="4"/>
  <c r="CU47" i="4"/>
  <c r="CV47" i="4"/>
  <c r="CW47" i="4"/>
  <c r="CX47" i="4"/>
  <c r="CY47" i="4"/>
  <c r="CZ47" i="4"/>
  <c r="DA47" i="4"/>
  <c r="DB47" i="4"/>
  <c r="DC47" i="4"/>
  <c r="DD47" i="4"/>
  <c r="DE47" i="4"/>
  <c r="DF47" i="4"/>
  <c r="DG47" i="4"/>
  <c r="BG48" i="4"/>
  <c r="BH48" i="4"/>
  <c r="BI48" i="4"/>
  <c r="BJ48" i="4"/>
  <c r="BK48" i="4"/>
  <c r="BL48" i="4"/>
  <c r="BM48" i="4"/>
  <c r="BN48" i="4"/>
  <c r="BO48" i="4"/>
  <c r="BP48" i="4"/>
  <c r="BQ48" i="4"/>
  <c r="BR48" i="4"/>
  <c r="BS48" i="4"/>
  <c r="BT48" i="4"/>
  <c r="BU48" i="4"/>
  <c r="BV48" i="4"/>
  <c r="BW48" i="4"/>
  <c r="BX48" i="4"/>
  <c r="BY48" i="4"/>
  <c r="BZ48" i="4"/>
  <c r="CA48" i="4"/>
  <c r="CB48" i="4"/>
  <c r="CC48" i="4"/>
  <c r="CD48" i="4"/>
  <c r="CE48" i="4"/>
  <c r="CF48" i="4"/>
  <c r="CG48" i="4"/>
  <c r="CH48" i="4"/>
  <c r="CI48" i="4"/>
  <c r="CJ48" i="4"/>
  <c r="CK48" i="4"/>
  <c r="CL48" i="4"/>
  <c r="CM48" i="4"/>
  <c r="CN48" i="4"/>
  <c r="CO48" i="4"/>
  <c r="CP48" i="4"/>
  <c r="CQ48" i="4"/>
  <c r="CR48" i="4"/>
  <c r="CS48" i="4"/>
  <c r="CT48" i="4"/>
  <c r="CU48" i="4"/>
  <c r="CV48" i="4"/>
  <c r="CW48" i="4"/>
  <c r="CX48" i="4"/>
  <c r="CY48" i="4"/>
  <c r="CZ48" i="4"/>
  <c r="DA48" i="4"/>
  <c r="DB48" i="4"/>
  <c r="DC48" i="4"/>
  <c r="DD48" i="4"/>
  <c r="DE48" i="4"/>
  <c r="DF48" i="4"/>
  <c r="DG48" i="4"/>
  <c r="BG49" i="4"/>
  <c r="BH49" i="4"/>
  <c r="BI49" i="4"/>
  <c r="BJ49" i="4"/>
  <c r="BK49" i="4"/>
  <c r="BL49" i="4"/>
  <c r="BM49" i="4"/>
  <c r="BN49" i="4"/>
  <c r="BO49" i="4"/>
  <c r="BP49" i="4"/>
  <c r="BQ49" i="4"/>
  <c r="BR49" i="4"/>
  <c r="BS49" i="4"/>
  <c r="BT49" i="4"/>
  <c r="BU49" i="4"/>
  <c r="BV49" i="4"/>
  <c r="BW49" i="4"/>
  <c r="BX49" i="4"/>
  <c r="BY49" i="4"/>
  <c r="BZ49" i="4"/>
  <c r="CA49" i="4"/>
  <c r="CB49" i="4"/>
  <c r="CC49" i="4"/>
  <c r="CD49" i="4"/>
  <c r="CE49" i="4"/>
  <c r="CF49" i="4"/>
  <c r="CG49" i="4"/>
  <c r="CH49" i="4"/>
  <c r="CI49" i="4"/>
  <c r="CJ49" i="4"/>
  <c r="CK49" i="4"/>
  <c r="CL49" i="4"/>
  <c r="CM49" i="4"/>
  <c r="CN49" i="4"/>
  <c r="CO49" i="4"/>
  <c r="CP49" i="4"/>
  <c r="CQ49" i="4"/>
  <c r="CR49" i="4"/>
  <c r="CS49" i="4"/>
  <c r="CT49" i="4"/>
  <c r="CU49" i="4"/>
  <c r="CV49" i="4"/>
  <c r="CW49" i="4"/>
  <c r="CX49" i="4"/>
  <c r="CY49" i="4"/>
  <c r="CZ49" i="4"/>
  <c r="DA49" i="4"/>
  <c r="DB49" i="4"/>
  <c r="DC49" i="4"/>
  <c r="DD49" i="4"/>
  <c r="DE49" i="4"/>
  <c r="DF49" i="4"/>
  <c r="DG49" i="4"/>
  <c r="BG50" i="4"/>
  <c r="BH50" i="4"/>
  <c r="BI50" i="4"/>
  <c r="BJ50" i="4"/>
  <c r="BK50" i="4"/>
  <c r="BL50" i="4"/>
  <c r="BM50" i="4"/>
  <c r="BN50" i="4"/>
  <c r="BO50" i="4"/>
  <c r="BP50" i="4"/>
  <c r="BQ50" i="4"/>
  <c r="BR50" i="4"/>
  <c r="BS50" i="4"/>
  <c r="BT50" i="4"/>
  <c r="BU50" i="4"/>
  <c r="BV50" i="4"/>
  <c r="BW50" i="4"/>
  <c r="BX50" i="4"/>
  <c r="BY50" i="4"/>
  <c r="BZ50" i="4"/>
  <c r="CA50" i="4"/>
  <c r="CB50" i="4"/>
  <c r="CC50" i="4"/>
  <c r="CD50" i="4"/>
  <c r="CE50" i="4"/>
  <c r="EI9" i="4" s="1"/>
  <c r="CF50" i="4"/>
  <c r="CG50" i="4"/>
  <c r="CH50" i="4"/>
  <c r="CI50" i="4"/>
  <c r="CJ50" i="4"/>
  <c r="CK50" i="4"/>
  <c r="CL50" i="4"/>
  <c r="CM50" i="4"/>
  <c r="EQ9" i="4" s="1"/>
  <c r="CN50" i="4"/>
  <c r="CO50" i="4"/>
  <c r="CP50" i="4"/>
  <c r="CQ50" i="4"/>
  <c r="CR50" i="4"/>
  <c r="CS50" i="4"/>
  <c r="CT50" i="4"/>
  <c r="CU50" i="4"/>
  <c r="EY9" i="4" s="1"/>
  <c r="CV50" i="4"/>
  <c r="CW50" i="4"/>
  <c r="CX50" i="4"/>
  <c r="CY50" i="4"/>
  <c r="CZ50" i="4"/>
  <c r="DA50" i="4"/>
  <c r="DB50" i="4"/>
  <c r="DC50" i="4"/>
  <c r="FG9" i="4" s="1"/>
  <c r="DD50" i="4"/>
  <c r="DE50" i="4"/>
  <c r="DF50" i="4"/>
  <c r="DG50" i="4"/>
  <c r="BG51" i="4"/>
  <c r="BH51" i="4"/>
  <c r="BI51" i="4"/>
  <c r="BJ51" i="4"/>
  <c r="BK51" i="4"/>
  <c r="BL51" i="4"/>
  <c r="BM51" i="4"/>
  <c r="BN51" i="4"/>
  <c r="BO51" i="4"/>
  <c r="BP51" i="4"/>
  <c r="BQ51" i="4"/>
  <c r="BR51" i="4"/>
  <c r="BS51" i="4"/>
  <c r="BT51" i="4"/>
  <c r="BU51" i="4"/>
  <c r="BV51" i="4"/>
  <c r="BW51" i="4"/>
  <c r="BX51" i="4"/>
  <c r="BY51" i="4"/>
  <c r="BZ51" i="4"/>
  <c r="CA51" i="4"/>
  <c r="CB51" i="4"/>
  <c r="CC51" i="4"/>
  <c r="CD51" i="4"/>
  <c r="CE51" i="4"/>
  <c r="CF51" i="4"/>
  <c r="CG51" i="4"/>
  <c r="CH51" i="4"/>
  <c r="CI51" i="4"/>
  <c r="CJ51" i="4"/>
  <c r="CK51" i="4"/>
  <c r="CL51" i="4"/>
  <c r="CM51" i="4"/>
  <c r="CN51" i="4"/>
  <c r="CO51" i="4"/>
  <c r="CP51" i="4"/>
  <c r="CQ51" i="4"/>
  <c r="CR51" i="4"/>
  <c r="CS51" i="4"/>
  <c r="CT51" i="4"/>
  <c r="CU51" i="4"/>
  <c r="CV51" i="4"/>
  <c r="CW51" i="4"/>
  <c r="CX51" i="4"/>
  <c r="CY51" i="4"/>
  <c r="CZ51" i="4"/>
  <c r="DA51" i="4"/>
  <c r="DB51" i="4"/>
  <c r="DC51" i="4"/>
  <c r="DD51" i="4"/>
  <c r="DE51" i="4"/>
  <c r="DF51" i="4"/>
  <c r="DG51" i="4"/>
  <c r="BG52" i="4"/>
  <c r="BH52" i="4"/>
  <c r="BI52" i="4"/>
  <c r="BJ52" i="4"/>
  <c r="BK52" i="4"/>
  <c r="BL52" i="4"/>
  <c r="BM52" i="4"/>
  <c r="BN52" i="4"/>
  <c r="BO52" i="4"/>
  <c r="BP52" i="4"/>
  <c r="BQ52" i="4"/>
  <c r="BR52" i="4"/>
  <c r="BS52" i="4"/>
  <c r="BT52" i="4"/>
  <c r="BU52" i="4"/>
  <c r="BV52" i="4"/>
  <c r="BW52" i="4"/>
  <c r="BX52" i="4"/>
  <c r="BY52" i="4"/>
  <c r="BZ52" i="4"/>
  <c r="CA52" i="4"/>
  <c r="CB52" i="4"/>
  <c r="CC52" i="4"/>
  <c r="CD52" i="4"/>
  <c r="CE52" i="4"/>
  <c r="CF52" i="4"/>
  <c r="CG52" i="4"/>
  <c r="CH52" i="4"/>
  <c r="CI52" i="4"/>
  <c r="CJ52" i="4"/>
  <c r="CK52" i="4"/>
  <c r="CL52" i="4"/>
  <c r="CM52" i="4"/>
  <c r="CN52" i="4"/>
  <c r="CO52" i="4"/>
  <c r="CP52" i="4"/>
  <c r="CQ52" i="4"/>
  <c r="CR52" i="4"/>
  <c r="CS52" i="4"/>
  <c r="CT52" i="4"/>
  <c r="CU52" i="4"/>
  <c r="CV52" i="4"/>
  <c r="CW52" i="4"/>
  <c r="CX52" i="4"/>
  <c r="CY52" i="4"/>
  <c r="CZ52" i="4"/>
  <c r="DA52" i="4"/>
  <c r="DB52" i="4"/>
  <c r="DC52" i="4"/>
  <c r="DD52" i="4"/>
  <c r="DE52" i="4"/>
  <c r="DF52" i="4"/>
  <c r="DG52" i="4"/>
  <c r="BG53" i="4"/>
  <c r="BH53" i="4"/>
  <c r="BI53" i="4"/>
  <c r="BJ53" i="4"/>
  <c r="BK53" i="4"/>
  <c r="BL53" i="4"/>
  <c r="BM53" i="4"/>
  <c r="BN53" i="4"/>
  <c r="BO53" i="4"/>
  <c r="BP53" i="4"/>
  <c r="BQ53" i="4"/>
  <c r="BR53" i="4"/>
  <c r="BS53" i="4"/>
  <c r="BT53" i="4"/>
  <c r="BU53" i="4"/>
  <c r="BV53" i="4"/>
  <c r="BW53" i="4"/>
  <c r="BX53" i="4"/>
  <c r="BY53" i="4"/>
  <c r="BZ53" i="4"/>
  <c r="CA53" i="4"/>
  <c r="CB53" i="4"/>
  <c r="CC53" i="4"/>
  <c r="CD53" i="4"/>
  <c r="CE53" i="4"/>
  <c r="CF53" i="4"/>
  <c r="CG53" i="4"/>
  <c r="CH53" i="4"/>
  <c r="CI53" i="4"/>
  <c r="CJ53" i="4"/>
  <c r="CK53" i="4"/>
  <c r="CL53" i="4"/>
  <c r="CM53" i="4"/>
  <c r="CN53" i="4"/>
  <c r="CO53" i="4"/>
  <c r="CP53" i="4"/>
  <c r="CQ53" i="4"/>
  <c r="CR53" i="4"/>
  <c r="CS53" i="4"/>
  <c r="CT53" i="4"/>
  <c r="CU53" i="4"/>
  <c r="CV53" i="4"/>
  <c r="CW53" i="4"/>
  <c r="CX53" i="4"/>
  <c r="CY53" i="4"/>
  <c r="CZ53" i="4"/>
  <c r="DA53" i="4"/>
  <c r="DB53" i="4"/>
  <c r="DC53" i="4"/>
  <c r="DD53" i="4"/>
  <c r="DE53" i="4"/>
  <c r="DF53" i="4"/>
  <c r="DG53" i="4"/>
  <c r="AG61" i="8"/>
  <c r="AE61" i="8"/>
  <c r="U61" i="8"/>
  <c r="S61" i="8"/>
  <c r="AM60" i="8"/>
  <c r="AK60" i="8"/>
  <c r="AI60" i="8"/>
  <c r="AH60" i="8"/>
  <c r="AG60" i="8"/>
  <c r="AE60" i="8"/>
  <c r="AA60" i="8"/>
  <c r="Y60" i="8"/>
  <c r="X60" i="8"/>
  <c r="W60" i="8"/>
  <c r="U60" i="8"/>
  <c r="S60" i="8"/>
  <c r="AM59" i="8"/>
  <c r="AL59" i="8"/>
  <c r="AK59" i="8"/>
  <c r="AI59" i="8"/>
  <c r="AG59" i="8"/>
  <c r="AE59" i="8"/>
  <c r="AD59" i="8"/>
  <c r="AA59" i="8"/>
  <c r="Y59" i="8"/>
  <c r="W59" i="8"/>
  <c r="U59" i="8"/>
  <c r="T59" i="8"/>
  <c r="S59" i="8"/>
  <c r="AM58" i="8"/>
  <c r="AK58" i="8"/>
  <c r="AI58" i="8"/>
  <c r="AH58" i="8"/>
  <c r="AG58" i="8"/>
  <c r="AE58" i="8"/>
  <c r="AA58" i="8"/>
  <c r="Y58" i="8"/>
  <c r="X58" i="8"/>
  <c r="W58" i="8"/>
  <c r="U58" i="8"/>
  <c r="S58" i="8"/>
  <c r="AM57" i="8"/>
  <c r="AL57" i="8"/>
  <c r="AK57" i="8"/>
  <c r="AJ57" i="8"/>
  <c r="AI57" i="8"/>
  <c r="AH57" i="8"/>
  <c r="AG57" i="8"/>
  <c r="AF57" i="8"/>
  <c r="AE57" i="8"/>
  <c r="AD57" i="8"/>
  <c r="AA57" i="8"/>
  <c r="Z57" i="8"/>
  <c r="Y57" i="8"/>
  <c r="X57" i="8"/>
  <c r="W57" i="8"/>
  <c r="V57" i="8"/>
  <c r="U57" i="8"/>
  <c r="T57" i="8"/>
  <c r="S57" i="8"/>
  <c r="R57" i="8"/>
  <c r="AM56" i="8"/>
  <c r="AL56" i="8"/>
  <c r="AK56" i="8"/>
  <c r="AJ56" i="8"/>
  <c r="AI56" i="8"/>
  <c r="AH56" i="8"/>
  <c r="AG56" i="8"/>
  <c r="AF56" i="8"/>
  <c r="AE56" i="8"/>
  <c r="AD56" i="8"/>
  <c r="AA56" i="8"/>
  <c r="Z56" i="8"/>
  <c r="Y56" i="8"/>
  <c r="X56" i="8"/>
  <c r="W56" i="8"/>
  <c r="V56" i="8"/>
  <c r="U56" i="8"/>
  <c r="T56" i="8"/>
  <c r="S56" i="8"/>
  <c r="R56" i="8"/>
  <c r="AM55" i="8"/>
  <c r="AL55" i="8"/>
  <c r="AK55" i="8"/>
  <c r="AJ55" i="8"/>
  <c r="AI55" i="8"/>
  <c r="AH55" i="8"/>
  <c r="AG55" i="8"/>
  <c r="AF55" i="8"/>
  <c r="AE55" i="8"/>
  <c r="AD55" i="8"/>
  <c r="AA55" i="8"/>
  <c r="Z55" i="8"/>
  <c r="Y55" i="8"/>
  <c r="X55" i="8"/>
  <c r="W55" i="8"/>
  <c r="V55" i="8"/>
  <c r="U55" i="8"/>
  <c r="T55" i="8"/>
  <c r="S55" i="8"/>
  <c r="R55" i="8"/>
  <c r="AM54" i="8"/>
  <c r="AL54" i="8"/>
  <c r="AK54" i="8"/>
  <c r="AJ54" i="8"/>
  <c r="AI54" i="8"/>
  <c r="AH54" i="8"/>
  <c r="AG54" i="8"/>
  <c r="AF54" i="8"/>
  <c r="AE54" i="8"/>
  <c r="AD54" i="8"/>
  <c r="AA54" i="8"/>
  <c r="Z54" i="8"/>
  <c r="Y54" i="8"/>
  <c r="X54" i="8"/>
  <c r="W54" i="8"/>
  <c r="V54" i="8"/>
  <c r="U54" i="8"/>
  <c r="T54" i="8"/>
  <c r="S54" i="8"/>
  <c r="R54" i="8"/>
  <c r="AM53" i="8"/>
  <c r="AL53" i="8"/>
  <c r="AK53" i="8"/>
  <c r="AJ53" i="8"/>
  <c r="AI53" i="8"/>
  <c r="AH53" i="8"/>
  <c r="AG53" i="8"/>
  <c r="AF53" i="8"/>
  <c r="AE53" i="8"/>
  <c r="AD53" i="8"/>
  <c r="AA53" i="8"/>
  <c r="Z53" i="8"/>
  <c r="Y53" i="8"/>
  <c r="X53" i="8"/>
  <c r="W53" i="8"/>
  <c r="V53" i="8"/>
  <c r="U53" i="8"/>
  <c r="T53" i="8"/>
  <c r="S53" i="8"/>
  <c r="R53" i="8"/>
  <c r="AM52" i="8"/>
  <c r="AL52" i="8"/>
  <c r="AK52" i="8"/>
  <c r="AJ52" i="8"/>
  <c r="AI52" i="8"/>
  <c r="AH52" i="8"/>
  <c r="AG52" i="8"/>
  <c r="AF52" i="8"/>
  <c r="AE52" i="8"/>
  <c r="AD52" i="8"/>
  <c r="AA52" i="8"/>
  <c r="Z52" i="8"/>
  <c r="Y52" i="8"/>
  <c r="X52" i="8"/>
  <c r="W52" i="8"/>
  <c r="V52" i="8"/>
  <c r="U52" i="8"/>
  <c r="T52" i="8"/>
  <c r="S52" i="8"/>
  <c r="R52" i="8"/>
  <c r="AM51" i="8"/>
  <c r="AL51" i="8"/>
  <c r="AK51" i="8"/>
  <c r="AJ51" i="8"/>
  <c r="AI51" i="8"/>
  <c r="AH51" i="8"/>
  <c r="AG51" i="8"/>
  <c r="AF51" i="8"/>
  <c r="AE51" i="8"/>
  <c r="AD51" i="8"/>
  <c r="AA51" i="8"/>
  <c r="Z51" i="8"/>
  <c r="Y51" i="8"/>
  <c r="X51" i="8"/>
  <c r="W51" i="8"/>
  <c r="V51" i="8"/>
  <c r="U51" i="8"/>
  <c r="T51" i="8"/>
  <c r="S51" i="8"/>
  <c r="R51" i="8"/>
  <c r="AM50" i="8"/>
  <c r="AL50" i="8"/>
  <c r="AK50" i="8"/>
  <c r="AJ50" i="8"/>
  <c r="AI50" i="8"/>
  <c r="AH50" i="8"/>
  <c r="AG50" i="8"/>
  <c r="AF50" i="8"/>
  <c r="AE50" i="8"/>
  <c r="AD50" i="8"/>
  <c r="AA50" i="8"/>
  <c r="Z50" i="8"/>
  <c r="Y50" i="8"/>
  <c r="X50" i="8"/>
  <c r="W50" i="8"/>
  <c r="V50" i="8"/>
  <c r="U50" i="8"/>
  <c r="T50" i="8"/>
  <c r="S50" i="8"/>
  <c r="R50" i="8"/>
  <c r="AE15" i="8"/>
  <c r="AF15" i="8"/>
  <c r="AI15" i="8"/>
  <c r="AM15" i="8"/>
  <c r="AD16" i="8"/>
  <c r="AG16" i="8"/>
  <c r="AK16" i="8"/>
  <c r="AL16" i="8"/>
  <c r="AE17" i="8"/>
  <c r="AI17" i="8"/>
  <c r="AJ17" i="8"/>
  <c r="AM17" i="8"/>
  <c r="AG18" i="8"/>
  <c r="AH18" i="8"/>
  <c r="AK18" i="8"/>
  <c r="AE19" i="8"/>
  <c r="AF19" i="8"/>
  <c r="AI19" i="8"/>
  <c r="AM19" i="8"/>
  <c r="AD20" i="8"/>
  <c r="AG20" i="8"/>
  <c r="AK20" i="8"/>
  <c r="AL20" i="8"/>
  <c r="AE21" i="8"/>
  <c r="AI21" i="8"/>
  <c r="AJ21" i="8"/>
  <c r="AM21" i="8"/>
  <c r="AG22" i="8"/>
  <c r="AH22" i="8"/>
  <c r="AK22" i="8"/>
  <c r="AE23" i="8"/>
  <c r="AF23" i="8"/>
  <c r="AI23" i="8"/>
  <c r="AM23" i="8"/>
  <c r="AE25" i="8"/>
  <c r="AI25" i="8"/>
  <c r="S15" i="8"/>
  <c r="W15" i="8"/>
  <c r="X15" i="8"/>
  <c r="AA15" i="8"/>
  <c r="T16" i="8"/>
  <c r="U16" i="8"/>
  <c r="V16" i="8"/>
  <c r="Y16" i="8"/>
  <c r="R17" i="8"/>
  <c r="S17" i="8"/>
  <c r="T17" i="8"/>
  <c r="V17" i="8"/>
  <c r="W17" i="8"/>
  <c r="X17" i="8"/>
  <c r="Z17" i="8"/>
  <c r="AA17" i="8"/>
  <c r="R18" i="8"/>
  <c r="T18" i="8"/>
  <c r="U18" i="8"/>
  <c r="V18" i="8"/>
  <c r="X18" i="8"/>
  <c r="Y18" i="8"/>
  <c r="R19" i="8"/>
  <c r="S19" i="8"/>
  <c r="T19" i="8"/>
  <c r="V19" i="8"/>
  <c r="W19" i="8"/>
  <c r="X19" i="8"/>
  <c r="Z19" i="8"/>
  <c r="AA19" i="8"/>
  <c r="R20" i="8"/>
  <c r="T20" i="8"/>
  <c r="U20" i="8"/>
  <c r="V20" i="8"/>
  <c r="X20" i="8"/>
  <c r="Y20" i="8"/>
  <c r="Z20" i="8"/>
  <c r="R21" i="8"/>
  <c r="V21" i="8"/>
  <c r="W21" i="8"/>
  <c r="X21" i="8"/>
  <c r="AA21" i="8"/>
  <c r="R22" i="8"/>
  <c r="T22" i="8"/>
  <c r="U22" i="8"/>
  <c r="Y22" i="8"/>
  <c r="R23" i="8"/>
  <c r="S23" i="8"/>
  <c r="T23" i="8"/>
  <c r="Z23" i="8"/>
  <c r="AA23" i="8"/>
  <c r="T24" i="8"/>
  <c r="U24" i="8"/>
  <c r="X24" i="8"/>
  <c r="Z24" i="8"/>
  <c r="G4" i="7" a="1"/>
  <c r="G4" i="7" s="1"/>
  <c r="BI2" i="4"/>
  <c r="DM2" i="4" s="1"/>
  <c r="DM12" i="4" s="1"/>
  <c r="BJ2" i="4"/>
  <c r="DN2" i="4" s="1"/>
  <c r="DN12" i="4" s="1"/>
  <c r="BK2" i="4"/>
  <c r="DO2" i="4" s="1"/>
  <c r="DO12" i="4" s="1"/>
  <c r="BL2" i="4"/>
  <c r="DP2" i="4" s="1"/>
  <c r="DP12" i="4" s="1"/>
  <c r="BM2" i="4"/>
  <c r="DQ2" i="4" s="1"/>
  <c r="DQ12" i="4" s="1"/>
  <c r="BN2" i="4"/>
  <c r="DR2" i="4" s="1"/>
  <c r="DR12" i="4" s="1"/>
  <c r="BO2" i="4"/>
  <c r="DS2" i="4" s="1"/>
  <c r="DS12" i="4" s="1"/>
  <c r="BP2" i="4"/>
  <c r="DT2" i="4" s="1"/>
  <c r="DT12" i="4" s="1"/>
  <c r="BQ2" i="4"/>
  <c r="DU2" i="4" s="1"/>
  <c r="DU12" i="4" s="1"/>
  <c r="BR2" i="4"/>
  <c r="DV2" i="4" s="1"/>
  <c r="DV12" i="4" s="1"/>
  <c r="BS2" i="4"/>
  <c r="DW2" i="4" s="1"/>
  <c r="DW12" i="4" s="1"/>
  <c r="BT2" i="4"/>
  <c r="DX2" i="4" s="1"/>
  <c r="DX12" i="4" s="1"/>
  <c r="BU2" i="4"/>
  <c r="DY2" i="4" s="1"/>
  <c r="DY12" i="4" s="1"/>
  <c r="BV2" i="4"/>
  <c r="DZ2" i="4" s="1"/>
  <c r="DZ12" i="4" s="1"/>
  <c r="BW2" i="4"/>
  <c r="EA2" i="4" s="1"/>
  <c r="EA12" i="4" s="1"/>
  <c r="BX2" i="4"/>
  <c r="EB2" i="4" s="1"/>
  <c r="EB12" i="4" s="1"/>
  <c r="BY2" i="4"/>
  <c r="BZ2" i="4"/>
  <c r="ED2" i="4" s="1"/>
  <c r="ED12" i="4" s="1"/>
  <c r="CA2" i="4"/>
  <c r="EE2" i="4" s="1"/>
  <c r="EE12" i="4" s="1"/>
  <c r="CB2" i="4"/>
  <c r="EF2" i="4" s="1"/>
  <c r="EF12" i="4" s="1"/>
  <c r="CC2" i="4"/>
  <c r="CD2" i="4"/>
  <c r="EH2" i="4" s="1"/>
  <c r="EH12" i="4" s="1"/>
  <c r="CE2" i="4"/>
  <c r="EI2" i="4" s="1"/>
  <c r="EI12" i="4" s="1"/>
  <c r="CF2" i="4"/>
  <c r="EJ2" i="4" s="1"/>
  <c r="EJ12" i="4" s="1"/>
  <c r="CG2" i="4"/>
  <c r="CH2" i="4"/>
  <c r="CI2" i="4"/>
  <c r="CJ2" i="4"/>
  <c r="EN2" i="4" s="1"/>
  <c r="EN12" i="4" s="1"/>
  <c r="CK2" i="4"/>
  <c r="CL2" i="4"/>
  <c r="EP2" i="4" s="1"/>
  <c r="EP12" i="4" s="1"/>
  <c r="CM2" i="4"/>
  <c r="EQ2" i="4" s="1"/>
  <c r="EQ12" i="4" s="1"/>
  <c r="CN2" i="4"/>
  <c r="ER2" i="4" s="1"/>
  <c r="ER12" i="4" s="1"/>
  <c r="CO2" i="4"/>
  <c r="ES2" i="4" s="1"/>
  <c r="ES12" i="4" s="1"/>
  <c r="CP2" i="4"/>
  <c r="CQ2" i="4"/>
  <c r="EU2" i="4" s="1"/>
  <c r="EU12" i="4" s="1"/>
  <c r="CR2" i="4"/>
  <c r="EV2" i="4" s="1"/>
  <c r="EV12" i="4" s="1"/>
  <c r="CS2" i="4"/>
  <c r="CT2" i="4"/>
  <c r="EX2" i="4" s="1"/>
  <c r="EX12" i="4" s="1"/>
  <c r="CU2" i="4"/>
  <c r="EY2" i="4" s="1"/>
  <c r="EY12" i="4" s="1"/>
  <c r="CV2" i="4"/>
  <c r="EZ2" i="4" s="1"/>
  <c r="EZ12" i="4" s="1"/>
  <c r="CW2" i="4"/>
  <c r="FA2" i="4" s="1"/>
  <c r="FA12" i="4" s="1"/>
  <c r="CX2" i="4"/>
  <c r="CY2" i="4"/>
  <c r="FC2" i="4" s="1"/>
  <c r="FC12" i="4" s="1"/>
  <c r="CZ2" i="4"/>
  <c r="FD2" i="4" s="1"/>
  <c r="FD12" i="4" s="1"/>
  <c r="DA2" i="4"/>
  <c r="FE2" i="4" s="1"/>
  <c r="FE12" i="4" s="1"/>
  <c r="DB2" i="4"/>
  <c r="FF2" i="4" s="1"/>
  <c r="FF12" i="4" s="1"/>
  <c r="DC2" i="4"/>
  <c r="FG2" i="4" s="1"/>
  <c r="FG12" i="4" s="1"/>
  <c r="DD2" i="4"/>
  <c r="FH2" i="4" s="1"/>
  <c r="FH12" i="4" s="1"/>
  <c r="DE2" i="4"/>
  <c r="FI2" i="4" s="1"/>
  <c r="FI12" i="4" s="1"/>
  <c r="DF2" i="4"/>
  <c r="DG2" i="4"/>
  <c r="BI3" i="4"/>
  <c r="DM3" i="4" s="1"/>
  <c r="DM13" i="4" s="1"/>
  <c r="BJ3" i="4"/>
  <c r="DN3" i="4" s="1"/>
  <c r="DN13" i="4" s="1"/>
  <c r="BK3" i="4"/>
  <c r="DO3" i="4" s="1"/>
  <c r="DO13" i="4" s="1"/>
  <c r="BL3" i="4"/>
  <c r="DP3" i="4" s="1"/>
  <c r="DP13" i="4" s="1"/>
  <c r="BM3" i="4"/>
  <c r="DQ3" i="4" s="1"/>
  <c r="DQ13" i="4" s="1"/>
  <c r="BN3" i="4"/>
  <c r="DR3" i="4" s="1"/>
  <c r="DR13" i="4" s="1"/>
  <c r="BO3" i="4"/>
  <c r="DS3" i="4" s="1"/>
  <c r="DS13" i="4" s="1"/>
  <c r="BP3" i="4"/>
  <c r="DT3" i="4" s="1"/>
  <c r="DT13" i="4" s="1"/>
  <c r="BQ3" i="4"/>
  <c r="DU3" i="4" s="1"/>
  <c r="DU13" i="4" s="1"/>
  <c r="BR3" i="4"/>
  <c r="DV3" i="4" s="1"/>
  <c r="DV13" i="4" s="1"/>
  <c r="BS3" i="4"/>
  <c r="DW3" i="4" s="1"/>
  <c r="DW13" i="4" s="1"/>
  <c r="BT3" i="4"/>
  <c r="DX3" i="4" s="1"/>
  <c r="DX13" i="4" s="1"/>
  <c r="BU3" i="4"/>
  <c r="DY3" i="4" s="1"/>
  <c r="DY13" i="4" s="1"/>
  <c r="BV3" i="4"/>
  <c r="DZ3" i="4" s="1"/>
  <c r="DZ13" i="4" s="1"/>
  <c r="BW3" i="4"/>
  <c r="EA3" i="4" s="1"/>
  <c r="EA13" i="4" s="1"/>
  <c r="BX3" i="4"/>
  <c r="EB3" i="4" s="1"/>
  <c r="EB13" i="4" s="1"/>
  <c r="BY3" i="4"/>
  <c r="BZ3" i="4"/>
  <c r="ED3" i="4" s="1"/>
  <c r="ED13" i="4" s="1"/>
  <c r="CA3" i="4"/>
  <c r="EE3" i="4" s="1"/>
  <c r="EE13" i="4" s="1"/>
  <c r="CB3" i="4"/>
  <c r="EF3" i="4" s="1"/>
  <c r="EF13" i="4" s="1"/>
  <c r="CC3" i="4"/>
  <c r="EG3" i="4" s="1"/>
  <c r="EG13" i="4" s="1"/>
  <c r="CD3" i="4"/>
  <c r="CE3" i="4"/>
  <c r="CF3" i="4"/>
  <c r="CG3" i="4"/>
  <c r="EK3" i="4" s="1"/>
  <c r="EK13" i="4" s="1"/>
  <c r="CH3" i="4"/>
  <c r="CI3" i="4"/>
  <c r="EM3" i="4" s="1"/>
  <c r="EM13" i="4" s="1"/>
  <c r="CJ3" i="4"/>
  <c r="EN3" i="4" s="1"/>
  <c r="EN13" i="4" s="1"/>
  <c r="CK3" i="4"/>
  <c r="EO3" i="4" s="1"/>
  <c r="EO13" i="4" s="1"/>
  <c r="CL3" i="4"/>
  <c r="EP3" i="4" s="1"/>
  <c r="EP13" i="4" s="1"/>
  <c r="CM3" i="4"/>
  <c r="CN3" i="4"/>
  <c r="ER3" i="4" s="1"/>
  <c r="ER13" i="4" s="1"/>
  <c r="CO3" i="4"/>
  <c r="ES3" i="4" s="1"/>
  <c r="ES13" i="4" s="1"/>
  <c r="CP3" i="4"/>
  <c r="CQ3" i="4"/>
  <c r="EU3" i="4" s="1"/>
  <c r="EU13" i="4" s="1"/>
  <c r="CR3" i="4"/>
  <c r="EV3" i="4" s="1"/>
  <c r="EV13" i="4" s="1"/>
  <c r="CS3" i="4"/>
  <c r="EW3" i="4" s="1"/>
  <c r="EW13" i="4" s="1"/>
  <c r="CT3" i="4"/>
  <c r="CU3" i="4"/>
  <c r="CV3" i="4"/>
  <c r="EZ3" i="4" s="1"/>
  <c r="EZ13" i="4" s="1"/>
  <c r="CW3" i="4"/>
  <c r="FA3" i="4" s="1"/>
  <c r="FA13" i="4" s="1"/>
  <c r="CX3" i="4"/>
  <c r="CY3" i="4"/>
  <c r="FC3" i="4" s="1"/>
  <c r="FC13" i="4" s="1"/>
  <c r="CZ3" i="4"/>
  <c r="FD3" i="4" s="1"/>
  <c r="FD13" i="4" s="1"/>
  <c r="DA3" i="4"/>
  <c r="FE3" i="4" s="1"/>
  <c r="FE13" i="4" s="1"/>
  <c r="DB3" i="4"/>
  <c r="FF3" i="4" s="1"/>
  <c r="FF13" i="4" s="1"/>
  <c r="DC3" i="4"/>
  <c r="DD3" i="4"/>
  <c r="FH3" i="4" s="1"/>
  <c r="FH13" i="4" s="1"/>
  <c r="DE3" i="4"/>
  <c r="FI3" i="4" s="1"/>
  <c r="FI13" i="4" s="1"/>
  <c r="DF3" i="4"/>
  <c r="FJ3" i="4" s="1"/>
  <c r="FJ13" i="4" s="1"/>
  <c r="DG3" i="4"/>
  <c r="FK3" i="4" s="1"/>
  <c r="FK13" i="4" s="1"/>
  <c r="BI4" i="4"/>
  <c r="DM4" i="4" s="1"/>
  <c r="DM14" i="4" s="1"/>
  <c r="BJ4" i="4"/>
  <c r="DN4" i="4" s="1"/>
  <c r="DN14" i="4" s="1"/>
  <c r="BK4" i="4"/>
  <c r="DO4" i="4" s="1"/>
  <c r="DO14" i="4" s="1"/>
  <c r="BL4" i="4"/>
  <c r="DP4" i="4" s="1"/>
  <c r="DP14" i="4" s="1"/>
  <c r="BM4" i="4"/>
  <c r="DQ4" i="4" s="1"/>
  <c r="DQ14" i="4" s="1"/>
  <c r="BN4" i="4"/>
  <c r="DR4" i="4" s="1"/>
  <c r="DR14" i="4" s="1"/>
  <c r="BO4" i="4"/>
  <c r="DS4" i="4" s="1"/>
  <c r="DS14" i="4" s="1"/>
  <c r="BP4" i="4"/>
  <c r="DT4" i="4" s="1"/>
  <c r="DT14" i="4" s="1"/>
  <c r="BQ4" i="4"/>
  <c r="DU4" i="4" s="1"/>
  <c r="DU14" i="4" s="1"/>
  <c r="BR4" i="4"/>
  <c r="DV4" i="4" s="1"/>
  <c r="DV14" i="4" s="1"/>
  <c r="BS4" i="4"/>
  <c r="DW4" i="4" s="1"/>
  <c r="DW14" i="4" s="1"/>
  <c r="BT4" i="4"/>
  <c r="DX4" i="4" s="1"/>
  <c r="DX14" i="4" s="1"/>
  <c r="BU4" i="4"/>
  <c r="DY4" i="4" s="1"/>
  <c r="DY14" i="4" s="1"/>
  <c r="BV4" i="4"/>
  <c r="DZ4" i="4" s="1"/>
  <c r="DZ14" i="4" s="1"/>
  <c r="BW4" i="4"/>
  <c r="EA4" i="4" s="1"/>
  <c r="EA14" i="4" s="1"/>
  <c r="BX4" i="4"/>
  <c r="EB4" i="4" s="1"/>
  <c r="EB14" i="4" s="1"/>
  <c r="BY4" i="4"/>
  <c r="EC4" i="4" s="1"/>
  <c r="EC14" i="4" s="1"/>
  <c r="BZ4" i="4"/>
  <c r="ED4" i="4" s="1"/>
  <c r="ED14" i="4" s="1"/>
  <c r="CA4" i="4"/>
  <c r="EE4" i="4" s="1"/>
  <c r="EE14" i="4" s="1"/>
  <c r="CB4" i="4"/>
  <c r="EF4" i="4" s="1"/>
  <c r="EF14" i="4" s="1"/>
  <c r="CC4" i="4"/>
  <c r="EG4" i="4" s="1"/>
  <c r="EG14" i="4" s="1"/>
  <c r="CD4" i="4"/>
  <c r="EH4" i="4" s="1"/>
  <c r="EH14" i="4" s="1"/>
  <c r="CE4" i="4"/>
  <c r="CF4" i="4"/>
  <c r="EJ4" i="4" s="1"/>
  <c r="EJ14" i="4" s="1"/>
  <c r="CG4" i="4"/>
  <c r="EK4" i="4" s="1"/>
  <c r="EK14" i="4" s="1"/>
  <c r="CH4" i="4"/>
  <c r="EL4" i="4" s="1"/>
  <c r="EL14" i="4" s="1"/>
  <c r="CI4" i="4"/>
  <c r="EM4" i="4" s="1"/>
  <c r="EM14" i="4" s="1"/>
  <c r="CJ4" i="4"/>
  <c r="CK4" i="4"/>
  <c r="EO4" i="4" s="1"/>
  <c r="EO14" i="4" s="1"/>
  <c r="CL4" i="4"/>
  <c r="EP4" i="4" s="1"/>
  <c r="EP14" i="4" s="1"/>
  <c r="CM4" i="4"/>
  <c r="CN4" i="4"/>
  <c r="ER4" i="4" s="1"/>
  <c r="ER14" i="4" s="1"/>
  <c r="CO4" i="4"/>
  <c r="ES4" i="4" s="1"/>
  <c r="ES14" i="4" s="1"/>
  <c r="CP4" i="4"/>
  <c r="ET4" i="4" s="1"/>
  <c r="ET14" i="4" s="1"/>
  <c r="CQ4" i="4"/>
  <c r="EU4" i="4" s="1"/>
  <c r="EU14" i="4" s="1"/>
  <c r="CR4" i="4"/>
  <c r="CS4" i="4"/>
  <c r="EW4" i="4" s="1"/>
  <c r="EW14" i="4" s="1"/>
  <c r="CT4" i="4"/>
  <c r="EX4" i="4" s="1"/>
  <c r="EX14" i="4" s="1"/>
  <c r="CU4" i="4"/>
  <c r="CV4" i="4"/>
  <c r="EZ4" i="4" s="1"/>
  <c r="EZ14" i="4" s="1"/>
  <c r="CW4" i="4"/>
  <c r="FA4" i="4" s="1"/>
  <c r="FA14" i="4" s="1"/>
  <c r="CX4" i="4"/>
  <c r="FB4" i="4" s="1"/>
  <c r="FB14" i="4" s="1"/>
  <c r="CY4" i="4"/>
  <c r="FC4" i="4" s="1"/>
  <c r="FC14" i="4" s="1"/>
  <c r="CZ4" i="4"/>
  <c r="FD4" i="4" s="1"/>
  <c r="FD14" i="4" s="1"/>
  <c r="DA4" i="4"/>
  <c r="DB4" i="4"/>
  <c r="FF4" i="4" s="1"/>
  <c r="FF14" i="4" s="1"/>
  <c r="DC4" i="4"/>
  <c r="DD4" i="4"/>
  <c r="FH4" i="4" s="1"/>
  <c r="FH14" i="4" s="1"/>
  <c r="DE4" i="4"/>
  <c r="FI4" i="4" s="1"/>
  <c r="FI14" i="4" s="1"/>
  <c r="DF4" i="4"/>
  <c r="FJ4" i="4" s="1"/>
  <c r="FJ14" i="4" s="1"/>
  <c r="DG4" i="4"/>
  <c r="FK4" i="4" s="1"/>
  <c r="FK14" i="4" s="1"/>
  <c r="BI5" i="4"/>
  <c r="DM5" i="4" s="1"/>
  <c r="DM15" i="4" s="1"/>
  <c r="BJ5" i="4"/>
  <c r="DN5" i="4" s="1"/>
  <c r="DN15" i="4" s="1"/>
  <c r="BK5" i="4"/>
  <c r="DO5" i="4" s="1"/>
  <c r="DO15" i="4" s="1"/>
  <c r="BL5" i="4"/>
  <c r="DP5" i="4" s="1"/>
  <c r="DP15" i="4" s="1"/>
  <c r="BM5" i="4"/>
  <c r="DQ5" i="4" s="1"/>
  <c r="DQ15" i="4" s="1"/>
  <c r="BN5" i="4"/>
  <c r="DR5" i="4" s="1"/>
  <c r="DR15" i="4" s="1"/>
  <c r="BO5" i="4"/>
  <c r="DS5" i="4" s="1"/>
  <c r="DS15" i="4" s="1"/>
  <c r="BP5" i="4"/>
  <c r="DT5" i="4" s="1"/>
  <c r="DT15" i="4" s="1"/>
  <c r="BQ5" i="4"/>
  <c r="DU5" i="4" s="1"/>
  <c r="DU15" i="4" s="1"/>
  <c r="BR5" i="4"/>
  <c r="DV5" i="4" s="1"/>
  <c r="DV15" i="4" s="1"/>
  <c r="BS5" i="4"/>
  <c r="DW5" i="4" s="1"/>
  <c r="DW15" i="4" s="1"/>
  <c r="BT5" i="4"/>
  <c r="DX5" i="4" s="1"/>
  <c r="DX15" i="4" s="1"/>
  <c r="BU5" i="4"/>
  <c r="DY5" i="4" s="1"/>
  <c r="DY15" i="4" s="1"/>
  <c r="BV5" i="4"/>
  <c r="DZ5" i="4" s="1"/>
  <c r="DZ15" i="4" s="1"/>
  <c r="BW5" i="4"/>
  <c r="EA5" i="4" s="1"/>
  <c r="EA15" i="4" s="1"/>
  <c r="BX5" i="4"/>
  <c r="EB5" i="4" s="1"/>
  <c r="EB15" i="4" s="1"/>
  <c r="BY5" i="4"/>
  <c r="EC5" i="4" s="1"/>
  <c r="EC15" i="4" s="1"/>
  <c r="BZ5" i="4"/>
  <c r="ED5" i="4" s="1"/>
  <c r="ED15" i="4" s="1"/>
  <c r="CA5" i="4"/>
  <c r="EE5" i="4" s="1"/>
  <c r="EE15" i="4" s="1"/>
  <c r="CB5" i="4"/>
  <c r="EF5" i="4" s="1"/>
  <c r="EF15" i="4" s="1"/>
  <c r="CC5" i="4"/>
  <c r="EG5" i="4" s="1"/>
  <c r="EG15" i="4" s="1"/>
  <c r="CD5" i="4"/>
  <c r="EH5" i="4" s="1"/>
  <c r="EH15" i="4" s="1"/>
  <c r="CE5" i="4"/>
  <c r="EI5" i="4" s="1"/>
  <c r="EI15" i="4" s="1"/>
  <c r="CF5" i="4"/>
  <c r="EJ5" i="4" s="1"/>
  <c r="EJ15" i="4" s="1"/>
  <c r="CG5" i="4"/>
  <c r="CH5" i="4"/>
  <c r="CI5" i="4"/>
  <c r="EM5" i="4" s="1"/>
  <c r="EM15" i="4" s="1"/>
  <c r="CJ5" i="4"/>
  <c r="EN5" i="4" s="1"/>
  <c r="EN15" i="4" s="1"/>
  <c r="CK5" i="4"/>
  <c r="EO5" i="4" s="1"/>
  <c r="EO15" i="4" s="1"/>
  <c r="CL5" i="4"/>
  <c r="EP5" i="4" s="1"/>
  <c r="EP15" i="4" s="1"/>
  <c r="CM5" i="4"/>
  <c r="EQ5" i="4" s="1"/>
  <c r="EQ15" i="4" s="1"/>
  <c r="CN5" i="4"/>
  <c r="ER5" i="4" s="1"/>
  <c r="ER15" i="4" s="1"/>
  <c r="CO5" i="4"/>
  <c r="CP5" i="4"/>
  <c r="ET5" i="4" s="1"/>
  <c r="ET15" i="4" s="1"/>
  <c r="CQ5" i="4"/>
  <c r="EU5" i="4" s="1"/>
  <c r="EU15" i="4" s="1"/>
  <c r="CR5" i="4"/>
  <c r="CS5" i="4"/>
  <c r="EW5" i="4" s="1"/>
  <c r="EW15" i="4" s="1"/>
  <c r="CT5" i="4"/>
  <c r="EX5" i="4" s="1"/>
  <c r="EX15" i="4" s="1"/>
  <c r="CU5" i="4"/>
  <c r="EY5" i="4" s="1"/>
  <c r="EY15" i="4" s="1"/>
  <c r="CV5" i="4"/>
  <c r="EZ5" i="4" s="1"/>
  <c r="EZ15" i="4" s="1"/>
  <c r="CW5" i="4"/>
  <c r="CX5" i="4"/>
  <c r="FB5" i="4" s="1"/>
  <c r="FB15" i="4" s="1"/>
  <c r="CY5" i="4"/>
  <c r="FC5" i="4" s="1"/>
  <c r="FC15" i="4" s="1"/>
  <c r="CZ5" i="4"/>
  <c r="FD5" i="4" s="1"/>
  <c r="FD15" i="4" s="1"/>
  <c r="DA5" i="4"/>
  <c r="FE5" i="4" s="1"/>
  <c r="FE15" i="4" s="1"/>
  <c r="DB5" i="4"/>
  <c r="FF5" i="4" s="1"/>
  <c r="FF15" i="4" s="1"/>
  <c r="DC5" i="4"/>
  <c r="FG5" i="4" s="1"/>
  <c r="FG15" i="4" s="1"/>
  <c r="DD5" i="4"/>
  <c r="FH5" i="4" s="1"/>
  <c r="FH15" i="4" s="1"/>
  <c r="DE5" i="4"/>
  <c r="FI5" i="4" s="1"/>
  <c r="FI15" i="4" s="1"/>
  <c r="DF5" i="4"/>
  <c r="FJ5" i="4" s="1"/>
  <c r="FJ15" i="4" s="1"/>
  <c r="DG5" i="4"/>
  <c r="FK5" i="4" s="1"/>
  <c r="FK15" i="4" s="1"/>
  <c r="BG2" i="4"/>
  <c r="DK2" i="4" s="1"/>
  <c r="DK12" i="4" s="1"/>
  <c r="BG3" i="4"/>
  <c r="DK3" i="4" s="1"/>
  <c r="DK13" i="4" s="1"/>
  <c r="BG4" i="4"/>
  <c r="DK4" i="4" s="1"/>
  <c r="DK14" i="4" s="1"/>
  <c r="BG5" i="4"/>
  <c r="DK5" i="4" s="1"/>
  <c r="DK15" i="4" s="1"/>
  <c r="BH2" i="4"/>
  <c r="DL2" i="4" s="1"/>
  <c r="DL12" i="4" s="1"/>
  <c r="BH3" i="4"/>
  <c r="DL3" i="4" s="1"/>
  <c r="DL13" i="4" s="1"/>
  <c r="BH4" i="4"/>
  <c r="DL4" i="4" s="1"/>
  <c r="DL14" i="4" s="1"/>
  <c r="BH5" i="4"/>
  <c r="DL5" i="4" s="1"/>
  <c r="DL15" i="4" s="1"/>
  <c r="FJ2" i="4"/>
  <c r="FJ12" i="4" s="1"/>
  <c r="FG3" i="4"/>
  <c r="FG13" i="4" s="1"/>
  <c r="FG4" i="4"/>
  <c r="FG14" i="4" s="1"/>
  <c r="DK16" i="4"/>
  <c r="DK17" i="4"/>
  <c r="DK18" i="4"/>
  <c r="FK2" i="4"/>
  <c r="FK12" i="4" s="1"/>
  <c r="DG6" i="4"/>
  <c r="DG7" i="4"/>
  <c r="DG8" i="4"/>
  <c r="DG9" i="4"/>
  <c r="DG10" i="4"/>
  <c r="DG11" i="4"/>
  <c r="DG12" i="4"/>
  <c r="DG13" i="4"/>
  <c r="DG14" i="4"/>
  <c r="DG15" i="4"/>
  <c r="DG16" i="4"/>
  <c r="DG17" i="4"/>
  <c r="DG18" i="4"/>
  <c r="DG19" i="4"/>
  <c r="DG20" i="4"/>
  <c r="DG21" i="4"/>
  <c r="DG22" i="4"/>
  <c r="DG23" i="4"/>
  <c r="DG24" i="4"/>
  <c r="DG25" i="4"/>
  <c r="DG26" i="4"/>
  <c r="DG27" i="4"/>
  <c r="DG28" i="4"/>
  <c r="DG29" i="4"/>
  <c r="DG30" i="4"/>
  <c r="DG31" i="4"/>
  <c r="DG32" i="4"/>
  <c r="DG33" i="4"/>
  <c r="DG34" i="4"/>
  <c r="DG35" i="4"/>
  <c r="DG36" i="4"/>
  <c r="DG37" i="4"/>
  <c r="DG38" i="4"/>
  <c r="DG39" i="4"/>
  <c r="DG40" i="4"/>
  <c r="DG41" i="4"/>
  <c r="FB2" i="4"/>
  <c r="FB12" i="4" s="1"/>
  <c r="FB3" i="4"/>
  <c r="FB13" i="4" s="1"/>
  <c r="FE4" i="4"/>
  <c r="FE14" i="4" s="1"/>
  <c r="FA5" i="4"/>
  <c r="FA15" i="4" s="1"/>
  <c r="CW6" i="4"/>
  <c r="CX6" i="4"/>
  <c r="CY6" i="4"/>
  <c r="CZ6" i="4"/>
  <c r="DA6" i="4"/>
  <c r="DB6" i="4"/>
  <c r="DC6" i="4"/>
  <c r="DD6" i="4"/>
  <c r="DE6" i="4"/>
  <c r="DF6" i="4"/>
  <c r="CW7" i="4"/>
  <c r="CX7" i="4"/>
  <c r="CY7" i="4"/>
  <c r="CZ7" i="4"/>
  <c r="DA7" i="4"/>
  <c r="DB7" i="4"/>
  <c r="DC7" i="4"/>
  <c r="DD7" i="4"/>
  <c r="DE7" i="4"/>
  <c r="DF7" i="4"/>
  <c r="CW8" i="4"/>
  <c r="CX8" i="4"/>
  <c r="CY8" i="4"/>
  <c r="CZ8" i="4"/>
  <c r="DA8" i="4"/>
  <c r="DB8" i="4"/>
  <c r="DC8" i="4"/>
  <c r="DD8" i="4"/>
  <c r="DE8" i="4"/>
  <c r="DF8" i="4"/>
  <c r="CW9" i="4"/>
  <c r="CX9" i="4"/>
  <c r="CY9" i="4"/>
  <c r="CZ9" i="4"/>
  <c r="DA9" i="4"/>
  <c r="DB9" i="4"/>
  <c r="DC9" i="4"/>
  <c r="DD9" i="4"/>
  <c r="DE9" i="4"/>
  <c r="DF9" i="4"/>
  <c r="CW10" i="4"/>
  <c r="CX10" i="4"/>
  <c r="CY10" i="4"/>
  <c r="CZ10" i="4"/>
  <c r="DA10" i="4"/>
  <c r="DB10" i="4"/>
  <c r="DC10" i="4"/>
  <c r="DD10" i="4"/>
  <c r="DE10" i="4"/>
  <c r="DF10" i="4"/>
  <c r="CW11" i="4"/>
  <c r="CX11" i="4"/>
  <c r="CY11" i="4"/>
  <c r="CZ11" i="4"/>
  <c r="DA11" i="4"/>
  <c r="DB11" i="4"/>
  <c r="DC11" i="4"/>
  <c r="DD11" i="4"/>
  <c r="DE11" i="4"/>
  <c r="DF11" i="4"/>
  <c r="CW12" i="4"/>
  <c r="CX12" i="4"/>
  <c r="CY12" i="4"/>
  <c r="CZ12" i="4"/>
  <c r="DA12" i="4"/>
  <c r="DB12" i="4"/>
  <c r="DC12" i="4"/>
  <c r="DD12" i="4"/>
  <c r="DE12" i="4"/>
  <c r="DF12" i="4"/>
  <c r="CW13" i="4"/>
  <c r="CX13" i="4"/>
  <c r="CY13" i="4"/>
  <c r="CZ13" i="4"/>
  <c r="DA13" i="4"/>
  <c r="DB13" i="4"/>
  <c r="DC13" i="4"/>
  <c r="DD13" i="4"/>
  <c r="DE13" i="4"/>
  <c r="DF13" i="4"/>
  <c r="CW14" i="4"/>
  <c r="CX14" i="4"/>
  <c r="CY14" i="4"/>
  <c r="CZ14" i="4"/>
  <c r="DA14" i="4"/>
  <c r="DB14" i="4"/>
  <c r="DC14" i="4"/>
  <c r="DD14" i="4"/>
  <c r="DE14" i="4"/>
  <c r="DF14" i="4"/>
  <c r="CW15" i="4"/>
  <c r="CX15" i="4"/>
  <c r="CY15" i="4"/>
  <c r="CZ15" i="4"/>
  <c r="DA15" i="4"/>
  <c r="DB15" i="4"/>
  <c r="DC15" i="4"/>
  <c r="DD15" i="4"/>
  <c r="DE15" i="4"/>
  <c r="DF15" i="4"/>
  <c r="CW16" i="4"/>
  <c r="CX16" i="4"/>
  <c r="CY16" i="4"/>
  <c r="CZ16" i="4"/>
  <c r="DA16" i="4"/>
  <c r="DB16" i="4"/>
  <c r="DC16" i="4"/>
  <c r="DD16" i="4"/>
  <c r="DE16" i="4"/>
  <c r="DF16" i="4"/>
  <c r="CW17" i="4"/>
  <c r="CX17" i="4"/>
  <c r="CY17" i="4"/>
  <c r="CZ17" i="4"/>
  <c r="DA17" i="4"/>
  <c r="DB17" i="4"/>
  <c r="DC17" i="4"/>
  <c r="DD17" i="4"/>
  <c r="DE17" i="4"/>
  <c r="DF17" i="4"/>
  <c r="CW18" i="4"/>
  <c r="CX18" i="4"/>
  <c r="CY18" i="4"/>
  <c r="CZ18" i="4"/>
  <c r="DA18" i="4"/>
  <c r="DB18" i="4"/>
  <c r="DC18" i="4"/>
  <c r="DD18" i="4"/>
  <c r="DE18" i="4"/>
  <c r="DF18" i="4"/>
  <c r="CW19" i="4"/>
  <c r="CX19" i="4"/>
  <c r="CY19" i="4"/>
  <c r="CZ19" i="4"/>
  <c r="DA19" i="4"/>
  <c r="DB19" i="4"/>
  <c r="DC19" i="4"/>
  <c r="DD19" i="4"/>
  <c r="DE19" i="4"/>
  <c r="DF19" i="4"/>
  <c r="CW20" i="4"/>
  <c r="CX20" i="4"/>
  <c r="CY20" i="4"/>
  <c r="CZ20" i="4"/>
  <c r="DA20" i="4"/>
  <c r="DB20" i="4"/>
  <c r="DC20" i="4"/>
  <c r="DD20" i="4"/>
  <c r="DE20" i="4"/>
  <c r="DF20" i="4"/>
  <c r="CW21" i="4"/>
  <c r="CX21" i="4"/>
  <c r="CY21" i="4"/>
  <c r="CZ21" i="4"/>
  <c r="DA21" i="4"/>
  <c r="DB21" i="4"/>
  <c r="DC21" i="4"/>
  <c r="DD21" i="4"/>
  <c r="DE21" i="4"/>
  <c r="DF21" i="4"/>
  <c r="CW22" i="4"/>
  <c r="CX22" i="4"/>
  <c r="CY22" i="4"/>
  <c r="CZ22" i="4"/>
  <c r="DA22" i="4"/>
  <c r="DB22" i="4"/>
  <c r="DC22" i="4"/>
  <c r="DD22" i="4"/>
  <c r="DE22" i="4"/>
  <c r="DF22" i="4"/>
  <c r="CW23" i="4"/>
  <c r="CX23" i="4"/>
  <c r="CY23" i="4"/>
  <c r="CZ23" i="4"/>
  <c r="DA23" i="4"/>
  <c r="DB23" i="4"/>
  <c r="DC23" i="4"/>
  <c r="DD23" i="4"/>
  <c r="DE23" i="4"/>
  <c r="DF23" i="4"/>
  <c r="CW24" i="4"/>
  <c r="CX24" i="4"/>
  <c r="CY24" i="4"/>
  <c r="CZ24" i="4"/>
  <c r="DA24" i="4"/>
  <c r="DB24" i="4"/>
  <c r="DC24" i="4"/>
  <c r="DD24" i="4"/>
  <c r="DE24" i="4"/>
  <c r="DF24" i="4"/>
  <c r="CW25" i="4"/>
  <c r="CX25" i="4"/>
  <c r="CY25" i="4"/>
  <c r="CZ25" i="4"/>
  <c r="DA25" i="4"/>
  <c r="DB25" i="4"/>
  <c r="DC25" i="4"/>
  <c r="DD25" i="4"/>
  <c r="DE25" i="4"/>
  <c r="DF25" i="4"/>
  <c r="CW26" i="4"/>
  <c r="CX26" i="4"/>
  <c r="CY26" i="4"/>
  <c r="CZ26" i="4"/>
  <c r="DA26" i="4"/>
  <c r="DB26" i="4"/>
  <c r="DC26" i="4"/>
  <c r="DD26" i="4"/>
  <c r="DE26" i="4"/>
  <c r="DF26" i="4"/>
  <c r="CW27" i="4"/>
  <c r="CX27" i="4"/>
  <c r="CY27" i="4"/>
  <c r="CZ27" i="4"/>
  <c r="DA27" i="4"/>
  <c r="DB27" i="4"/>
  <c r="DC27" i="4"/>
  <c r="DD27" i="4"/>
  <c r="DE27" i="4"/>
  <c r="DF27" i="4"/>
  <c r="CW28" i="4"/>
  <c r="CX28" i="4"/>
  <c r="CY28" i="4"/>
  <c r="CZ28" i="4"/>
  <c r="DA28" i="4"/>
  <c r="DB28" i="4"/>
  <c r="DC28" i="4"/>
  <c r="DD28" i="4"/>
  <c r="DE28" i="4"/>
  <c r="DF28" i="4"/>
  <c r="CW29" i="4"/>
  <c r="CX29" i="4"/>
  <c r="CY29" i="4"/>
  <c r="CZ29" i="4"/>
  <c r="DA29" i="4"/>
  <c r="DB29" i="4"/>
  <c r="DC29" i="4"/>
  <c r="DD29" i="4"/>
  <c r="DE29" i="4"/>
  <c r="DF29" i="4"/>
  <c r="CW30" i="4"/>
  <c r="CX30" i="4"/>
  <c r="CY30" i="4"/>
  <c r="CZ30" i="4"/>
  <c r="DA30" i="4"/>
  <c r="DB30" i="4"/>
  <c r="DC30" i="4"/>
  <c r="DD30" i="4"/>
  <c r="DE30" i="4"/>
  <c r="DF30" i="4"/>
  <c r="CW31" i="4"/>
  <c r="CX31" i="4"/>
  <c r="CY31" i="4"/>
  <c r="CZ31" i="4"/>
  <c r="DA31" i="4"/>
  <c r="DB31" i="4"/>
  <c r="DC31" i="4"/>
  <c r="DD31" i="4"/>
  <c r="DE31" i="4"/>
  <c r="DF31" i="4"/>
  <c r="CW32" i="4"/>
  <c r="CX32" i="4"/>
  <c r="CY32" i="4"/>
  <c r="CZ32" i="4"/>
  <c r="DA32" i="4"/>
  <c r="DB32" i="4"/>
  <c r="DC32" i="4"/>
  <c r="DD32" i="4"/>
  <c r="DE32" i="4"/>
  <c r="DF32" i="4"/>
  <c r="CW33" i="4"/>
  <c r="CX33" i="4"/>
  <c r="CY33" i="4"/>
  <c r="CZ33" i="4"/>
  <c r="DA33" i="4"/>
  <c r="DB33" i="4"/>
  <c r="DC33" i="4"/>
  <c r="DD33" i="4"/>
  <c r="DE33" i="4"/>
  <c r="DF33" i="4"/>
  <c r="CW34" i="4"/>
  <c r="CX34" i="4"/>
  <c r="CY34" i="4"/>
  <c r="CZ34" i="4"/>
  <c r="DA34" i="4"/>
  <c r="DB34" i="4"/>
  <c r="DC34" i="4"/>
  <c r="DD34" i="4"/>
  <c r="DE34" i="4"/>
  <c r="DF34" i="4"/>
  <c r="CW35" i="4"/>
  <c r="CX35" i="4"/>
  <c r="CY35" i="4"/>
  <c r="CZ35" i="4"/>
  <c r="DA35" i="4"/>
  <c r="DB35" i="4"/>
  <c r="DC35" i="4"/>
  <c r="DD35" i="4"/>
  <c r="DE35" i="4"/>
  <c r="DF35" i="4"/>
  <c r="CW36" i="4"/>
  <c r="CX36" i="4"/>
  <c r="CY36" i="4"/>
  <c r="CZ36" i="4"/>
  <c r="DA36" i="4"/>
  <c r="DB36" i="4"/>
  <c r="DC36" i="4"/>
  <c r="DD36" i="4"/>
  <c r="DE36" i="4"/>
  <c r="DF36" i="4"/>
  <c r="CW37" i="4"/>
  <c r="CX37" i="4"/>
  <c r="CY37" i="4"/>
  <c r="CZ37" i="4"/>
  <c r="DA37" i="4"/>
  <c r="DB37" i="4"/>
  <c r="DC37" i="4"/>
  <c r="DD37" i="4"/>
  <c r="DE37" i="4"/>
  <c r="DF37" i="4"/>
  <c r="CW38" i="4"/>
  <c r="CX38" i="4"/>
  <c r="CY38" i="4"/>
  <c r="CZ38" i="4"/>
  <c r="DA38" i="4"/>
  <c r="DB38" i="4"/>
  <c r="DC38" i="4"/>
  <c r="DD38" i="4"/>
  <c r="DE38" i="4"/>
  <c r="DF38" i="4"/>
  <c r="CW39" i="4"/>
  <c r="CX39" i="4"/>
  <c r="CY39" i="4"/>
  <c r="CZ39" i="4"/>
  <c r="DA39" i="4"/>
  <c r="DB39" i="4"/>
  <c r="DC39" i="4"/>
  <c r="DD39" i="4"/>
  <c r="DE39" i="4"/>
  <c r="DF39" i="4"/>
  <c r="CW40" i="4"/>
  <c r="CX40" i="4"/>
  <c r="CY40" i="4"/>
  <c r="CZ40" i="4"/>
  <c r="DA40" i="4"/>
  <c r="DB40" i="4"/>
  <c r="DC40" i="4"/>
  <c r="DD40" i="4"/>
  <c r="DE40" i="4"/>
  <c r="DF40" i="4"/>
  <c r="CW41" i="4"/>
  <c r="CX41" i="4"/>
  <c r="CY41" i="4"/>
  <c r="CZ41" i="4"/>
  <c r="DA41" i="4"/>
  <c r="DB41" i="4"/>
  <c r="DC41" i="4"/>
  <c r="DD41" i="4"/>
  <c r="DE41" i="4"/>
  <c r="DF41" i="4"/>
  <c r="EC2" i="4"/>
  <c r="EC12" i="4" s="1"/>
  <c r="EG2" i="4"/>
  <c r="EG12" i="4" s="1"/>
  <c r="EK2" i="4"/>
  <c r="EK12" i="4" s="1"/>
  <c r="EL2" i="4"/>
  <c r="EL12" i="4" s="1"/>
  <c r="EM2" i="4"/>
  <c r="EM12" i="4" s="1"/>
  <c r="EO2" i="4"/>
  <c r="EO12" i="4" s="1"/>
  <c r="ET2" i="4"/>
  <c r="ET12" i="4" s="1"/>
  <c r="EW2" i="4"/>
  <c r="EW12" i="4" s="1"/>
  <c r="EC3" i="4"/>
  <c r="EC13" i="4" s="1"/>
  <c r="EH3" i="4"/>
  <c r="EH13" i="4" s="1"/>
  <c r="EI3" i="4"/>
  <c r="EI13" i="4" s="1"/>
  <c r="EJ3" i="4"/>
  <c r="EJ13" i="4" s="1"/>
  <c r="EL3" i="4"/>
  <c r="EL13" i="4" s="1"/>
  <c r="EQ3" i="4"/>
  <c r="EQ13" i="4" s="1"/>
  <c r="ET3" i="4"/>
  <c r="ET13" i="4" s="1"/>
  <c r="EX3" i="4"/>
  <c r="EX13" i="4" s="1"/>
  <c r="EY3" i="4"/>
  <c r="EY13" i="4" s="1"/>
  <c r="EI4" i="4"/>
  <c r="EI14" i="4" s="1"/>
  <c r="EN4" i="4"/>
  <c r="EN14" i="4" s="1"/>
  <c r="EQ4" i="4"/>
  <c r="EQ14" i="4" s="1"/>
  <c r="EV4" i="4"/>
  <c r="EV14" i="4" s="1"/>
  <c r="EY4" i="4"/>
  <c r="EY14" i="4" s="1"/>
  <c r="EK5" i="4"/>
  <c r="EK15" i="4" s="1"/>
  <c r="EL5" i="4"/>
  <c r="EL15" i="4" s="1"/>
  <c r="ES5" i="4"/>
  <c r="ES15" i="4" s="1"/>
  <c r="EV5" i="4"/>
  <c r="EV15" i="4" s="1"/>
  <c r="BH6" i="4"/>
  <c r="BI6" i="4"/>
  <c r="BJ6" i="4"/>
  <c r="BK6" i="4"/>
  <c r="BL6" i="4"/>
  <c r="BM6" i="4"/>
  <c r="BN6" i="4"/>
  <c r="BO6" i="4"/>
  <c r="BP6" i="4"/>
  <c r="BQ6" i="4"/>
  <c r="BR6" i="4"/>
  <c r="BS6" i="4"/>
  <c r="BT6" i="4"/>
  <c r="BU6" i="4"/>
  <c r="BV6" i="4"/>
  <c r="BW6" i="4"/>
  <c r="BX6" i="4"/>
  <c r="BY6" i="4"/>
  <c r="BZ6" i="4"/>
  <c r="CA6" i="4"/>
  <c r="CB6" i="4"/>
  <c r="CC6" i="4"/>
  <c r="CD6" i="4"/>
  <c r="CE6" i="4"/>
  <c r="CF6" i="4"/>
  <c r="CG6" i="4"/>
  <c r="CH6" i="4"/>
  <c r="CI6" i="4"/>
  <c r="CJ6" i="4"/>
  <c r="CK6" i="4"/>
  <c r="CL6" i="4"/>
  <c r="CM6" i="4"/>
  <c r="CN6" i="4"/>
  <c r="CO6" i="4"/>
  <c r="CP6" i="4"/>
  <c r="CQ6" i="4"/>
  <c r="CR6" i="4"/>
  <c r="CS6" i="4"/>
  <c r="CT6" i="4"/>
  <c r="CU6" i="4"/>
  <c r="CV6" i="4"/>
  <c r="BH7" i="4"/>
  <c r="BI7" i="4"/>
  <c r="BJ7" i="4"/>
  <c r="BK7" i="4"/>
  <c r="BL7" i="4"/>
  <c r="BM7" i="4"/>
  <c r="BN7" i="4"/>
  <c r="BO7" i="4"/>
  <c r="BP7" i="4"/>
  <c r="BQ7" i="4"/>
  <c r="BR7" i="4"/>
  <c r="BS7" i="4"/>
  <c r="BT7" i="4"/>
  <c r="BU7" i="4"/>
  <c r="BV7" i="4"/>
  <c r="BW7" i="4"/>
  <c r="BX7" i="4"/>
  <c r="BY7" i="4"/>
  <c r="BZ7" i="4"/>
  <c r="CA7" i="4"/>
  <c r="CB7" i="4"/>
  <c r="CC7" i="4"/>
  <c r="CD7" i="4"/>
  <c r="CE7" i="4"/>
  <c r="CF7" i="4"/>
  <c r="CG7" i="4"/>
  <c r="CH7" i="4"/>
  <c r="CI7" i="4"/>
  <c r="CJ7" i="4"/>
  <c r="CK7" i="4"/>
  <c r="CL7" i="4"/>
  <c r="CM7" i="4"/>
  <c r="CN7" i="4"/>
  <c r="CO7" i="4"/>
  <c r="CP7" i="4"/>
  <c r="CQ7" i="4"/>
  <c r="CR7" i="4"/>
  <c r="CS7" i="4"/>
  <c r="CT7" i="4"/>
  <c r="CU7" i="4"/>
  <c r="CV7" i="4"/>
  <c r="BH8" i="4"/>
  <c r="BI8" i="4"/>
  <c r="BJ8" i="4"/>
  <c r="BK8" i="4"/>
  <c r="BL8" i="4"/>
  <c r="BM8" i="4"/>
  <c r="BN8" i="4"/>
  <c r="BO8" i="4"/>
  <c r="BP8" i="4"/>
  <c r="BQ8" i="4"/>
  <c r="BR8" i="4"/>
  <c r="BS8" i="4"/>
  <c r="BT8" i="4"/>
  <c r="BU8" i="4"/>
  <c r="BV8" i="4"/>
  <c r="BW8" i="4"/>
  <c r="BX8" i="4"/>
  <c r="BY8" i="4"/>
  <c r="BZ8" i="4"/>
  <c r="CA8" i="4"/>
  <c r="CB8" i="4"/>
  <c r="CC8" i="4"/>
  <c r="CD8" i="4"/>
  <c r="CE8" i="4"/>
  <c r="CF8" i="4"/>
  <c r="CG8" i="4"/>
  <c r="CH8" i="4"/>
  <c r="CI8" i="4"/>
  <c r="CJ8" i="4"/>
  <c r="CK8" i="4"/>
  <c r="CL8" i="4"/>
  <c r="CM8" i="4"/>
  <c r="CN8" i="4"/>
  <c r="CO8" i="4"/>
  <c r="CP8" i="4"/>
  <c r="CQ8" i="4"/>
  <c r="CR8" i="4"/>
  <c r="CS8" i="4"/>
  <c r="CT8" i="4"/>
  <c r="CU8" i="4"/>
  <c r="CV8" i="4"/>
  <c r="BH9" i="4"/>
  <c r="BI9" i="4"/>
  <c r="BJ9" i="4"/>
  <c r="BK9" i="4"/>
  <c r="BL9" i="4"/>
  <c r="BM9" i="4"/>
  <c r="BN9" i="4"/>
  <c r="BO9" i="4"/>
  <c r="BP9" i="4"/>
  <c r="BQ9" i="4"/>
  <c r="BR9" i="4"/>
  <c r="BS9" i="4"/>
  <c r="BT9" i="4"/>
  <c r="BU9" i="4"/>
  <c r="BV9" i="4"/>
  <c r="BW9" i="4"/>
  <c r="BX9" i="4"/>
  <c r="BY9" i="4"/>
  <c r="BZ9" i="4"/>
  <c r="CA9" i="4"/>
  <c r="CB9" i="4"/>
  <c r="CC9" i="4"/>
  <c r="CD9" i="4"/>
  <c r="CE9" i="4"/>
  <c r="CF9" i="4"/>
  <c r="CG9" i="4"/>
  <c r="CH9" i="4"/>
  <c r="CI9" i="4"/>
  <c r="CJ9" i="4"/>
  <c r="CK9" i="4"/>
  <c r="CL9" i="4"/>
  <c r="CM9" i="4"/>
  <c r="CN9" i="4"/>
  <c r="CO9" i="4"/>
  <c r="CP9" i="4"/>
  <c r="CQ9" i="4"/>
  <c r="CR9" i="4"/>
  <c r="CS9" i="4"/>
  <c r="CT9" i="4"/>
  <c r="CU9" i="4"/>
  <c r="CV9" i="4"/>
  <c r="BH10" i="4"/>
  <c r="BI10" i="4"/>
  <c r="BJ10" i="4"/>
  <c r="BK10" i="4"/>
  <c r="BL10" i="4"/>
  <c r="BM10" i="4"/>
  <c r="BN10" i="4"/>
  <c r="BO10" i="4"/>
  <c r="BP10" i="4"/>
  <c r="BQ10" i="4"/>
  <c r="BR10" i="4"/>
  <c r="BS10" i="4"/>
  <c r="BT10" i="4"/>
  <c r="BU10" i="4"/>
  <c r="BV10" i="4"/>
  <c r="BW10" i="4"/>
  <c r="BX10" i="4"/>
  <c r="BY10" i="4"/>
  <c r="BZ10" i="4"/>
  <c r="CA10" i="4"/>
  <c r="CB10" i="4"/>
  <c r="CC10" i="4"/>
  <c r="CD10" i="4"/>
  <c r="CE10" i="4"/>
  <c r="CF10" i="4"/>
  <c r="CG10" i="4"/>
  <c r="CH10" i="4"/>
  <c r="CI10" i="4"/>
  <c r="CJ10" i="4"/>
  <c r="CK10" i="4"/>
  <c r="CL10" i="4"/>
  <c r="CM10" i="4"/>
  <c r="CN10" i="4"/>
  <c r="CO10" i="4"/>
  <c r="CP10" i="4"/>
  <c r="CQ10" i="4"/>
  <c r="CR10" i="4"/>
  <c r="CS10" i="4"/>
  <c r="CT10" i="4"/>
  <c r="CU10" i="4"/>
  <c r="CV10" i="4"/>
  <c r="BH11" i="4"/>
  <c r="BI11" i="4"/>
  <c r="BJ11" i="4"/>
  <c r="BK11" i="4"/>
  <c r="BL11" i="4"/>
  <c r="BM11" i="4"/>
  <c r="BN11" i="4"/>
  <c r="BO11" i="4"/>
  <c r="BP11" i="4"/>
  <c r="BQ11" i="4"/>
  <c r="BR11" i="4"/>
  <c r="BS11" i="4"/>
  <c r="BT11" i="4"/>
  <c r="BU11" i="4"/>
  <c r="BV11" i="4"/>
  <c r="BW11" i="4"/>
  <c r="BX11" i="4"/>
  <c r="BY11" i="4"/>
  <c r="BZ11" i="4"/>
  <c r="CA11" i="4"/>
  <c r="CB11" i="4"/>
  <c r="CC11" i="4"/>
  <c r="CD11" i="4"/>
  <c r="CE11" i="4"/>
  <c r="CF11" i="4"/>
  <c r="CG11" i="4"/>
  <c r="CH11" i="4"/>
  <c r="CI11" i="4"/>
  <c r="CJ11" i="4"/>
  <c r="CK11" i="4"/>
  <c r="CL11" i="4"/>
  <c r="CM11" i="4"/>
  <c r="CN11" i="4"/>
  <c r="CO11" i="4"/>
  <c r="CP11" i="4"/>
  <c r="CQ11" i="4"/>
  <c r="CR11" i="4"/>
  <c r="CS11" i="4"/>
  <c r="CT11" i="4"/>
  <c r="CU11" i="4"/>
  <c r="CV11" i="4"/>
  <c r="BH12" i="4"/>
  <c r="BI12" i="4"/>
  <c r="BJ12" i="4"/>
  <c r="BK12" i="4"/>
  <c r="BL12" i="4"/>
  <c r="BM12" i="4"/>
  <c r="BN12" i="4"/>
  <c r="BO12" i="4"/>
  <c r="BP12" i="4"/>
  <c r="BQ12" i="4"/>
  <c r="BR12" i="4"/>
  <c r="BS12" i="4"/>
  <c r="BT12" i="4"/>
  <c r="BU12" i="4"/>
  <c r="BV12" i="4"/>
  <c r="BW12" i="4"/>
  <c r="BX12" i="4"/>
  <c r="BY12" i="4"/>
  <c r="BZ12" i="4"/>
  <c r="CA12" i="4"/>
  <c r="CB12" i="4"/>
  <c r="CC12" i="4"/>
  <c r="CD12" i="4"/>
  <c r="CE12" i="4"/>
  <c r="CF12" i="4"/>
  <c r="CG12" i="4"/>
  <c r="CH12" i="4"/>
  <c r="CI12" i="4"/>
  <c r="CJ12" i="4"/>
  <c r="CK12" i="4"/>
  <c r="CL12" i="4"/>
  <c r="CM12" i="4"/>
  <c r="CN12" i="4"/>
  <c r="CO12" i="4"/>
  <c r="CP12" i="4"/>
  <c r="CQ12" i="4"/>
  <c r="CR12" i="4"/>
  <c r="CS12" i="4"/>
  <c r="CT12" i="4"/>
  <c r="CU12" i="4"/>
  <c r="CV12" i="4"/>
  <c r="BH13" i="4"/>
  <c r="BI13" i="4"/>
  <c r="BJ13" i="4"/>
  <c r="BK13" i="4"/>
  <c r="BL13" i="4"/>
  <c r="BM13" i="4"/>
  <c r="BN13" i="4"/>
  <c r="BO13" i="4"/>
  <c r="BP13" i="4"/>
  <c r="BQ13" i="4"/>
  <c r="BR13" i="4"/>
  <c r="BS13" i="4"/>
  <c r="BT13" i="4"/>
  <c r="BU13" i="4"/>
  <c r="BV13" i="4"/>
  <c r="BW13" i="4"/>
  <c r="BX13" i="4"/>
  <c r="BY13" i="4"/>
  <c r="BZ13" i="4"/>
  <c r="CA13" i="4"/>
  <c r="CB13" i="4"/>
  <c r="CC13" i="4"/>
  <c r="CD13" i="4"/>
  <c r="CE13" i="4"/>
  <c r="CF13" i="4"/>
  <c r="CG13" i="4"/>
  <c r="CH13" i="4"/>
  <c r="CI13" i="4"/>
  <c r="CJ13" i="4"/>
  <c r="CK13" i="4"/>
  <c r="CL13" i="4"/>
  <c r="CM13" i="4"/>
  <c r="CN13" i="4"/>
  <c r="CO13" i="4"/>
  <c r="CP13" i="4"/>
  <c r="CQ13" i="4"/>
  <c r="CR13" i="4"/>
  <c r="CS13" i="4"/>
  <c r="CT13" i="4"/>
  <c r="CU13" i="4"/>
  <c r="CV13" i="4"/>
  <c r="BH14" i="4"/>
  <c r="BI14" i="4"/>
  <c r="BJ14" i="4"/>
  <c r="BK14" i="4"/>
  <c r="BL14" i="4"/>
  <c r="BM14" i="4"/>
  <c r="BN14" i="4"/>
  <c r="BO14" i="4"/>
  <c r="BP14" i="4"/>
  <c r="BQ14" i="4"/>
  <c r="BR14" i="4"/>
  <c r="BS14" i="4"/>
  <c r="BT14" i="4"/>
  <c r="BU14" i="4"/>
  <c r="BV14" i="4"/>
  <c r="BW14" i="4"/>
  <c r="BX14" i="4"/>
  <c r="BY14" i="4"/>
  <c r="BZ14" i="4"/>
  <c r="CA14" i="4"/>
  <c r="CB14" i="4"/>
  <c r="CC14" i="4"/>
  <c r="CD14" i="4"/>
  <c r="CE14" i="4"/>
  <c r="CF14" i="4"/>
  <c r="CG14" i="4"/>
  <c r="CH14" i="4"/>
  <c r="CI14" i="4"/>
  <c r="CJ14" i="4"/>
  <c r="CK14" i="4"/>
  <c r="CL14" i="4"/>
  <c r="CM14" i="4"/>
  <c r="CN14" i="4"/>
  <c r="CO14" i="4"/>
  <c r="CP14" i="4"/>
  <c r="CQ14" i="4"/>
  <c r="CR14" i="4"/>
  <c r="CS14" i="4"/>
  <c r="CT14" i="4"/>
  <c r="CU14" i="4"/>
  <c r="CV14" i="4"/>
  <c r="BH15" i="4"/>
  <c r="BI15" i="4"/>
  <c r="BJ15" i="4"/>
  <c r="BK15" i="4"/>
  <c r="BL15" i="4"/>
  <c r="BM15" i="4"/>
  <c r="BN15" i="4"/>
  <c r="BO15" i="4"/>
  <c r="BP15" i="4"/>
  <c r="BQ15" i="4"/>
  <c r="BR15" i="4"/>
  <c r="BS15" i="4"/>
  <c r="BT15" i="4"/>
  <c r="BU15" i="4"/>
  <c r="BV15" i="4"/>
  <c r="BW15" i="4"/>
  <c r="BX15" i="4"/>
  <c r="BY15" i="4"/>
  <c r="BZ15" i="4"/>
  <c r="CA15" i="4"/>
  <c r="CB15" i="4"/>
  <c r="CC15" i="4"/>
  <c r="CD15" i="4"/>
  <c r="CE15" i="4"/>
  <c r="CF15" i="4"/>
  <c r="CG15" i="4"/>
  <c r="CH15" i="4"/>
  <c r="CI15" i="4"/>
  <c r="CJ15" i="4"/>
  <c r="CK15" i="4"/>
  <c r="CL15" i="4"/>
  <c r="CM15" i="4"/>
  <c r="CN15" i="4"/>
  <c r="CO15" i="4"/>
  <c r="CP15" i="4"/>
  <c r="CQ15" i="4"/>
  <c r="CR15" i="4"/>
  <c r="CS15" i="4"/>
  <c r="CT15" i="4"/>
  <c r="CU15" i="4"/>
  <c r="CV15" i="4"/>
  <c r="BH16" i="4"/>
  <c r="BI16" i="4"/>
  <c r="BJ16" i="4"/>
  <c r="BK16" i="4"/>
  <c r="BL16" i="4"/>
  <c r="BM16" i="4"/>
  <c r="BN16" i="4"/>
  <c r="BO16" i="4"/>
  <c r="BP16" i="4"/>
  <c r="BQ16" i="4"/>
  <c r="BR16" i="4"/>
  <c r="BS16" i="4"/>
  <c r="BT16" i="4"/>
  <c r="BU16" i="4"/>
  <c r="BV16" i="4"/>
  <c r="BW16" i="4"/>
  <c r="BX16" i="4"/>
  <c r="BY16" i="4"/>
  <c r="BZ16" i="4"/>
  <c r="CA16" i="4"/>
  <c r="CB16" i="4"/>
  <c r="CC16" i="4"/>
  <c r="CD16" i="4"/>
  <c r="CE16" i="4"/>
  <c r="CF16" i="4"/>
  <c r="CG16" i="4"/>
  <c r="CH16" i="4"/>
  <c r="CI16" i="4"/>
  <c r="CJ16" i="4"/>
  <c r="CK16" i="4"/>
  <c r="CL16" i="4"/>
  <c r="CM16" i="4"/>
  <c r="CN16" i="4"/>
  <c r="CO16" i="4"/>
  <c r="CP16" i="4"/>
  <c r="CQ16" i="4"/>
  <c r="CR16" i="4"/>
  <c r="CS16" i="4"/>
  <c r="CT16" i="4"/>
  <c r="CU16" i="4"/>
  <c r="CV16" i="4"/>
  <c r="BH17" i="4"/>
  <c r="BI17" i="4"/>
  <c r="BJ17" i="4"/>
  <c r="BK17" i="4"/>
  <c r="BL17" i="4"/>
  <c r="BM17" i="4"/>
  <c r="BN17" i="4"/>
  <c r="BO17" i="4"/>
  <c r="BP17" i="4"/>
  <c r="BQ17" i="4"/>
  <c r="BR17" i="4"/>
  <c r="BS17" i="4"/>
  <c r="BT17" i="4"/>
  <c r="BU17" i="4"/>
  <c r="BV17" i="4"/>
  <c r="BW17" i="4"/>
  <c r="BX17" i="4"/>
  <c r="BY17" i="4"/>
  <c r="BZ17" i="4"/>
  <c r="CA17" i="4"/>
  <c r="CB17" i="4"/>
  <c r="CC17" i="4"/>
  <c r="CD17" i="4"/>
  <c r="CE17" i="4"/>
  <c r="CF17" i="4"/>
  <c r="CG17" i="4"/>
  <c r="CH17" i="4"/>
  <c r="CI17" i="4"/>
  <c r="CJ17" i="4"/>
  <c r="CK17" i="4"/>
  <c r="CL17" i="4"/>
  <c r="CM17" i="4"/>
  <c r="CN17" i="4"/>
  <c r="CO17" i="4"/>
  <c r="CP17" i="4"/>
  <c r="CQ17" i="4"/>
  <c r="CR17" i="4"/>
  <c r="CS17" i="4"/>
  <c r="CT17" i="4"/>
  <c r="CU17" i="4"/>
  <c r="CV17" i="4"/>
  <c r="BH18" i="4"/>
  <c r="BI18" i="4"/>
  <c r="BJ18" i="4"/>
  <c r="BK18" i="4"/>
  <c r="BL18" i="4"/>
  <c r="BM18" i="4"/>
  <c r="BN18" i="4"/>
  <c r="BO18" i="4"/>
  <c r="BP18" i="4"/>
  <c r="BQ18" i="4"/>
  <c r="BR18" i="4"/>
  <c r="BS18" i="4"/>
  <c r="BT18" i="4"/>
  <c r="BU18" i="4"/>
  <c r="BV18" i="4"/>
  <c r="BW18" i="4"/>
  <c r="BX18" i="4"/>
  <c r="BY18" i="4"/>
  <c r="BZ18" i="4"/>
  <c r="CA18" i="4"/>
  <c r="CB18" i="4"/>
  <c r="CC18" i="4"/>
  <c r="CD18" i="4"/>
  <c r="CE18" i="4"/>
  <c r="CF18" i="4"/>
  <c r="CG18" i="4"/>
  <c r="CH18" i="4"/>
  <c r="CI18" i="4"/>
  <c r="CJ18" i="4"/>
  <c r="CK18" i="4"/>
  <c r="CL18" i="4"/>
  <c r="CM18" i="4"/>
  <c r="CN18" i="4"/>
  <c r="CO18" i="4"/>
  <c r="CP18" i="4"/>
  <c r="CQ18" i="4"/>
  <c r="CR18" i="4"/>
  <c r="CS18" i="4"/>
  <c r="CT18" i="4"/>
  <c r="CU18" i="4"/>
  <c r="CV18" i="4"/>
  <c r="BH19" i="4"/>
  <c r="BI19" i="4"/>
  <c r="BJ19" i="4"/>
  <c r="BK19" i="4"/>
  <c r="BL19" i="4"/>
  <c r="BM19" i="4"/>
  <c r="BN19" i="4"/>
  <c r="BO19" i="4"/>
  <c r="BP19" i="4"/>
  <c r="BQ19" i="4"/>
  <c r="BR19" i="4"/>
  <c r="BS19" i="4"/>
  <c r="BT19" i="4"/>
  <c r="BU19" i="4"/>
  <c r="BV19" i="4"/>
  <c r="BW19" i="4"/>
  <c r="BX19" i="4"/>
  <c r="BY19" i="4"/>
  <c r="BZ19" i="4"/>
  <c r="CA19" i="4"/>
  <c r="CB19" i="4"/>
  <c r="CC19" i="4"/>
  <c r="CD19" i="4"/>
  <c r="CE19" i="4"/>
  <c r="CF19" i="4"/>
  <c r="CG19" i="4"/>
  <c r="CH19" i="4"/>
  <c r="CI19" i="4"/>
  <c r="CJ19" i="4"/>
  <c r="CK19" i="4"/>
  <c r="CL19" i="4"/>
  <c r="CM19" i="4"/>
  <c r="CN19" i="4"/>
  <c r="CO19" i="4"/>
  <c r="CP19" i="4"/>
  <c r="CQ19" i="4"/>
  <c r="CR19" i="4"/>
  <c r="CS19" i="4"/>
  <c r="CT19" i="4"/>
  <c r="CU19" i="4"/>
  <c r="CV19" i="4"/>
  <c r="BH20" i="4"/>
  <c r="BI20" i="4"/>
  <c r="BJ20" i="4"/>
  <c r="BK20" i="4"/>
  <c r="BL20" i="4"/>
  <c r="BM20" i="4"/>
  <c r="BN20" i="4"/>
  <c r="BO20" i="4"/>
  <c r="BP20" i="4"/>
  <c r="BQ20" i="4"/>
  <c r="BR20" i="4"/>
  <c r="BS20" i="4"/>
  <c r="BT20" i="4"/>
  <c r="BU20" i="4"/>
  <c r="BV20" i="4"/>
  <c r="BW20" i="4"/>
  <c r="BX20" i="4"/>
  <c r="BY20" i="4"/>
  <c r="BZ20" i="4"/>
  <c r="CA20" i="4"/>
  <c r="CB20" i="4"/>
  <c r="CC20" i="4"/>
  <c r="CD20" i="4"/>
  <c r="CE20" i="4"/>
  <c r="CF20" i="4"/>
  <c r="CG20" i="4"/>
  <c r="CH20" i="4"/>
  <c r="CI20" i="4"/>
  <c r="CJ20" i="4"/>
  <c r="CK20" i="4"/>
  <c r="CL20" i="4"/>
  <c r="CM20" i="4"/>
  <c r="CN20" i="4"/>
  <c r="CO20" i="4"/>
  <c r="CP20" i="4"/>
  <c r="CQ20" i="4"/>
  <c r="CR20" i="4"/>
  <c r="CS20" i="4"/>
  <c r="CT20" i="4"/>
  <c r="CU20" i="4"/>
  <c r="CV20" i="4"/>
  <c r="BH21" i="4"/>
  <c r="BI21" i="4"/>
  <c r="BJ21" i="4"/>
  <c r="BK21" i="4"/>
  <c r="BL21" i="4"/>
  <c r="BM21" i="4"/>
  <c r="BN21" i="4"/>
  <c r="BO21" i="4"/>
  <c r="BP21" i="4"/>
  <c r="BQ21" i="4"/>
  <c r="BR21" i="4"/>
  <c r="BS21" i="4"/>
  <c r="BT21" i="4"/>
  <c r="BU21" i="4"/>
  <c r="BV21" i="4"/>
  <c r="BW21" i="4"/>
  <c r="BX21" i="4"/>
  <c r="BY21" i="4"/>
  <c r="BZ21" i="4"/>
  <c r="CA21" i="4"/>
  <c r="CB21" i="4"/>
  <c r="CC21" i="4"/>
  <c r="CD21" i="4"/>
  <c r="CE21" i="4"/>
  <c r="CF21" i="4"/>
  <c r="CG21" i="4"/>
  <c r="CH21" i="4"/>
  <c r="CI21" i="4"/>
  <c r="CJ21" i="4"/>
  <c r="CK21" i="4"/>
  <c r="CL21" i="4"/>
  <c r="CM21" i="4"/>
  <c r="CN21" i="4"/>
  <c r="CO21" i="4"/>
  <c r="CP21" i="4"/>
  <c r="CQ21" i="4"/>
  <c r="CR21" i="4"/>
  <c r="CS21" i="4"/>
  <c r="CT21" i="4"/>
  <c r="CU21" i="4"/>
  <c r="CV21" i="4"/>
  <c r="BH22" i="4"/>
  <c r="BI22" i="4"/>
  <c r="BJ22" i="4"/>
  <c r="BK22" i="4"/>
  <c r="BL22" i="4"/>
  <c r="BM22" i="4"/>
  <c r="BN22" i="4"/>
  <c r="BO22" i="4"/>
  <c r="BP22" i="4"/>
  <c r="BQ22" i="4"/>
  <c r="BR22" i="4"/>
  <c r="BS22" i="4"/>
  <c r="BT22" i="4"/>
  <c r="BU22" i="4"/>
  <c r="BV22" i="4"/>
  <c r="BW22" i="4"/>
  <c r="BX22" i="4"/>
  <c r="BY22" i="4"/>
  <c r="BZ22" i="4"/>
  <c r="CA22" i="4"/>
  <c r="CB22" i="4"/>
  <c r="CC22" i="4"/>
  <c r="CD22" i="4"/>
  <c r="CE22" i="4"/>
  <c r="CF22" i="4"/>
  <c r="CG22" i="4"/>
  <c r="CH22" i="4"/>
  <c r="CI22" i="4"/>
  <c r="CJ22" i="4"/>
  <c r="CK22" i="4"/>
  <c r="CL22" i="4"/>
  <c r="CM22" i="4"/>
  <c r="CN22" i="4"/>
  <c r="CO22" i="4"/>
  <c r="CP22" i="4"/>
  <c r="CQ22" i="4"/>
  <c r="CR22" i="4"/>
  <c r="CS22" i="4"/>
  <c r="CT22" i="4"/>
  <c r="CU22" i="4"/>
  <c r="CV22" i="4"/>
  <c r="BH23" i="4"/>
  <c r="BI23" i="4"/>
  <c r="BJ23" i="4"/>
  <c r="BK23" i="4"/>
  <c r="BL23" i="4"/>
  <c r="BM23" i="4"/>
  <c r="BN23" i="4"/>
  <c r="BO23" i="4"/>
  <c r="BP23" i="4"/>
  <c r="BQ23" i="4"/>
  <c r="BR23" i="4"/>
  <c r="BS23" i="4"/>
  <c r="BT23" i="4"/>
  <c r="BU23" i="4"/>
  <c r="BV23" i="4"/>
  <c r="BW23" i="4"/>
  <c r="BX23" i="4"/>
  <c r="BY23" i="4"/>
  <c r="BZ23" i="4"/>
  <c r="CA23" i="4"/>
  <c r="CB23" i="4"/>
  <c r="CC23" i="4"/>
  <c r="CD23" i="4"/>
  <c r="CE23" i="4"/>
  <c r="CF23" i="4"/>
  <c r="CG23" i="4"/>
  <c r="CH23" i="4"/>
  <c r="CI23" i="4"/>
  <c r="CJ23" i="4"/>
  <c r="CK23" i="4"/>
  <c r="CL23" i="4"/>
  <c r="CM23" i="4"/>
  <c r="CN23" i="4"/>
  <c r="CO23" i="4"/>
  <c r="CP23" i="4"/>
  <c r="CQ23" i="4"/>
  <c r="CR23" i="4"/>
  <c r="CS23" i="4"/>
  <c r="CT23" i="4"/>
  <c r="CU23" i="4"/>
  <c r="CV23" i="4"/>
  <c r="BH24" i="4"/>
  <c r="BI24" i="4"/>
  <c r="BJ24" i="4"/>
  <c r="BK24" i="4"/>
  <c r="BL24" i="4"/>
  <c r="BM24" i="4"/>
  <c r="BN24" i="4"/>
  <c r="BO24" i="4"/>
  <c r="BP24" i="4"/>
  <c r="BQ24" i="4"/>
  <c r="BR24" i="4"/>
  <c r="BS24" i="4"/>
  <c r="BT24" i="4"/>
  <c r="BU24" i="4"/>
  <c r="BV24" i="4"/>
  <c r="BW24" i="4"/>
  <c r="BX24" i="4"/>
  <c r="BY24" i="4"/>
  <c r="BZ24" i="4"/>
  <c r="CA24" i="4"/>
  <c r="CB24" i="4"/>
  <c r="CC24" i="4"/>
  <c r="CD24" i="4"/>
  <c r="CE24" i="4"/>
  <c r="CF24" i="4"/>
  <c r="CG24" i="4"/>
  <c r="CH24" i="4"/>
  <c r="CI24" i="4"/>
  <c r="CJ24" i="4"/>
  <c r="CK24" i="4"/>
  <c r="CL24" i="4"/>
  <c r="CM24" i="4"/>
  <c r="CN24" i="4"/>
  <c r="CO24" i="4"/>
  <c r="CP24" i="4"/>
  <c r="CQ24" i="4"/>
  <c r="CR24" i="4"/>
  <c r="CS24" i="4"/>
  <c r="CT24" i="4"/>
  <c r="CU24" i="4"/>
  <c r="CV24" i="4"/>
  <c r="BH25" i="4"/>
  <c r="BI25" i="4"/>
  <c r="BJ25" i="4"/>
  <c r="BK25" i="4"/>
  <c r="BL25" i="4"/>
  <c r="BM25" i="4"/>
  <c r="BN25" i="4"/>
  <c r="BO25" i="4"/>
  <c r="BP25" i="4"/>
  <c r="BQ25" i="4"/>
  <c r="BR25" i="4"/>
  <c r="BS25" i="4"/>
  <c r="BT25" i="4"/>
  <c r="BU25" i="4"/>
  <c r="BV25" i="4"/>
  <c r="BW25" i="4"/>
  <c r="BX25" i="4"/>
  <c r="BY25" i="4"/>
  <c r="BZ25" i="4"/>
  <c r="CA25" i="4"/>
  <c r="CB25" i="4"/>
  <c r="CC25" i="4"/>
  <c r="CD25" i="4"/>
  <c r="CE25" i="4"/>
  <c r="CF25" i="4"/>
  <c r="CG25" i="4"/>
  <c r="CH25" i="4"/>
  <c r="CI25" i="4"/>
  <c r="CJ25" i="4"/>
  <c r="CK25" i="4"/>
  <c r="CL25" i="4"/>
  <c r="CM25" i="4"/>
  <c r="CN25" i="4"/>
  <c r="CO25" i="4"/>
  <c r="CP25" i="4"/>
  <c r="CQ25" i="4"/>
  <c r="CR25" i="4"/>
  <c r="CS25" i="4"/>
  <c r="CT25" i="4"/>
  <c r="CU25" i="4"/>
  <c r="CV25" i="4"/>
  <c r="BH26" i="4"/>
  <c r="BI26" i="4"/>
  <c r="BJ26" i="4"/>
  <c r="BK26" i="4"/>
  <c r="BL26" i="4"/>
  <c r="BM26" i="4"/>
  <c r="BN26" i="4"/>
  <c r="BO26" i="4"/>
  <c r="BP26" i="4"/>
  <c r="BQ26" i="4"/>
  <c r="BR26" i="4"/>
  <c r="BS26" i="4"/>
  <c r="BT26" i="4"/>
  <c r="BU26" i="4"/>
  <c r="BV26" i="4"/>
  <c r="BW26" i="4"/>
  <c r="BX26" i="4"/>
  <c r="BY26" i="4"/>
  <c r="BZ26" i="4"/>
  <c r="CA26" i="4"/>
  <c r="CB26" i="4"/>
  <c r="CC26" i="4"/>
  <c r="CD26" i="4"/>
  <c r="CE26" i="4"/>
  <c r="CF26" i="4"/>
  <c r="CG26" i="4"/>
  <c r="CH26" i="4"/>
  <c r="CI26" i="4"/>
  <c r="CJ26" i="4"/>
  <c r="CK26" i="4"/>
  <c r="CL26" i="4"/>
  <c r="CM26" i="4"/>
  <c r="CN26" i="4"/>
  <c r="CO26" i="4"/>
  <c r="CP26" i="4"/>
  <c r="CQ26" i="4"/>
  <c r="CR26" i="4"/>
  <c r="CS26" i="4"/>
  <c r="CT26" i="4"/>
  <c r="CU26" i="4"/>
  <c r="CV26" i="4"/>
  <c r="BH27" i="4"/>
  <c r="BI27" i="4"/>
  <c r="BJ27" i="4"/>
  <c r="BK27" i="4"/>
  <c r="BL27" i="4"/>
  <c r="BM27" i="4"/>
  <c r="BN27" i="4"/>
  <c r="BO27" i="4"/>
  <c r="BP27" i="4"/>
  <c r="BQ27" i="4"/>
  <c r="BR27" i="4"/>
  <c r="BS27" i="4"/>
  <c r="BT27" i="4"/>
  <c r="BU27" i="4"/>
  <c r="BV27" i="4"/>
  <c r="BW27" i="4"/>
  <c r="BX27" i="4"/>
  <c r="BY27" i="4"/>
  <c r="BZ27" i="4"/>
  <c r="CA27" i="4"/>
  <c r="CB27" i="4"/>
  <c r="CC27" i="4"/>
  <c r="CD27" i="4"/>
  <c r="CE27" i="4"/>
  <c r="CF27" i="4"/>
  <c r="CG27" i="4"/>
  <c r="CH27" i="4"/>
  <c r="CI27" i="4"/>
  <c r="CJ27" i="4"/>
  <c r="CK27" i="4"/>
  <c r="CL27" i="4"/>
  <c r="CM27" i="4"/>
  <c r="CN27" i="4"/>
  <c r="CO27" i="4"/>
  <c r="CP27" i="4"/>
  <c r="CQ27" i="4"/>
  <c r="CR27" i="4"/>
  <c r="CS27" i="4"/>
  <c r="CT27" i="4"/>
  <c r="CU27" i="4"/>
  <c r="CV27" i="4"/>
  <c r="BH28" i="4"/>
  <c r="BI28" i="4"/>
  <c r="BJ28" i="4"/>
  <c r="BK28" i="4"/>
  <c r="BL28" i="4"/>
  <c r="BM28" i="4"/>
  <c r="BN28" i="4"/>
  <c r="BO28" i="4"/>
  <c r="BP28" i="4"/>
  <c r="BQ28" i="4"/>
  <c r="BR28" i="4"/>
  <c r="BS28" i="4"/>
  <c r="BT28" i="4"/>
  <c r="BU28" i="4"/>
  <c r="BV28" i="4"/>
  <c r="BW28" i="4"/>
  <c r="BX28" i="4"/>
  <c r="BY28" i="4"/>
  <c r="BZ28" i="4"/>
  <c r="CA28" i="4"/>
  <c r="CB28" i="4"/>
  <c r="CC28" i="4"/>
  <c r="CD28" i="4"/>
  <c r="CE28" i="4"/>
  <c r="CF28" i="4"/>
  <c r="CG28" i="4"/>
  <c r="CH28" i="4"/>
  <c r="CI28" i="4"/>
  <c r="CJ28" i="4"/>
  <c r="CK28" i="4"/>
  <c r="CL28" i="4"/>
  <c r="CM28" i="4"/>
  <c r="CN28" i="4"/>
  <c r="CO28" i="4"/>
  <c r="CP28" i="4"/>
  <c r="CQ28" i="4"/>
  <c r="CR28" i="4"/>
  <c r="CS28" i="4"/>
  <c r="CT28" i="4"/>
  <c r="CU28" i="4"/>
  <c r="CV28" i="4"/>
  <c r="BH29" i="4"/>
  <c r="BI29" i="4"/>
  <c r="BJ29" i="4"/>
  <c r="BK29" i="4"/>
  <c r="BL29" i="4"/>
  <c r="BM29" i="4"/>
  <c r="BN29" i="4"/>
  <c r="BO29" i="4"/>
  <c r="BP29" i="4"/>
  <c r="BQ29" i="4"/>
  <c r="BR29" i="4"/>
  <c r="BS29" i="4"/>
  <c r="BT29" i="4"/>
  <c r="BU29" i="4"/>
  <c r="BV29" i="4"/>
  <c r="BW29" i="4"/>
  <c r="BX29" i="4"/>
  <c r="BY29" i="4"/>
  <c r="BZ29" i="4"/>
  <c r="CA29" i="4"/>
  <c r="CB29" i="4"/>
  <c r="CC29" i="4"/>
  <c r="CD29" i="4"/>
  <c r="CE29" i="4"/>
  <c r="CF29" i="4"/>
  <c r="CG29" i="4"/>
  <c r="CH29" i="4"/>
  <c r="CI29" i="4"/>
  <c r="CJ29" i="4"/>
  <c r="CK29" i="4"/>
  <c r="CL29" i="4"/>
  <c r="CM29" i="4"/>
  <c r="CN29" i="4"/>
  <c r="CO29" i="4"/>
  <c r="CP29" i="4"/>
  <c r="CQ29" i="4"/>
  <c r="CR29" i="4"/>
  <c r="CS29" i="4"/>
  <c r="CT29" i="4"/>
  <c r="CU29" i="4"/>
  <c r="CV29" i="4"/>
  <c r="BH30" i="4"/>
  <c r="BI30" i="4"/>
  <c r="BJ30" i="4"/>
  <c r="BK30" i="4"/>
  <c r="BL30" i="4"/>
  <c r="BM30" i="4"/>
  <c r="BN30" i="4"/>
  <c r="BO30" i="4"/>
  <c r="BP30" i="4"/>
  <c r="BQ30" i="4"/>
  <c r="BR30" i="4"/>
  <c r="BS30" i="4"/>
  <c r="BT30" i="4"/>
  <c r="BU30" i="4"/>
  <c r="BV30" i="4"/>
  <c r="BW30" i="4"/>
  <c r="BX30" i="4"/>
  <c r="BY30" i="4"/>
  <c r="BZ30" i="4"/>
  <c r="CA30" i="4"/>
  <c r="CB30" i="4"/>
  <c r="CC30" i="4"/>
  <c r="CD30" i="4"/>
  <c r="CE30" i="4"/>
  <c r="CF30" i="4"/>
  <c r="CG30" i="4"/>
  <c r="CH30" i="4"/>
  <c r="CI30" i="4"/>
  <c r="CJ30" i="4"/>
  <c r="CK30" i="4"/>
  <c r="CL30" i="4"/>
  <c r="CM30" i="4"/>
  <c r="CN30" i="4"/>
  <c r="CO30" i="4"/>
  <c r="CP30" i="4"/>
  <c r="CQ30" i="4"/>
  <c r="CR30" i="4"/>
  <c r="CS30" i="4"/>
  <c r="CT30" i="4"/>
  <c r="CU30" i="4"/>
  <c r="CV30" i="4"/>
  <c r="BH31" i="4"/>
  <c r="BI31" i="4"/>
  <c r="BJ31" i="4"/>
  <c r="BK31" i="4"/>
  <c r="BL31" i="4"/>
  <c r="BM31" i="4"/>
  <c r="BN31" i="4"/>
  <c r="BO31" i="4"/>
  <c r="BP31" i="4"/>
  <c r="BQ31" i="4"/>
  <c r="BR31" i="4"/>
  <c r="BS31" i="4"/>
  <c r="BT31" i="4"/>
  <c r="BU31" i="4"/>
  <c r="BV31" i="4"/>
  <c r="BW31" i="4"/>
  <c r="BX31" i="4"/>
  <c r="BY31" i="4"/>
  <c r="BZ31" i="4"/>
  <c r="CA31" i="4"/>
  <c r="CB31" i="4"/>
  <c r="CC31" i="4"/>
  <c r="CD31" i="4"/>
  <c r="CE31" i="4"/>
  <c r="CF31" i="4"/>
  <c r="CG31" i="4"/>
  <c r="CH31" i="4"/>
  <c r="CI31" i="4"/>
  <c r="CJ31" i="4"/>
  <c r="CK31" i="4"/>
  <c r="CL31" i="4"/>
  <c r="CM31" i="4"/>
  <c r="CN31" i="4"/>
  <c r="CO31" i="4"/>
  <c r="CP31" i="4"/>
  <c r="CQ31" i="4"/>
  <c r="CR31" i="4"/>
  <c r="CS31" i="4"/>
  <c r="CT31" i="4"/>
  <c r="CU31" i="4"/>
  <c r="CV31" i="4"/>
  <c r="BH32" i="4"/>
  <c r="BI32" i="4"/>
  <c r="BJ32" i="4"/>
  <c r="BK32" i="4"/>
  <c r="BL32" i="4"/>
  <c r="BM32" i="4"/>
  <c r="BN32" i="4"/>
  <c r="BO32" i="4"/>
  <c r="BP32" i="4"/>
  <c r="BQ32" i="4"/>
  <c r="BR32" i="4"/>
  <c r="BS32" i="4"/>
  <c r="BT32" i="4"/>
  <c r="BU32" i="4"/>
  <c r="BV32" i="4"/>
  <c r="BW32" i="4"/>
  <c r="BX32" i="4"/>
  <c r="BY32" i="4"/>
  <c r="BZ32" i="4"/>
  <c r="CA32" i="4"/>
  <c r="CB32" i="4"/>
  <c r="CC32" i="4"/>
  <c r="CD32" i="4"/>
  <c r="CE32" i="4"/>
  <c r="CF32" i="4"/>
  <c r="CG32" i="4"/>
  <c r="CH32" i="4"/>
  <c r="CI32" i="4"/>
  <c r="CJ32" i="4"/>
  <c r="CK32" i="4"/>
  <c r="CL32" i="4"/>
  <c r="CM32" i="4"/>
  <c r="CN32" i="4"/>
  <c r="CO32" i="4"/>
  <c r="CP32" i="4"/>
  <c r="CQ32" i="4"/>
  <c r="CR32" i="4"/>
  <c r="CS32" i="4"/>
  <c r="CT32" i="4"/>
  <c r="CU32" i="4"/>
  <c r="CV32" i="4"/>
  <c r="BH33" i="4"/>
  <c r="BI33" i="4"/>
  <c r="BJ33" i="4"/>
  <c r="BK33" i="4"/>
  <c r="BL33" i="4"/>
  <c r="BM33" i="4"/>
  <c r="BN33" i="4"/>
  <c r="BO33" i="4"/>
  <c r="BP33" i="4"/>
  <c r="BQ33" i="4"/>
  <c r="BR33" i="4"/>
  <c r="BS33" i="4"/>
  <c r="BT33" i="4"/>
  <c r="BU33" i="4"/>
  <c r="BV33" i="4"/>
  <c r="BW33" i="4"/>
  <c r="BX33" i="4"/>
  <c r="BY33" i="4"/>
  <c r="BZ33" i="4"/>
  <c r="CA33" i="4"/>
  <c r="CB33" i="4"/>
  <c r="CC33" i="4"/>
  <c r="CD33" i="4"/>
  <c r="CE33" i="4"/>
  <c r="CF33" i="4"/>
  <c r="CG33" i="4"/>
  <c r="CH33" i="4"/>
  <c r="CI33" i="4"/>
  <c r="CJ33" i="4"/>
  <c r="CK33" i="4"/>
  <c r="CL33" i="4"/>
  <c r="CM33" i="4"/>
  <c r="CN33" i="4"/>
  <c r="CO33" i="4"/>
  <c r="CP33" i="4"/>
  <c r="CQ33" i="4"/>
  <c r="CR33" i="4"/>
  <c r="CS33" i="4"/>
  <c r="CT33" i="4"/>
  <c r="CU33" i="4"/>
  <c r="CV33" i="4"/>
  <c r="BH34" i="4"/>
  <c r="BI34" i="4"/>
  <c r="BJ34" i="4"/>
  <c r="BK34" i="4"/>
  <c r="BL34" i="4"/>
  <c r="BM34" i="4"/>
  <c r="BN34" i="4"/>
  <c r="BO34" i="4"/>
  <c r="BP34" i="4"/>
  <c r="BQ34" i="4"/>
  <c r="BR34" i="4"/>
  <c r="BS34" i="4"/>
  <c r="BT34" i="4"/>
  <c r="BU34" i="4"/>
  <c r="BV34" i="4"/>
  <c r="BW34" i="4"/>
  <c r="BX34" i="4"/>
  <c r="BY34" i="4"/>
  <c r="BZ34" i="4"/>
  <c r="CA34" i="4"/>
  <c r="CB34" i="4"/>
  <c r="CC34" i="4"/>
  <c r="CD34" i="4"/>
  <c r="CE34" i="4"/>
  <c r="CF34" i="4"/>
  <c r="CG34" i="4"/>
  <c r="CH34" i="4"/>
  <c r="CI34" i="4"/>
  <c r="CJ34" i="4"/>
  <c r="CK34" i="4"/>
  <c r="CL34" i="4"/>
  <c r="CM34" i="4"/>
  <c r="CN34" i="4"/>
  <c r="CO34" i="4"/>
  <c r="CP34" i="4"/>
  <c r="CQ34" i="4"/>
  <c r="CR34" i="4"/>
  <c r="CS34" i="4"/>
  <c r="CT34" i="4"/>
  <c r="CU34" i="4"/>
  <c r="CV34" i="4"/>
  <c r="BH35" i="4"/>
  <c r="BI35" i="4"/>
  <c r="BJ35" i="4"/>
  <c r="BK35" i="4"/>
  <c r="BL35" i="4"/>
  <c r="BM35" i="4"/>
  <c r="BN35" i="4"/>
  <c r="BO35" i="4"/>
  <c r="BP35" i="4"/>
  <c r="BQ35" i="4"/>
  <c r="BR35" i="4"/>
  <c r="BS35" i="4"/>
  <c r="BT35" i="4"/>
  <c r="BU35" i="4"/>
  <c r="BV35" i="4"/>
  <c r="BW35" i="4"/>
  <c r="BX35" i="4"/>
  <c r="BY35" i="4"/>
  <c r="BZ35" i="4"/>
  <c r="CA35" i="4"/>
  <c r="CB35" i="4"/>
  <c r="CC35" i="4"/>
  <c r="CD35" i="4"/>
  <c r="CE35" i="4"/>
  <c r="CF35" i="4"/>
  <c r="CG35" i="4"/>
  <c r="CH35" i="4"/>
  <c r="CI35" i="4"/>
  <c r="CJ35" i="4"/>
  <c r="CK35" i="4"/>
  <c r="CL35" i="4"/>
  <c r="CM35" i="4"/>
  <c r="CN35" i="4"/>
  <c r="CO35" i="4"/>
  <c r="CP35" i="4"/>
  <c r="CQ35" i="4"/>
  <c r="CR35" i="4"/>
  <c r="CS35" i="4"/>
  <c r="CT35" i="4"/>
  <c r="CU35" i="4"/>
  <c r="CV35" i="4"/>
  <c r="BH36" i="4"/>
  <c r="BI36" i="4"/>
  <c r="BJ36" i="4"/>
  <c r="BK36" i="4"/>
  <c r="BL36" i="4"/>
  <c r="BM36" i="4"/>
  <c r="BN36" i="4"/>
  <c r="BO36" i="4"/>
  <c r="BP36" i="4"/>
  <c r="BQ36" i="4"/>
  <c r="BR36" i="4"/>
  <c r="BS36" i="4"/>
  <c r="BT36" i="4"/>
  <c r="BU36" i="4"/>
  <c r="BV36" i="4"/>
  <c r="BW36" i="4"/>
  <c r="BX36" i="4"/>
  <c r="BY36" i="4"/>
  <c r="BZ36" i="4"/>
  <c r="CA36" i="4"/>
  <c r="CB36" i="4"/>
  <c r="CC36" i="4"/>
  <c r="CD36" i="4"/>
  <c r="CE36" i="4"/>
  <c r="CF36" i="4"/>
  <c r="CG36" i="4"/>
  <c r="CH36" i="4"/>
  <c r="CI36" i="4"/>
  <c r="CJ36" i="4"/>
  <c r="CK36" i="4"/>
  <c r="CL36" i="4"/>
  <c r="CM36" i="4"/>
  <c r="CN36" i="4"/>
  <c r="CO36" i="4"/>
  <c r="CP36" i="4"/>
  <c r="CQ36" i="4"/>
  <c r="CR36" i="4"/>
  <c r="CS36" i="4"/>
  <c r="CT36" i="4"/>
  <c r="CU36" i="4"/>
  <c r="CV36" i="4"/>
  <c r="BH37" i="4"/>
  <c r="BI37" i="4"/>
  <c r="BJ37" i="4"/>
  <c r="BK37" i="4"/>
  <c r="BL37" i="4"/>
  <c r="BM37" i="4"/>
  <c r="BN37" i="4"/>
  <c r="BO37" i="4"/>
  <c r="BP37" i="4"/>
  <c r="BQ37" i="4"/>
  <c r="BR37" i="4"/>
  <c r="BS37" i="4"/>
  <c r="BT37" i="4"/>
  <c r="BU37" i="4"/>
  <c r="BV37" i="4"/>
  <c r="BW37" i="4"/>
  <c r="BX37" i="4"/>
  <c r="BY37" i="4"/>
  <c r="BZ37" i="4"/>
  <c r="CA37" i="4"/>
  <c r="CB37" i="4"/>
  <c r="CC37" i="4"/>
  <c r="CD37" i="4"/>
  <c r="CE37" i="4"/>
  <c r="CF37" i="4"/>
  <c r="CG37" i="4"/>
  <c r="CH37" i="4"/>
  <c r="CI37" i="4"/>
  <c r="CJ37" i="4"/>
  <c r="CK37" i="4"/>
  <c r="CL37" i="4"/>
  <c r="CM37" i="4"/>
  <c r="CN37" i="4"/>
  <c r="CO37" i="4"/>
  <c r="CP37" i="4"/>
  <c r="CQ37" i="4"/>
  <c r="CR37" i="4"/>
  <c r="CS37" i="4"/>
  <c r="CT37" i="4"/>
  <c r="CU37" i="4"/>
  <c r="CV37" i="4"/>
  <c r="BH38" i="4"/>
  <c r="BI38" i="4"/>
  <c r="BJ38" i="4"/>
  <c r="BK38" i="4"/>
  <c r="BL38" i="4"/>
  <c r="BM38" i="4"/>
  <c r="BN38" i="4"/>
  <c r="BO38" i="4"/>
  <c r="BP38" i="4"/>
  <c r="BQ38" i="4"/>
  <c r="BR38" i="4"/>
  <c r="BS38" i="4"/>
  <c r="BT38" i="4"/>
  <c r="BU38" i="4"/>
  <c r="BV38" i="4"/>
  <c r="BW38" i="4"/>
  <c r="BX38" i="4"/>
  <c r="BY38" i="4"/>
  <c r="BZ38" i="4"/>
  <c r="CA38" i="4"/>
  <c r="CB38" i="4"/>
  <c r="CC38" i="4"/>
  <c r="CD38" i="4"/>
  <c r="CE38" i="4"/>
  <c r="CF38" i="4"/>
  <c r="CG38" i="4"/>
  <c r="CH38" i="4"/>
  <c r="CI38" i="4"/>
  <c r="CJ38" i="4"/>
  <c r="CK38" i="4"/>
  <c r="CL38" i="4"/>
  <c r="CM38" i="4"/>
  <c r="CN38" i="4"/>
  <c r="CO38" i="4"/>
  <c r="CP38" i="4"/>
  <c r="CQ38" i="4"/>
  <c r="CR38" i="4"/>
  <c r="CS38" i="4"/>
  <c r="CT38" i="4"/>
  <c r="CU38" i="4"/>
  <c r="CV38" i="4"/>
  <c r="BH39" i="4"/>
  <c r="BI39" i="4"/>
  <c r="BJ39" i="4"/>
  <c r="BK39" i="4"/>
  <c r="BL39" i="4"/>
  <c r="BM39" i="4"/>
  <c r="BN39" i="4"/>
  <c r="BO39" i="4"/>
  <c r="BP39" i="4"/>
  <c r="BQ39" i="4"/>
  <c r="BR39" i="4"/>
  <c r="BS39" i="4"/>
  <c r="BT39" i="4"/>
  <c r="BU39" i="4"/>
  <c r="BV39" i="4"/>
  <c r="BW39" i="4"/>
  <c r="BX39" i="4"/>
  <c r="BY39" i="4"/>
  <c r="BZ39" i="4"/>
  <c r="CA39" i="4"/>
  <c r="CB39" i="4"/>
  <c r="CC39" i="4"/>
  <c r="CD39" i="4"/>
  <c r="CE39" i="4"/>
  <c r="CF39" i="4"/>
  <c r="CG39" i="4"/>
  <c r="CH39" i="4"/>
  <c r="CI39" i="4"/>
  <c r="CJ39" i="4"/>
  <c r="CK39" i="4"/>
  <c r="CL39" i="4"/>
  <c r="CM39" i="4"/>
  <c r="CN39" i="4"/>
  <c r="CO39" i="4"/>
  <c r="CP39" i="4"/>
  <c r="CQ39" i="4"/>
  <c r="CR39" i="4"/>
  <c r="CS39" i="4"/>
  <c r="CT39" i="4"/>
  <c r="CU39" i="4"/>
  <c r="CV39" i="4"/>
  <c r="BH40" i="4"/>
  <c r="BI40" i="4"/>
  <c r="BJ40" i="4"/>
  <c r="BK40" i="4"/>
  <c r="BL40" i="4"/>
  <c r="BM40" i="4"/>
  <c r="BN40" i="4"/>
  <c r="BO40" i="4"/>
  <c r="BP40" i="4"/>
  <c r="BQ40" i="4"/>
  <c r="BR40" i="4"/>
  <c r="BS40" i="4"/>
  <c r="BT40" i="4"/>
  <c r="BU40" i="4"/>
  <c r="BV40" i="4"/>
  <c r="BW40" i="4"/>
  <c r="BX40" i="4"/>
  <c r="BY40" i="4"/>
  <c r="BZ40" i="4"/>
  <c r="CA40" i="4"/>
  <c r="CB40" i="4"/>
  <c r="CC40" i="4"/>
  <c r="CD40" i="4"/>
  <c r="CE40" i="4"/>
  <c r="CF40" i="4"/>
  <c r="CG40" i="4"/>
  <c r="CH40" i="4"/>
  <c r="CI40" i="4"/>
  <c r="CJ40" i="4"/>
  <c r="CK40" i="4"/>
  <c r="CL40" i="4"/>
  <c r="CM40" i="4"/>
  <c r="CN40" i="4"/>
  <c r="CO40" i="4"/>
  <c r="CP40" i="4"/>
  <c r="CQ40" i="4"/>
  <c r="CR40" i="4"/>
  <c r="CS40" i="4"/>
  <c r="CT40" i="4"/>
  <c r="CU40" i="4"/>
  <c r="CV40" i="4"/>
  <c r="BH41" i="4"/>
  <c r="BI41" i="4"/>
  <c r="BJ41" i="4"/>
  <c r="BK41" i="4"/>
  <c r="BL41" i="4"/>
  <c r="BM41" i="4"/>
  <c r="BN41" i="4"/>
  <c r="BO41" i="4"/>
  <c r="BP41" i="4"/>
  <c r="BQ41" i="4"/>
  <c r="BR41" i="4"/>
  <c r="BS41" i="4"/>
  <c r="BT41" i="4"/>
  <c r="BU41" i="4"/>
  <c r="BV41" i="4"/>
  <c r="BW41" i="4"/>
  <c r="BX41" i="4"/>
  <c r="BY41" i="4"/>
  <c r="BZ41" i="4"/>
  <c r="CA41" i="4"/>
  <c r="CB41" i="4"/>
  <c r="CC41" i="4"/>
  <c r="CD41" i="4"/>
  <c r="CE41" i="4"/>
  <c r="CF41" i="4"/>
  <c r="CG41" i="4"/>
  <c r="CH41" i="4"/>
  <c r="CI41" i="4"/>
  <c r="CJ41" i="4"/>
  <c r="CK41" i="4"/>
  <c r="CL41" i="4"/>
  <c r="CM41" i="4"/>
  <c r="CN41" i="4"/>
  <c r="CO41" i="4"/>
  <c r="CP41" i="4"/>
  <c r="CQ41" i="4"/>
  <c r="CR41" i="4"/>
  <c r="CS41" i="4"/>
  <c r="CT41" i="4"/>
  <c r="CU41" i="4"/>
  <c r="CV41" i="4"/>
  <c r="BG6" i="4"/>
  <c r="BG7" i="4"/>
  <c r="BG8" i="4"/>
  <c r="BG9" i="4"/>
  <c r="BG10" i="4"/>
  <c r="BG11" i="4"/>
  <c r="BG12" i="4"/>
  <c r="BG13" i="4"/>
  <c r="BG14" i="4"/>
  <c r="BG15" i="4"/>
  <c r="BG16" i="4"/>
  <c r="BG17" i="4"/>
  <c r="BG18" i="4"/>
  <c r="BG19" i="4"/>
  <c r="BG20" i="4"/>
  <c r="BG21" i="4"/>
  <c r="BG22" i="4"/>
  <c r="BG23" i="4"/>
  <c r="BG24" i="4"/>
  <c r="BG25" i="4"/>
  <c r="BG26" i="4"/>
  <c r="BG27" i="4"/>
  <c r="BG28" i="4"/>
  <c r="BG29" i="4"/>
  <c r="BG30" i="4"/>
  <c r="BG31" i="4"/>
  <c r="BG32" i="4"/>
  <c r="BG33" i="4"/>
  <c r="BG34" i="4"/>
  <c r="BG35" i="4"/>
  <c r="BG36" i="4"/>
  <c r="BG37" i="4"/>
  <c r="BG38" i="4"/>
  <c r="BG39" i="4"/>
  <c r="BG40" i="4"/>
  <c r="BG41" i="4"/>
  <c r="AG113" i="4"/>
  <c r="BG113" i="4"/>
  <c r="BH113" i="4"/>
  <c r="BI113" i="4"/>
  <c r="BJ113" i="4"/>
  <c r="BK113" i="4"/>
  <c r="BL113" i="4"/>
  <c r="BM113" i="4"/>
  <c r="BN113" i="4"/>
  <c r="BO113" i="4"/>
  <c r="BP113" i="4"/>
  <c r="BQ113" i="4"/>
  <c r="BR113" i="4"/>
  <c r="BS113" i="4"/>
  <c r="AG114" i="4"/>
  <c r="BG114" i="4"/>
  <c r="BH114" i="4"/>
  <c r="BI114" i="4"/>
  <c r="BJ114" i="4"/>
  <c r="BK114" i="4"/>
  <c r="BL114" i="4"/>
  <c r="BM114" i="4"/>
  <c r="BN114" i="4"/>
  <c r="BO114" i="4"/>
  <c r="BP114" i="4"/>
  <c r="BQ114" i="4"/>
  <c r="BR114" i="4"/>
  <c r="BS114" i="4"/>
  <c r="AG115" i="4"/>
  <c r="BG115" i="4"/>
  <c r="BH115" i="4"/>
  <c r="BI115" i="4"/>
  <c r="BJ115" i="4"/>
  <c r="BK115" i="4"/>
  <c r="BL115" i="4"/>
  <c r="BM115" i="4"/>
  <c r="BN115" i="4"/>
  <c r="BO115" i="4"/>
  <c r="BP115" i="4"/>
  <c r="BQ115" i="4"/>
  <c r="BR115" i="4"/>
  <c r="BS115" i="4"/>
  <c r="AG116" i="4"/>
  <c r="BG116" i="4"/>
  <c r="BH116" i="4"/>
  <c r="BI116" i="4"/>
  <c r="BJ116" i="4"/>
  <c r="BK116" i="4"/>
  <c r="BL116" i="4"/>
  <c r="BM116" i="4"/>
  <c r="BN116" i="4"/>
  <c r="BO116" i="4"/>
  <c r="BP116" i="4"/>
  <c r="BQ116" i="4"/>
  <c r="BR116" i="4"/>
  <c r="BS116" i="4"/>
  <c r="AG117" i="4"/>
  <c r="BG117" i="4"/>
  <c r="BH117" i="4"/>
  <c r="BI117" i="4"/>
  <c r="BJ117" i="4"/>
  <c r="BK117" i="4"/>
  <c r="BL117" i="4"/>
  <c r="BM117" i="4"/>
  <c r="BN117" i="4"/>
  <c r="BO117" i="4"/>
  <c r="BP117" i="4"/>
  <c r="BQ117" i="4"/>
  <c r="BR117" i="4"/>
  <c r="BS117" i="4"/>
  <c r="AG118" i="4"/>
  <c r="BG118" i="4"/>
  <c r="BH118" i="4"/>
  <c r="BI118" i="4"/>
  <c r="BJ118" i="4"/>
  <c r="BK118" i="4"/>
  <c r="BL118" i="4"/>
  <c r="BM118" i="4"/>
  <c r="BN118" i="4"/>
  <c r="BO118" i="4"/>
  <c r="BP118" i="4"/>
  <c r="BQ118" i="4"/>
  <c r="BR118" i="4"/>
  <c r="BS118" i="4"/>
  <c r="AG119" i="4"/>
  <c r="BG119" i="4"/>
  <c r="BH119" i="4"/>
  <c r="BI119" i="4"/>
  <c r="BJ119" i="4"/>
  <c r="BK119" i="4"/>
  <c r="BL119" i="4"/>
  <c r="BM119" i="4"/>
  <c r="BN119" i="4"/>
  <c r="BO119" i="4"/>
  <c r="BP119" i="4"/>
  <c r="BQ119" i="4"/>
  <c r="BR119" i="4"/>
  <c r="BS119" i="4"/>
  <c r="AG120" i="4"/>
  <c r="BG120" i="4"/>
  <c r="BH120" i="4"/>
  <c r="BI120" i="4"/>
  <c r="BJ120" i="4"/>
  <c r="BK120" i="4"/>
  <c r="BL120" i="4"/>
  <c r="BM120" i="4"/>
  <c r="BN120" i="4"/>
  <c r="BO120" i="4"/>
  <c r="BP120" i="4"/>
  <c r="BQ120" i="4"/>
  <c r="BR120" i="4"/>
  <c r="BS120" i="4"/>
  <c r="AG121" i="4"/>
  <c r="BG121" i="4"/>
  <c r="BH121" i="4"/>
  <c r="BI121" i="4"/>
  <c r="BJ121" i="4"/>
  <c r="BK121" i="4"/>
  <c r="BL121" i="4"/>
  <c r="BM121" i="4"/>
  <c r="BN121" i="4"/>
  <c r="BO121" i="4"/>
  <c r="BP121" i="4"/>
  <c r="BQ121" i="4"/>
  <c r="BR121" i="4"/>
  <c r="BS121" i="4"/>
  <c r="AG122" i="4"/>
  <c r="BG122" i="4"/>
  <c r="BH122" i="4"/>
  <c r="BI122" i="4"/>
  <c r="BJ122" i="4"/>
  <c r="BK122" i="4"/>
  <c r="BL122" i="4"/>
  <c r="BM122" i="4"/>
  <c r="BN122" i="4"/>
  <c r="BO122" i="4"/>
  <c r="BP122" i="4"/>
  <c r="BQ122" i="4"/>
  <c r="BR122" i="4"/>
  <c r="BS122" i="4"/>
  <c r="AG123" i="4"/>
  <c r="BG123" i="4"/>
  <c r="BH123" i="4"/>
  <c r="BI123" i="4"/>
  <c r="BJ123" i="4"/>
  <c r="BK123" i="4"/>
  <c r="BL123" i="4"/>
  <c r="BM123" i="4"/>
  <c r="BN123" i="4"/>
  <c r="BO123" i="4"/>
  <c r="BP123" i="4"/>
  <c r="BQ123" i="4"/>
  <c r="BR123" i="4"/>
  <c r="BS123" i="4"/>
  <c r="AG124" i="4"/>
  <c r="BG124" i="4"/>
  <c r="BH124" i="4"/>
  <c r="BI124" i="4"/>
  <c r="BJ124" i="4"/>
  <c r="BK124" i="4"/>
  <c r="BL124" i="4"/>
  <c r="BM124" i="4"/>
  <c r="BN124" i="4"/>
  <c r="BO124" i="4"/>
  <c r="BP124" i="4"/>
  <c r="BQ124" i="4"/>
  <c r="BR124" i="4"/>
  <c r="BS124" i="4"/>
  <c r="AG125" i="4"/>
  <c r="BG125" i="4"/>
  <c r="BH125" i="4"/>
  <c r="BI125" i="4"/>
  <c r="BJ125" i="4"/>
  <c r="BK125" i="4"/>
  <c r="BL125" i="4"/>
  <c r="BM125" i="4"/>
  <c r="BN125" i="4"/>
  <c r="BO125" i="4"/>
  <c r="BP125" i="4"/>
  <c r="BQ125" i="4"/>
  <c r="BR125" i="4"/>
  <c r="BS125" i="4"/>
  <c r="AG126" i="4"/>
  <c r="BG126" i="4"/>
  <c r="BH126" i="4"/>
  <c r="BI126" i="4"/>
  <c r="BJ126" i="4"/>
  <c r="BK126" i="4"/>
  <c r="BL126" i="4"/>
  <c r="BM126" i="4"/>
  <c r="BN126" i="4"/>
  <c r="BO126" i="4"/>
  <c r="BP126" i="4"/>
  <c r="BQ126" i="4"/>
  <c r="BR126" i="4"/>
  <c r="BS126" i="4"/>
  <c r="AG127" i="4"/>
  <c r="BG127" i="4"/>
  <c r="BH127" i="4"/>
  <c r="BI127" i="4"/>
  <c r="BJ127" i="4"/>
  <c r="BK127" i="4"/>
  <c r="BL127" i="4"/>
  <c r="BM127" i="4"/>
  <c r="BN127" i="4"/>
  <c r="BO127" i="4"/>
  <c r="BP127" i="4"/>
  <c r="BQ127" i="4"/>
  <c r="BR127" i="4"/>
  <c r="BS127" i="4"/>
  <c r="AG128" i="4"/>
  <c r="BG128" i="4"/>
  <c r="BH128" i="4"/>
  <c r="BI128" i="4"/>
  <c r="BJ128" i="4"/>
  <c r="BK128" i="4"/>
  <c r="BL128" i="4"/>
  <c r="BM128" i="4"/>
  <c r="BN128" i="4"/>
  <c r="BO128" i="4"/>
  <c r="BP128" i="4"/>
  <c r="BQ128" i="4"/>
  <c r="BR128" i="4"/>
  <c r="BS128" i="4"/>
  <c r="AG129" i="4"/>
  <c r="BG129" i="4"/>
  <c r="BH129" i="4"/>
  <c r="BI129" i="4"/>
  <c r="BJ129" i="4"/>
  <c r="BK129" i="4"/>
  <c r="BL129" i="4"/>
  <c r="BM129" i="4"/>
  <c r="BN129" i="4"/>
  <c r="BO129" i="4"/>
  <c r="BP129" i="4"/>
  <c r="BQ129" i="4"/>
  <c r="BR129" i="4"/>
  <c r="BS129" i="4"/>
  <c r="AG130" i="4"/>
  <c r="BG130" i="4"/>
  <c r="BH130" i="4"/>
  <c r="BI130" i="4"/>
  <c r="BJ130" i="4"/>
  <c r="BK130" i="4"/>
  <c r="BL130" i="4"/>
  <c r="BM130" i="4"/>
  <c r="BN130" i="4"/>
  <c r="BO130" i="4"/>
  <c r="BP130" i="4"/>
  <c r="BQ130" i="4"/>
  <c r="BR130" i="4"/>
  <c r="BS130" i="4"/>
  <c r="AG131" i="4"/>
  <c r="BG131" i="4"/>
  <c r="BH131" i="4"/>
  <c r="BI131" i="4"/>
  <c r="BJ131" i="4"/>
  <c r="BK131" i="4"/>
  <c r="BL131" i="4"/>
  <c r="BM131" i="4"/>
  <c r="BN131" i="4"/>
  <c r="BO131" i="4"/>
  <c r="BP131" i="4"/>
  <c r="BQ131" i="4"/>
  <c r="BR131" i="4"/>
  <c r="BS131" i="4"/>
  <c r="AG132" i="4"/>
  <c r="BG132" i="4"/>
  <c r="BH132" i="4"/>
  <c r="BI132" i="4"/>
  <c r="BJ132" i="4"/>
  <c r="BK132" i="4"/>
  <c r="BL132" i="4"/>
  <c r="BM132" i="4"/>
  <c r="BN132" i="4"/>
  <c r="BO132" i="4"/>
  <c r="BP132" i="4"/>
  <c r="BQ132" i="4"/>
  <c r="BR132" i="4"/>
  <c r="BS132" i="4"/>
  <c r="AG133" i="4"/>
  <c r="BG133" i="4"/>
  <c r="BH133" i="4"/>
  <c r="BI133" i="4"/>
  <c r="BJ133" i="4"/>
  <c r="BK133" i="4"/>
  <c r="BL133" i="4"/>
  <c r="BM133" i="4"/>
  <c r="BN133" i="4"/>
  <c r="BO133" i="4"/>
  <c r="BP133" i="4"/>
  <c r="BQ133" i="4"/>
  <c r="BR133" i="4"/>
  <c r="BS133" i="4"/>
  <c r="AG134" i="4"/>
  <c r="BG134" i="4"/>
  <c r="BH134" i="4"/>
  <c r="BI134" i="4"/>
  <c r="BJ134" i="4"/>
  <c r="BK134" i="4"/>
  <c r="BL134" i="4"/>
  <c r="BM134" i="4"/>
  <c r="BN134" i="4"/>
  <c r="BO134" i="4"/>
  <c r="BP134" i="4"/>
  <c r="BQ134" i="4"/>
  <c r="BR134" i="4"/>
  <c r="BS134" i="4"/>
  <c r="AG135" i="4"/>
  <c r="BG135" i="4"/>
  <c r="BH135" i="4"/>
  <c r="BI135" i="4"/>
  <c r="BJ135" i="4"/>
  <c r="BK135" i="4"/>
  <c r="BL135" i="4"/>
  <c r="BM135" i="4"/>
  <c r="BN135" i="4"/>
  <c r="BO135" i="4"/>
  <c r="BP135" i="4"/>
  <c r="BQ135" i="4"/>
  <c r="BR135" i="4"/>
  <c r="BS135" i="4"/>
  <c r="AG136" i="4"/>
  <c r="BG136" i="4"/>
  <c r="BH136" i="4"/>
  <c r="BI136" i="4"/>
  <c r="BJ136" i="4"/>
  <c r="BK136" i="4"/>
  <c r="BL136" i="4"/>
  <c r="BM136" i="4"/>
  <c r="BN136" i="4"/>
  <c r="BO136" i="4"/>
  <c r="BP136" i="4"/>
  <c r="BQ136" i="4"/>
  <c r="BR136" i="4"/>
  <c r="BS136" i="4"/>
  <c r="AG137" i="4"/>
  <c r="BG137" i="4"/>
  <c r="BH137" i="4"/>
  <c r="BI137" i="4"/>
  <c r="BJ137" i="4"/>
  <c r="BK137" i="4"/>
  <c r="BL137" i="4"/>
  <c r="BM137" i="4"/>
  <c r="BN137" i="4"/>
  <c r="BO137" i="4"/>
  <c r="BP137" i="4"/>
  <c r="BQ137" i="4"/>
  <c r="BR137" i="4"/>
  <c r="BS137" i="4"/>
  <c r="AG138" i="4"/>
  <c r="BG138" i="4"/>
  <c r="BH138" i="4"/>
  <c r="BI138" i="4"/>
  <c r="BJ138" i="4"/>
  <c r="BK138" i="4"/>
  <c r="BL138" i="4"/>
  <c r="BM138" i="4"/>
  <c r="BN138" i="4"/>
  <c r="BO138" i="4"/>
  <c r="BP138" i="4"/>
  <c r="BQ138" i="4"/>
  <c r="BR138" i="4"/>
  <c r="BS138" i="4"/>
  <c r="AG139" i="4"/>
  <c r="BG139" i="4"/>
  <c r="BH139" i="4"/>
  <c r="BI139" i="4"/>
  <c r="BJ139" i="4"/>
  <c r="BK139" i="4"/>
  <c r="BL139" i="4"/>
  <c r="BM139" i="4"/>
  <c r="BN139" i="4"/>
  <c r="BO139" i="4"/>
  <c r="BP139" i="4"/>
  <c r="BQ139" i="4"/>
  <c r="BR139" i="4"/>
  <c r="BS139" i="4"/>
  <c r="AG140" i="4"/>
  <c r="BG140" i="4"/>
  <c r="BH140" i="4"/>
  <c r="BI140" i="4"/>
  <c r="BJ140" i="4"/>
  <c r="BK140" i="4"/>
  <c r="BL140" i="4"/>
  <c r="BM140" i="4"/>
  <c r="BN140" i="4"/>
  <c r="BO140" i="4"/>
  <c r="BP140" i="4"/>
  <c r="BQ140" i="4"/>
  <c r="BR140" i="4"/>
  <c r="BS140" i="4"/>
  <c r="AG141" i="4"/>
  <c r="BG141" i="4"/>
  <c r="BH141" i="4"/>
  <c r="BI141" i="4"/>
  <c r="BJ141" i="4"/>
  <c r="BK141" i="4"/>
  <c r="BL141" i="4"/>
  <c r="BM141" i="4"/>
  <c r="BN141" i="4"/>
  <c r="BO141" i="4"/>
  <c r="BP141" i="4"/>
  <c r="BQ141" i="4"/>
  <c r="BR141" i="4"/>
  <c r="BS141" i="4"/>
  <c r="AG142" i="4"/>
  <c r="BG142" i="4"/>
  <c r="BH142" i="4"/>
  <c r="BI142" i="4"/>
  <c r="BJ142" i="4"/>
  <c r="BK142" i="4"/>
  <c r="BL142" i="4"/>
  <c r="BM142" i="4"/>
  <c r="BN142" i="4"/>
  <c r="BO142" i="4"/>
  <c r="BP142" i="4"/>
  <c r="BQ142" i="4"/>
  <c r="BR142" i="4"/>
  <c r="BS142" i="4"/>
  <c r="AG143" i="4"/>
  <c r="BG143" i="4"/>
  <c r="BH143" i="4"/>
  <c r="BI143" i="4"/>
  <c r="BJ143" i="4"/>
  <c r="BK143" i="4"/>
  <c r="BL143" i="4"/>
  <c r="BM143" i="4"/>
  <c r="BN143" i="4"/>
  <c r="BO143" i="4"/>
  <c r="BP143" i="4"/>
  <c r="BQ143" i="4"/>
  <c r="BR143" i="4"/>
  <c r="BS143" i="4"/>
  <c r="AG144" i="4"/>
  <c r="BG144" i="4"/>
  <c r="BH144" i="4"/>
  <c r="BI144" i="4"/>
  <c r="BJ144" i="4"/>
  <c r="BK144" i="4"/>
  <c r="BL144" i="4"/>
  <c r="BM144" i="4"/>
  <c r="BN144" i="4"/>
  <c r="BO144" i="4"/>
  <c r="BP144" i="4"/>
  <c r="BQ144" i="4"/>
  <c r="BR144" i="4"/>
  <c r="BS144" i="4"/>
  <c r="AG145" i="4"/>
  <c r="BG145" i="4"/>
  <c r="BH145" i="4"/>
  <c r="BI145" i="4"/>
  <c r="BJ145" i="4"/>
  <c r="BK145" i="4"/>
  <c r="BL145" i="4"/>
  <c r="BM145" i="4"/>
  <c r="BN145" i="4"/>
  <c r="BO145" i="4"/>
  <c r="BP145" i="4"/>
  <c r="BQ145" i="4"/>
  <c r="BR145" i="4"/>
  <c r="BS145" i="4"/>
  <c r="AG146" i="4"/>
  <c r="BG146" i="4"/>
  <c r="BH146" i="4"/>
  <c r="BI146" i="4"/>
  <c r="BJ146" i="4"/>
  <c r="BK146" i="4"/>
  <c r="BL146" i="4"/>
  <c r="BM146" i="4"/>
  <c r="BN146" i="4"/>
  <c r="BO146" i="4"/>
  <c r="BP146" i="4"/>
  <c r="BQ146" i="4"/>
  <c r="BR146" i="4"/>
  <c r="BS146" i="4"/>
  <c r="AG147" i="4"/>
  <c r="BG147" i="4"/>
  <c r="BH147" i="4"/>
  <c r="BI147" i="4"/>
  <c r="BJ147" i="4"/>
  <c r="BK147" i="4"/>
  <c r="BL147" i="4"/>
  <c r="BM147" i="4"/>
  <c r="BN147" i="4"/>
  <c r="BO147" i="4"/>
  <c r="BP147" i="4"/>
  <c r="BQ147" i="4"/>
  <c r="BR147" i="4"/>
  <c r="BS147" i="4"/>
  <c r="AG148" i="4"/>
  <c r="BG148" i="4"/>
  <c r="BH148" i="4"/>
  <c r="BI148" i="4"/>
  <c r="BJ148" i="4"/>
  <c r="BK148" i="4"/>
  <c r="BL148" i="4"/>
  <c r="BM148" i="4"/>
  <c r="BN148" i="4"/>
  <c r="BO148" i="4"/>
  <c r="BP148" i="4"/>
  <c r="BQ148" i="4"/>
  <c r="BR148" i="4"/>
  <c r="BS148" i="4"/>
  <c r="AG149" i="4"/>
  <c r="BG149" i="4"/>
  <c r="BH149" i="4"/>
  <c r="BI149" i="4"/>
  <c r="BJ149" i="4"/>
  <c r="BK149" i="4"/>
  <c r="BL149" i="4"/>
  <c r="BM149" i="4"/>
  <c r="BN149" i="4"/>
  <c r="BO149" i="4"/>
  <c r="BP149" i="4"/>
  <c r="BQ149" i="4"/>
  <c r="BR149" i="4"/>
  <c r="BS149" i="4"/>
  <c r="AG150" i="4"/>
  <c r="BG150" i="4"/>
  <c r="BH150" i="4"/>
  <c r="BI150" i="4"/>
  <c r="BJ150" i="4"/>
  <c r="BK150" i="4"/>
  <c r="BL150" i="4"/>
  <c r="BM150" i="4"/>
  <c r="BN150" i="4"/>
  <c r="BO150" i="4"/>
  <c r="BP150" i="4"/>
  <c r="BQ150" i="4"/>
  <c r="BR150" i="4"/>
  <c r="BS150" i="4"/>
  <c r="AG151" i="4"/>
  <c r="BG151" i="4"/>
  <c r="BH151" i="4"/>
  <c r="BI151" i="4"/>
  <c r="BJ151" i="4"/>
  <c r="BK151" i="4"/>
  <c r="BL151" i="4"/>
  <c r="BM151" i="4"/>
  <c r="BN151" i="4"/>
  <c r="BO151" i="4"/>
  <c r="BP151" i="4"/>
  <c r="BQ151" i="4"/>
  <c r="BR151" i="4"/>
  <c r="BS151" i="4"/>
  <c r="AG152" i="4"/>
  <c r="BG152" i="4"/>
  <c r="BH152" i="4"/>
  <c r="BI152" i="4"/>
  <c r="BJ152" i="4"/>
  <c r="BK152" i="4"/>
  <c r="BL152" i="4"/>
  <c r="BM152" i="4"/>
  <c r="BN152" i="4"/>
  <c r="BO152" i="4"/>
  <c r="BP152" i="4"/>
  <c r="BQ152" i="4"/>
  <c r="BR152" i="4"/>
  <c r="BS152" i="4"/>
  <c r="AG153" i="4"/>
  <c r="BG153" i="4"/>
  <c r="BH153" i="4"/>
  <c r="BI153" i="4"/>
  <c r="BJ153" i="4"/>
  <c r="BK153" i="4"/>
  <c r="BL153" i="4"/>
  <c r="BM153" i="4"/>
  <c r="BN153" i="4"/>
  <c r="BO153" i="4"/>
  <c r="BP153" i="4"/>
  <c r="BQ153" i="4"/>
  <c r="BR153" i="4"/>
  <c r="BS153" i="4"/>
  <c r="AG154" i="4"/>
  <c r="BG154" i="4"/>
  <c r="BH154" i="4"/>
  <c r="BI154" i="4"/>
  <c r="BJ154" i="4"/>
  <c r="BK154" i="4"/>
  <c r="BL154" i="4"/>
  <c r="BM154" i="4"/>
  <c r="BN154" i="4"/>
  <c r="BO154" i="4"/>
  <c r="BP154" i="4"/>
  <c r="BQ154" i="4"/>
  <c r="BR154" i="4"/>
  <c r="BS154" i="4"/>
  <c r="AG155" i="4"/>
  <c r="BG155" i="4"/>
  <c r="BH155" i="4"/>
  <c r="BI155" i="4"/>
  <c r="BJ155" i="4"/>
  <c r="BK155" i="4"/>
  <c r="BL155" i="4"/>
  <c r="BM155" i="4"/>
  <c r="BN155" i="4"/>
  <c r="BO155" i="4"/>
  <c r="BP155" i="4"/>
  <c r="BQ155" i="4"/>
  <c r="BR155" i="4"/>
  <c r="BS155" i="4"/>
  <c r="AG156" i="4"/>
  <c r="BG156" i="4"/>
  <c r="BH156" i="4"/>
  <c r="BI156" i="4"/>
  <c r="BJ156" i="4"/>
  <c r="BK156" i="4"/>
  <c r="BL156" i="4"/>
  <c r="BM156" i="4"/>
  <c r="BN156" i="4"/>
  <c r="BO156" i="4"/>
  <c r="BP156" i="4"/>
  <c r="BQ156" i="4"/>
  <c r="BR156" i="4"/>
  <c r="BS156" i="4"/>
  <c r="AG157" i="4"/>
  <c r="BG157" i="4"/>
  <c r="BH157" i="4"/>
  <c r="BI157" i="4"/>
  <c r="BJ157" i="4"/>
  <c r="BK157" i="4"/>
  <c r="BL157" i="4"/>
  <c r="BM157" i="4"/>
  <c r="BN157" i="4"/>
  <c r="BO157" i="4"/>
  <c r="BP157" i="4"/>
  <c r="BQ157" i="4"/>
  <c r="BR157" i="4"/>
  <c r="BS157" i="4"/>
  <c r="AG158" i="4"/>
  <c r="BG158" i="4"/>
  <c r="BH158" i="4"/>
  <c r="BI158" i="4"/>
  <c r="BJ158" i="4"/>
  <c r="BK158" i="4"/>
  <c r="BL158" i="4"/>
  <c r="BM158" i="4"/>
  <c r="BN158" i="4"/>
  <c r="BO158" i="4"/>
  <c r="BP158" i="4"/>
  <c r="BQ158" i="4"/>
  <c r="BR158" i="4"/>
  <c r="BS158" i="4"/>
  <c r="AG159" i="4"/>
  <c r="BG159" i="4"/>
  <c r="BH159" i="4"/>
  <c r="BI159" i="4"/>
  <c r="BJ159" i="4"/>
  <c r="BK159" i="4"/>
  <c r="BL159" i="4"/>
  <c r="BM159" i="4"/>
  <c r="BN159" i="4"/>
  <c r="BO159" i="4"/>
  <c r="BP159" i="4"/>
  <c r="BQ159" i="4"/>
  <c r="BR159" i="4"/>
  <c r="BS159" i="4"/>
  <c r="AG160" i="4"/>
  <c r="BG160" i="4"/>
  <c r="BH160" i="4"/>
  <c r="BI160" i="4"/>
  <c r="BJ160" i="4"/>
  <c r="BK160" i="4"/>
  <c r="BL160" i="4"/>
  <c r="BM160" i="4"/>
  <c r="BN160" i="4"/>
  <c r="BO160" i="4"/>
  <c r="BP160" i="4"/>
  <c r="BQ160" i="4"/>
  <c r="BR160" i="4"/>
  <c r="BS160" i="4"/>
  <c r="AG161" i="4"/>
  <c r="BG161" i="4"/>
  <c r="BH161" i="4"/>
  <c r="BI161" i="4"/>
  <c r="BJ161" i="4"/>
  <c r="BK161" i="4"/>
  <c r="BL161" i="4"/>
  <c r="BM161" i="4"/>
  <c r="BN161" i="4"/>
  <c r="BO161" i="4"/>
  <c r="BP161" i="4"/>
  <c r="BQ161" i="4"/>
  <c r="BR161" i="4"/>
  <c r="BS161" i="4"/>
  <c r="AG162" i="4"/>
  <c r="BG162" i="4"/>
  <c r="BH162" i="4"/>
  <c r="BI162" i="4"/>
  <c r="BJ162" i="4"/>
  <c r="BK162" i="4"/>
  <c r="BL162" i="4"/>
  <c r="BM162" i="4"/>
  <c r="BN162" i="4"/>
  <c r="BO162" i="4"/>
  <c r="BP162" i="4"/>
  <c r="BQ162" i="4"/>
  <c r="BR162" i="4"/>
  <c r="BS162" i="4"/>
  <c r="AG163" i="4"/>
  <c r="BG163" i="4"/>
  <c r="BH163" i="4"/>
  <c r="BI163" i="4"/>
  <c r="BJ163" i="4"/>
  <c r="BK163" i="4"/>
  <c r="BL163" i="4"/>
  <c r="BM163" i="4"/>
  <c r="BN163" i="4"/>
  <c r="BO163" i="4"/>
  <c r="BP163" i="4"/>
  <c r="BQ163" i="4"/>
  <c r="BR163" i="4"/>
  <c r="BS163" i="4"/>
  <c r="AG164" i="4"/>
  <c r="BG164" i="4"/>
  <c r="BH164" i="4"/>
  <c r="BI164" i="4"/>
  <c r="BJ164" i="4"/>
  <c r="BK164" i="4"/>
  <c r="BL164" i="4"/>
  <c r="BM164" i="4"/>
  <c r="BN164" i="4"/>
  <c r="BO164" i="4"/>
  <c r="BP164" i="4"/>
  <c r="BQ164" i="4"/>
  <c r="BR164" i="4"/>
  <c r="BS164" i="4"/>
  <c r="AG165" i="4"/>
  <c r="BG165" i="4"/>
  <c r="BH165" i="4"/>
  <c r="BI165" i="4"/>
  <c r="BJ165" i="4"/>
  <c r="BK165" i="4"/>
  <c r="BL165" i="4"/>
  <c r="BM165" i="4"/>
  <c r="BN165" i="4"/>
  <c r="BO165" i="4"/>
  <c r="BP165" i="4"/>
  <c r="BQ165" i="4"/>
  <c r="BR165" i="4"/>
  <c r="BS165" i="4"/>
  <c r="AG166" i="4"/>
  <c r="BG166" i="4"/>
  <c r="BH166" i="4"/>
  <c r="BI166" i="4"/>
  <c r="BJ166" i="4"/>
  <c r="BK166" i="4"/>
  <c r="BL166" i="4"/>
  <c r="BM166" i="4"/>
  <c r="BN166" i="4"/>
  <c r="BO166" i="4"/>
  <c r="BP166" i="4"/>
  <c r="BQ166" i="4"/>
  <c r="BR166" i="4"/>
  <c r="BS166" i="4"/>
  <c r="AG167" i="4"/>
  <c r="BG167" i="4"/>
  <c r="BH167" i="4"/>
  <c r="BI167" i="4"/>
  <c r="BJ167" i="4"/>
  <c r="BK167" i="4"/>
  <c r="BL167" i="4"/>
  <c r="BM167" i="4"/>
  <c r="BN167" i="4"/>
  <c r="BO167" i="4"/>
  <c r="BP167" i="4"/>
  <c r="BQ167" i="4"/>
  <c r="BR167" i="4"/>
  <c r="BS167" i="4"/>
  <c r="AG168" i="4"/>
  <c r="BG168" i="4"/>
  <c r="BH168" i="4"/>
  <c r="BI168" i="4"/>
  <c r="BJ168" i="4"/>
  <c r="BK168" i="4"/>
  <c r="BL168" i="4"/>
  <c r="BM168" i="4"/>
  <c r="BN168" i="4"/>
  <c r="BO168" i="4"/>
  <c r="BP168" i="4"/>
  <c r="BQ168" i="4"/>
  <c r="BR168" i="4"/>
  <c r="BS168" i="4"/>
  <c r="AG169" i="4"/>
  <c r="BG169" i="4"/>
  <c r="BH169" i="4"/>
  <c r="BI169" i="4"/>
  <c r="BJ169" i="4"/>
  <c r="BK169" i="4"/>
  <c r="BL169" i="4"/>
  <c r="BM169" i="4"/>
  <c r="BN169" i="4"/>
  <c r="BO169" i="4"/>
  <c r="BP169" i="4"/>
  <c r="BQ169" i="4"/>
  <c r="BR169" i="4"/>
  <c r="BS169" i="4"/>
  <c r="AG170" i="4"/>
  <c r="BG170" i="4"/>
  <c r="BH170" i="4"/>
  <c r="BI170" i="4"/>
  <c r="BJ170" i="4"/>
  <c r="BK170" i="4"/>
  <c r="BL170" i="4"/>
  <c r="BM170" i="4"/>
  <c r="BN170" i="4"/>
  <c r="BO170" i="4"/>
  <c r="BP170" i="4"/>
  <c r="BQ170" i="4"/>
  <c r="BR170" i="4"/>
  <c r="BS170" i="4"/>
  <c r="AG171" i="4"/>
  <c r="BG171" i="4"/>
  <c r="BH171" i="4"/>
  <c r="BI171" i="4"/>
  <c r="BJ171" i="4"/>
  <c r="BK171" i="4"/>
  <c r="BL171" i="4"/>
  <c r="BM171" i="4"/>
  <c r="BN171" i="4"/>
  <c r="BO171" i="4"/>
  <c r="BP171" i="4"/>
  <c r="BQ171" i="4"/>
  <c r="BR171" i="4"/>
  <c r="BS171" i="4"/>
  <c r="AG172" i="4"/>
  <c r="BG172" i="4"/>
  <c r="BH172" i="4"/>
  <c r="BI172" i="4"/>
  <c r="BJ172" i="4"/>
  <c r="BK172" i="4"/>
  <c r="BL172" i="4"/>
  <c r="BM172" i="4"/>
  <c r="BN172" i="4"/>
  <c r="BO172" i="4"/>
  <c r="BP172" i="4"/>
  <c r="BQ172" i="4"/>
  <c r="BR172" i="4"/>
  <c r="BS172" i="4"/>
  <c r="AG173" i="4"/>
  <c r="BG173" i="4"/>
  <c r="BH173" i="4"/>
  <c r="BI173" i="4"/>
  <c r="BJ173" i="4"/>
  <c r="BK173" i="4"/>
  <c r="BL173" i="4"/>
  <c r="BM173" i="4"/>
  <c r="BN173" i="4"/>
  <c r="BO173" i="4"/>
  <c r="BP173" i="4"/>
  <c r="BQ173" i="4"/>
  <c r="BR173" i="4"/>
  <c r="BS173" i="4"/>
  <c r="AG174" i="4"/>
  <c r="BG174" i="4"/>
  <c r="BH174" i="4"/>
  <c r="BI174" i="4"/>
  <c r="BJ174" i="4"/>
  <c r="BK174" i="4"/>
  <c r="BL174" i="4"/>
  <c r="BM174" i="4"/>
  <c r="BN174" i="4"/>
  <c r="BO174" i="4"/>
  <c r="BP174" i="4"/>
  <c r="BQ174" i="4"/>
  <c r="BR174" i="4"/>
  <c r="BS174" i="4"/>
  <c r="AG175" i="4"/>
  <c r="BG175" i="4"/>
  <c r="BH175" i="4"/>
  <c r="BI175" i="4"/>
  <c r="BJ175" i="4"/>
  <c r="BK175" i="4"/>
  <c r="BL175" i="4"/>
  <c r="BM175" i="4"/>
  <c r="BN175" i="4"/>
  <c r="BO175" i="4"/>
  <c r="BP175" i="4"/>
  <c r="BQ175" i="4"/>
  <c r="BR175" i="4"/>
  <c r="BS175" i="4"/>
  <c r="AG176" i="4"/>
  <c r="BG176" i="4"/>
  <c r="BH176" i="4"/>
  <c r="BI176" i="4"/>
  <c r="BJ176" i="4"/>
  <c r="BK176" i="4"/>
  <c r="BL176" i="4"/>
  <c r="BM176" i="4"/>
  <c r="BN176" i="4"/>
  <c r="BO176" i="4"/>
  <c r="BP176" i="4"/>
  <c r="BQ176" i="4"/>
  <c r="BR176" i="4"/>
  <c r="BS176" i="4"/>
  <c r="AG177" i="4"/>
  <c r="BG177" i="4"/>
  <c r="BH177" i="4"/>
  <c r="BI177" i="4"/>
  <c r="BJ177" i="4"/>
  <c r="BK177" i="4"/>
  <c r="BL177" i="4"/>
  <c r="BM177" i="4"/>
  <c r="BN177" i="4"/>
  <c r="BO177" i="4"/>
  <c r="BP177" i="4"/>
  <c r="BQ177" i="4"/>
  <c r="BR177" i="4"/>
  <c r="BS177" i="4"/>
  <c r="AG178" i="4"/>
  <c r="BG178" i="4"/>
  <c r="BH178" i="4"/>
  <c r="BI178" i="4"/>
  <c r="BJ178" i="4"/>
  <c r="BK178" i="4"/>
  <c r="BL178" i="4"/>
  <c r="BM178" i="4"/>
  <c r="BN178" i="4"/>
  <c r="BO178" i="4"/>
  <c r="BP178" i="4"/>
  <c r="BQ178" i="4"/>
  <c r="BR178" i="4"/>
  <c r="BS178" i="4"/>
  <c r="AG179" i="4"/>
  <c r="BG179" i="4"/>
  <c r="BH179" i="4"/>
  <c r="BI179" i="4"/>
  <c r="BJ179" i="4"/>
  <c r="BK179" i="4"/>
  <c r="BL179" i="4"/>
  <c r="BM179" i="4"/>
  <c r="BN179" i="4"/>
  <c r="BO179" i="4"/>
  <c r="BP179" i="4"/>
  <c r="BQ179" i="4"/>
  <c r="BR179" i="4"/>
  <c r="BS179" i="4"/>
  <c r="AG180" i="4"/>
  <c r="BG180" i="4"/>
  <c r="BH180" i="4"/>
  <c r="BI180" i="4"/>
  <c r="BJ180" i="4"/>
  <c r="BK180" i="4"/>
  <c r="BL180" i="4"/>
  <c r="BM180" i="4"/>
  <c r="BN180" i="4"/>
  <c r="BO180" i="4"/>
  <c r="BP180" i="4"/>
  <c r="BQ180" i="4"/>
  <c r="BR180" i="4"/>
  <c r="BS180" i="4"/>
  <c r="AG181" i="4"/>
  <c r="BG181" i="4"/>
  <c r="BH181" i="4"/>
  <c r="BI181" i="4"/>
  <c r="BJ181" i="4"/>
  <c r="BK181" i="4"/>
  <c r="BL181" i="4"/>
  <c r="BM181" i="4"/>
  <c r="BN181" i="4"/>
  <c r="BO181" i="4"/>
  <c r="BP181" i="4"/>
  <c r="BQ181" i="4"/>
  <c r="BR181" i="4"/>
  <c r="BS181" i="4"/>
  <c r="AG182" i="4"/>
  <c r="BG182" i="4"/>
  <c r="BH182" i="4"/>
  <c r="BI182" i="4"/>
  <c r="BJ182" i="4"/>
  <c r="BK182" i="4"/>
  <c r="BL182" i="4"/>
  <c r="BM182" i="4"/>
  <c r="BN182" i="4"/>
  <c r="BO182" i="4"/>
  <c r="BP182" i="4"/>
  <c r="BQ182" i="4"/>
  <c r="BR182" i="4"/>
  <c r="BS182" i="4"/>
  <c r="AG183" i="4"/>
  <c r="BG183" i="4"/>
  <c r="BH183" i="4"/>
  <c r="BI183" i="4"/>
  <c r="BJ183" i="4"/>
  <c r="BK183" i="4"/>
  <c r="BL183" i="4"/>
  <c r="BM183" i="4"/>
  <c r="BN183" i="4"/>
  <c r="BO183" i="4"/>
  <c r="BP183" i="4"/>
  <c r="BQ183" i="4"/>
  <c r="BR183" i="4"/>
  <c r="BS183" i="4"/>
  <c r="AG184" i="4"/>
  <c r="BG184" i="4"/>
  <c r="BH184" i="4"/>
  <c r="BI184" i="4"/>
  <c r="BJ184" i="4"/>
  <c r="BK184" i="4"/>
  <c r="BL184" i="4"/>
  <c r="BM184" i="4"/>
  <c r="BN184" i="4"/>
  <c r="BO184" i="4"/>
  <c r="BP184" i="4"/>
  <c r="BQ184" i="4"/>
  <c r="BR184" i="4"/>
  <c r="BS184" i="4"/>
  <c r="AG185" i="4"/>
  <c r="BG185" i="4"/>
  <c r="BH185" i="4"/>
  <c r="BI185" i="4"/>
  <c r="BJ185" i="4"/>
  <c r="BK185" i="4"/>
  <c r="BL185" i="4"/>
  <c r="BM185" i="4"/>
  <c r="BN185" i="4"/>
  <c r="BO185" i="4"/>
  <c r="BP185" i="4"/>
  <c r="BQ185" i="4"/>
  <c r="BR185" i="4"/>
  <c r="BS185" i="4"/>
  <c r="AG186" i="4"/>
  <c r="BG186" i="4"/>
  <c r="BH186" i="4"/>
  <c r="BI186" i="4"/>
  <c r="BJ186" i="4"/>
  <c r="BK186" i="4"/>
  <c r="BL186" i="4"/>
  <c r="BM186" i="4"/>
  <c r="BN186" i="4"/>
  <c r="BO186" i="4"/>
  <c r="BP186" i="4"/>
  <c r="BQ186" i="4"/>
  <c r="BR186" i="4"/>
  <c r="BS186" i="4"/>
  <c r="AG187" i="4"/>
  <c r="BG187" i="4"/>
  <c r="BH187" i="4"/>
  <c r="BI187" i="4"/>
  <c r="BJ187" i="4"/>
  <c r="BK187" i="4"/>
  <c r="BL187" i="4"/>
  <c r="BM187" i="4"/>
  <c r="BN187" i="4"/>
  <c r="BO187" i="4"/>
  <c r="BP187" i="4"/>
  <c r="BQ187" i="4"/>
  <c r="BR187" i="4"/>
  <c r="BS187" i="4"/>
  <c r="AG188" i="4"/>
  <c r="BG188" i="4"/>
  <c r="BH188" i="4"/>
  <c r="BI188" i="4"/>
  <c r="BJ188" i="4"/>
  <c r="BK188" i="4"/>
  <c r="BL188" i="4"/>
  <c r="BM188" i="4"/>
  <c r="BN188" i="4"/>
  <c r="BO188" i="4"/>
  <c r="BP188" i="4"/>
  <c r="BQ188" i="4"/>
  <c r="BR188" i="4"/>
  <c r="BS188" i="4"/>
  <c r="AG189" i="4"/>
  <c r="BG189" i="4"/>
  <c r="BH189" i="4"/>
  <c r="BI189" i="4"/>
  <c r="BJ189" i="4"/>
  <c r="BK189" i="4"/>
  <c r="BL189" i="4"/>
  <c r="BM189" i="4"/>
  <c r="BN189" i="4"/>
  <c r="BO189" i="4"/>
  <c r="BP189" i="4"/>
  <c r="BQ189" i="4"/>
  <c r="BR189" i="4"/>
  <c r="BS189" i="4"/>
  <c r="AG190" i="4"/>
  <c r="BG190" i="4"/>
  <c r="BH190" i="4"/>
  <c r="BI190" i="4"/>
  <c r="BJ190" i="4"/>
  <c r="BK190" i="4"/>
  <c r="BL190" i="4"/>
  <c r="BM190" i="4"/>
  <c r="BN190" i="4"/>
  <c r="BO190" i="4"/>
  <c r="BP190" i="4"/>
  <c r="BQ190" i="4"/>
  <c r="BR190" i="4"/>
  <c r="BS190" i="4"/>
  <c r="AG191" i="4"/>
  <c r="BG191" i="4"/>
  <c r="BH191" i="4"/>
  <c r="BI191" i="4"/>
  <c r="BJ191" i="4"/>
  <c r="BK191" i="4"/>
  <c r="BL191" i="4"/>
  <c r="BM191" i="4"/>
  <c r="BN191" i="4"/>
  <c r="BO191" i="4"/>
  <c r="BP191" i="4"/>
  <c r="BQ191" i="4"/>
  <c r="BR191" i="4"/>
  <c r="BS191" i="4"/>
  <c r="AG192" i="4"/>
  <c r="BG192" i="4"/>
  <c r="BH192" i="4"/>
  <c r="BI192" i="4"/>
  <c r="BJ192" i="4"/>
  <c r="BK192" i="4"/>
  <c r="BL192" i="4"/>
  <c r="BM192" i="4"/>
  <c r="BN192" i="4"/>
  <c r="BO192" i="4"/>
  <c r="BP192" i="4"/>
  <c r="BQ192" i="4"/>
  <c r="BR192" i="4"/>
  <c r="BS192" i="4"/>
  <c r="AG193" i="4"/>
  <c r="BG193" i="4"/>
  <c r="BH193" i="4"/>
  <c r="BI193" i="4"/>
  <c r="BJ193" i="4"/>
  <c r="BK193" i="4"/>
  <c r="BL193" i="4"/>
  <c r="BM193" i="4"/>
  <c r="BN193" i="4"/>
  <c r="BO193" i="4"/>
  <c r="BP193" i="4"/>
  <c r="BQ193" i="4"/>
  <c r="BR193" i="4"/>
  <c r="BS193" i="4"/>
  <c r="AG194" i="4"/>
  <c r="BG194" i="4"/>
  <c r="BH194" i="4"/>
  <c r="BI194" i="4"/>
  <c r="BJ194" i="4"/>
  <c r="BK194" i="4"/>
  <c r="BL194" i="4"/>
  <c r="BM194" i="4"/>
  <c r="BN194" i="4"/>
  <c r="BO194" i="4"/>
  <c r="BP194" i="4"/>
  <c r="BQ194" i="4"/>
  <c r="BR194" i="4"/>
  <c r="BS194" i="4"/>
  <c r="AG195" i="4"/>
  <c r="BG195" i="4"/>
  <c r="BH195" i="4"/>
  <c r="BI195" i="4"/>
  <c r="BJ195" i="4"/>
  <c r="BK195" i="4"/>
  <c r="BL195" i="4"/>
  <c r="BM195" i="4"/>
  <c r="BN195" i="4"/>
  <c r="BO195" i="4"/>
  <c r="BP195" i="4"/>
  <c r="BQ195" i="4"/>
  <c r="BR195" i="4"/>
  <c r="BS195" i="4"/>
  <c r="AG196" i="4"/>
  <c r="BG196" i="4"/>
  <c r="BH196" i="4"/>
  <c r="BI196" i="4"/>
  <c r="BJ196" i="4"/>
  <c r="BK196" i="4"/>
  <c r="BL196" i="4"/>
  <c r="BM196" i="4"/>
  <c r="BN196" i="4"/>
  <c r="BO196" i="4"/>
  <c r="BP196" i="4"/>
  <c r="BQ196" i="4"/>
  <c r="BR196" i="4"/>
  <c r="BS196" i="4"/>
  <c r="AG197" i="4"/>
  <c r="BG197" i="4"/>
  <c r="BH197" i="4"/>
  <c r="BI197" i="4"/>
  <c r="BJ197" i="4"/>
  <c r="BK197" i="4"/>
  <c r="BL197" i="4"/>
  <c r="BM197" i="4"/>
  <c r="BN197" i="4"/>
  <c r="BO197" i="4"/>
  <c r="BP197" i="4"/>
  <c r="BQ197" i="4"/>
  <c r="BR197" i="4"/>
  <c r="BS197" i="4"/>
  <c r="AG198" i="4"/>
  <c r="BG198" i="4"/>
  <c r="BH198" i="4"/>
  <c r="BI198" i="4"/>
  <c r="BJ198" i="4"/>
  <c r="BK198" i="4"/>
  <c r="BL198" i="4"/>
  <c r="BM198" i="4"/>
  <c r="BN198" i="4"/>
  <c r="BO198" i="4"/>
  <c r="BP198" i="4"/>
  <c r="BQ198" i="4"/>
  <c r="BR198" i="4"/>
  <c r="BS198" i="4"/>
  <c r="AG199" i="4"/>
  <c r="BG199" i="4"/>
  <c r="BH199" i="4"/>
  <c r="BI199" i="4"/>
  <c r="BJ199" i="4"/>
  <c r="BK199" i="4"/>
  <c r="BL199" i="4"/>
  <c r="BM199" i="4"/>
  <c r="BN199" i="4"/>
  <c r="BO199" i="4"/>
  <c r="BP199" i="4"/>
  <c r="BQ199" i="4"/>
  <c r="BR199" i="4"/>
  <c r="BS199" i="4"/>
  <c r="AG200" i="4"/>
  <c r="BG200" i="4"/>
  <c r="BH200" i="4"/>
  <c r="BI200" i="4"/>
  <c r="BJ200" i="4"/>
  <c r="BK200" i="4"/>
  <c r="BL200" i="4"/>
  <c r="BM200" i="4"/>
  <c r="BN200" i="4"/>
  <c r="BO200" i="4"/>
  <c r="BP200" i="4"/>
  <c r="BQ200" i="4"/>
  <c r="BR200" i="4"/>
  <c r="BS200" i="4"/>
  <c r="AG201" i="4"/>
  <c r="BG201" i="4"/>
  <c r="BH201" i="4"/>
  <c r="BI201" i="4"/>
  <c r="BJ201" i="4"/>
  <c r="BK201" i="4"/>
  <c r="BL201" i="4"/>
  <c r="BM201" i="4"/>
  <c r="BN201" i="4"/>
  <c r="BO201" i="4"/>
  <c r="BP201" i="4"/>
  <c r="BQ201" i="4"/>
  <c r="BR201" i="4"/>
  <c r="BS201" i="4"/>
  <c r="AG202" i="4"/>
  <c r="BG202" i="4"/>
  <c r="BH202" i="4"/>
  <c r="BI202" i="4"/>
  <c r="BJ202" i="4"/>
  <c r="BK202" i="4"/>
  <c r="BL202" i="4"/>
  <c r="BM202" i="4"/>
  <c r="BN202" i="4"/>
  <c r="BO202" i="4"/>
  <c r="BP202" i="4"/>
  <c r="BQ202" i="4"/>
  <c r="BR202" i="4"/>
  <c r="BS202" i="4"/>
  <c r="AG203" i="4"/>
  <c r="BG203" i="4"/>
  <c r="BH203" i="4"/>
  <c r="BI203" i="4"/>
  <c r="BJ203" i="4"/>
  <c r="BK203" i="4"/>
  <c r="BL203" i="4"/>
  <c r="BM203" i="4"/>
  <c r="BN203" i="4"/>
  <c r="BO203" i="4"/>
  <c r="BP203" i="4"/>
  <c r="BQ203" i="4"/>
  <c r="BR203" i="4"/>
  <c r="BS203" i="4"/>
  <c r="AG204" i="4"/>
  <c r="BG204" i="4"/>
  <c r="BH204" i="4"/>
  <c r="BI204" i="4"/>
  <c r="BJ204" i="4"/>
  <c r="BK204" i="4"/>
  <c r="BL204" i="4"/>
  <c r="BM204" i="4"/>
  <c r="BN204" i="4"/>
  <c r="BO204" i="4"/>
  <c r="BP204" i="4"/>
  <c r="BQ204" i="4"/>
  <c r="BR204" i="4"/>
  <c r="BS204" i="4"/>
  <c r="AG205" i="4"/>
  <c r="BG205" i="4"/>
  <c r="BH205" i="4"/>
  <c r="BI205" i="4"/>
  <c r="BJ205" i="4"/>
  <c r="BK205" i="4"/>
  <c r="BL205" i="4"/>
  <c r="BM205" i="4"/>
  <c r="BN205" i="4"/>
  <c r="BO205" i="4"/>
  <c r="BP205" i="4"/>
  <c r="BQ205" i="4"/>
  <c r="BR205" i="4"/>
  <c r="BS205" i="4"/>
  <c r="AG206" i="4"/>
  <c r="BG206" i="4"/>
  <c r="BH206" i="4"/>
  <c r="BI206" i="4"/>
  <c r="BJ206" i="4"/>
  <c r="BK206" i="4"/>
  <c r="BL206" i="4"/>
  <c r="BM206" i="4"/>
  <c r="BN206" i="4"/>
  <c r="BO206" i="4"/>
  <c r="BP206" i="4"/>
  <c r="BQ206" i="4"/>
  <c r="BR206" i="4"/>
  <c r="BS206" i="4"/>
  <c r="AG207" i="4"/>
  <c r="BG207" i="4"/>
  <c r="BH207" i="4"/>
  <c r="BI207" i="4"/>
  <c r="BJ207" i="4"/>
  <c r="BK207" i="4"/>
  <c r="BL207" i="4"/>
  <c r="BM207" i="4"/>
  <c r="BN207" i="4"/>
  <c r="BO207" i="4"/>
  <c r="BP207" i="4"/>
  <c r="BQ207" i="4"/>
  <c r="BR207" i="4"/>
  <c r="BS207" i="4"/>
  <c r="AG208" i="4"/>
  <c r="BG208" i="4"/>
  <c r="BH208" i="4"/>
  <c r="BI208" i="4"/>
  <c r="BJ208" i="4"/>
  <c r="BK208" i="4"/>
  <c r="BL208" i="4"/>
  <c r="BM208" i="4"/>
  <c r="BN208" i="4"/>
  <c r="BO208" i="4"/>
  <c r="BP208" i="4"/>
  <c r="BQ208" i="4"/>
  <c r="BR208" i="4"/>
  <c r="BS208" i="4"/>
  <c r="AG209" i="4"/>
  <c r="BG209" i="4"/>
  <c r="BH209" i="4"/>
  <c r="BI209" i="4"/>
  <c r="BJ209" i="4"/>
  <c r="BK209" i="4"/>
  <c r="BL209" i="4"/>
  <c r="BM209" i="4"/>
  <c r="BN209" i="4"/>
  <c r="BO209" i="4"/>
  <c r="BP209" i="4"/>
  <c r="BQ209" i="4"/>
  <c r="BR209" i="4"/>
  <c r="BS209" i="4"/>
  <c r="AG210" i="4"/>
  <c r="BG210" i="4"/>
  <c r="BH210" i="4"/>
  <c r="BI210" i="4"/>
  <c r="BJ210" i="4"/>
  <c r="BK210" i="4"/>
  <c r="BL210" i="4"/>
  <c r="BM210" i="4"/>
  <c r="BN210" i="4"/>
  <c r="BO210" i="4"/>
  <c r="BP210" i="4"/>
  <c r="BQ210" i="4"/>
  <c r="BR210" i="4"/>
  <c r="BS210" i="4"/>
  <c r="AG211" i="4"/>
  <c r="BG211" i="4"/>
  <c r="BH211" i="4"/>
  <c r="BI211" i="4"/>
  <c r="BJ211" i="4"/>
  <c r="BK211" i="4"/>
  <c r="BL211" i="4"/>
  <c r="BM211" i="4"/>
  <c r="BN211" i="4"/>
  <c r="BO211" i="4"/>
  <c r="BP211" i="4"/>
  <c r="BQ211" i="4"/>
  <c r="BR211" i="4"/>
  <c r="BS211" i="4"/>
  <c r="AG212" i="4"/>
  <c r="BG212" i="4"/>
  <c r="BH212" i="4"/>
  <c r="BI212" i="4"/>
  <c r="BJ212" i="4"/>
  <c r="BK212" i="4"/>
  <c r="BL212" i="4"/>
  <c r="BM212" i="4"/>
  <c r="BN212" i="4"/>
  <c r="BO212" i="4"/>
  <c r="BP212" i="4"/>
  <c r="BQ212" i="4"/>
  <c r="BR212" i="4"/>
  <c r="BS212" i="4"/>
  <c r="AG213" i="4"/>
  <c r="BG213" i="4"/>
  <c r="BH213" i="4"/>
  <c r="BI213" i="4"/>
  <c r="BJ213" i="4"/>
  <c r="BK213" i="4"/>
  <c r="BL213" i="4"/>
  <c r="BM213" i="4"/>
  <c r="BN213" i="4"/>
  <c r="BO213" i="4"/>
  <c r="BP213" i="4"/>
  <c r="BQ213" i="4"/>
  <c r="BR213" i="4"/>
  <c r="BS213" i="4"/>
  <c r="AG214" i="4"/>
  <c r="BG214" i="4"/>
  <c r="BH214" i="4"/>
  <c r="BI214" i="4"/>
  <c r="BJ214" i="4"/>
  <c r="BK214" i="4"/>
  <c r="BL214" i="4"/>
  <c r="BM214" i="4"/>
  <c r="BN214" i="4"/>
  <c r="BO214" i="4"/>
  <c r="BP214" i="4"/>
  <c r="BQ214" i="4"/>
  <c r="BR214" i="4"/>
  <c r="BS214" i="4"/>
  <c r="AG215" i="4"/>
  <c r="BG215" i="4"/>
  <c r="BH215" i="4"/>
  <c r="BI215" i="4"/>
  <c r="BJ215" i="4"/>
  <c r="BK215" i="4"/>
  <c r="BL215" i="4"/>
  <c r="BM215" i="4"/>
  <c r="BN215" i="4"/>
  <c r="BO215" i="4"/>
  <c r="BP215" i="4"/>
  <c r="BQ215" i="4"/>
  <c r="BR215" i="4"/>
  <c r="BS215" i="4"/>
  <c r="AG216" i="4"/>
  <c r="BG216" i="4"/>
  <c r="BH216" i="4"/>
  <c r="BI216" i="4"/>
  <c r="BJ216" i="4"/>
  <c r="BK216" i="4"/>
  <c r="BL216" i="4"/>
  <c r="BM216" i="4"/>
  <c r="BN216" i="4"/>
  <c r="BO216" i="4"/>
  <c r="BP216" i="4"/>
  <c r="BQ216" i="4"/>
  <c r="BR216" i="4"/>
  <c r="BS216" i="4"/>
  <c r="AG217" i="4"/>
  <c r="BG217" i="4"/>
  <c r="BH217" i="4"/>
  <c r="BI217" i="4"/>
  <c r="BJ217" i="4"/>
  <c r="BK217" i="4"/>
  <c r="BL217" i="4"/>
  <c r="BM217" i="4"/>
  <c r="BN217" i="4"/>
  <c r="BO217" i="4"/>
  <c r="BP217" i="4"/>
  <c r="BQ217" i="4"/>
  <c r="BR217" i="4"/>
  <c r="BS217" i="4"/>
  <c r="AG218" i="4"/>
  <c r="BG218" i="4"/>
  <c r="BH218" i="4"/>
  <c r="BI218" i="4"/>
  <c r="BJ218" i="4"/>
  <c r="BK218" i="4"/>
  <c r="BL218" i="4"/>
  <c r="BM218" i="4"/>
  <c r="BN218" i="4"/>
  <c r="BO218" i="4"/>
  <c r="BP218" i="4"/>
  <c r="BQ218" i="4"/>
  <c r="BR218" i="4"/>
  <c r="BS218" i="4"/>
  <c r="AG219" i="4"/>
  <c r="BG219" i="4"/>
  <c r="BH219" i="4"/>
  <c r="BI219" i="4"/>
  <c r="BJ219" i="4"/>
  <c r="BK219" i="4"/>
  <c r="BL219" i="4"/>
  <c r="BM219" i="4"/>
  <c r="BN219" i="4"/>
  <c r="BO219" i="4"/>
  <c r="BP219" i="4"/>
  <c r="BQ219" i="4"/>
  <c r="BR219" i="4"/>
  <c r="BS219" i="4"/>
  <c r="AG220" i="4"/>
  <c r="BG220" i="4"/>
  <c r="BH220" i="4"/>
  <c r="BI220" i="4"/>
  <c r="BJ220" i="4"/>
  <c r="BK220" i="4"/>
  <c r="BL220" i="4"/>
  <c r="BM220" i="4"/>
  <c r="BN220" i="4"/>
  <c r="BO220" i="4"/>
  <c r="BP220" i="4"/>
  <c r="BQ220" i="4"/>
  <c r="BR220" i="4"/>
  <c r="BS220" i="4"/>
  <c r="AG221" i="4"/>
  <c r="BG221" i="4"/>
  <c r="BH221" i="4"/>
  <c r="BI221" i="4"/>
  <c r="BJ221" i="4"/>
  <c r="BK221" i="4"/>
  <c r="BL221" i="4"/>
  <c r="BM221" i="4"/>
  <c r="BN221" i="4"/>
  <c r="BO221" i="4"/>
  <c r="BP221" i="4"/>
  <c r="BQ221" i="4"/>
  <c r="BR221" i="4"/>
  <c r="BS221" i="4"/>
  <c r="AG222" i="4"/>
  <c r="BG222" i="4"/>
  <c r="BH222" i="4"/>
  <c r="BI222" i="4"/>
  <c r="BJ222" i="4"/>
  <c r="BK222" i="4"/>
  <c r="BL222" i="4"/>
  <c r="BM222" i="4"/>
  <c r="BN222" i="4"/>
  <c r="BO222" i="4"/>
  <c r="BP222" i="4"/>
  <c r="BQ222" i="4"/>
  <c r="BR222" i="4"/>
  <c r="BS222" i="4"/>
  <c r="AG223" i="4"/>
  <c r="BG223" i="4"/>
  <c r="BH223" i="4"/>
  <c r="BI223" i="4"/>
  <c r="BJ223" i="4"/>
  <c r="BK223" i="4"/>
  <c r="BL223" i="4"/>
  <c r="BM223" i="4"/>
  <c r="BN223" i="4"/>
  <c r="BO223" i="4"/>
  <c r="BP223" i="4"/>
  <c r="BQ223" i="4"/>
  <c r="BR223" i="4"/>
  <c r="BS223" i="4"/>
  <c r="AG224" i="4"/>
  <c r="BG224" i="4"/>
  <c r="BH224" i="4"/>
  <c r="BI224" i="4"/>
  <c r="BJ224" i="4"/>
  <c r="BK224" i="4"/>
  <c r="BL224" i="4"/>
  <c r="BM224" i="4"/>
  <c r="BN224" i="4"/>
  <c r="BO224" i="4"/>
  <c r="BP224" i="4"/>
  <c r="BQ224" i="4"/>
  <c r="BR224" i="4"/>
  <c r="BS224" i="4"/>
  <c r="AG225" i="4"/>
  <c r="BG225" i="4"/>
  <c r="BH225" i="4"/>
  <c r="BI225" i="4"/>
  <c r="BJ225" i="4"/>
  <c r="BK225" i="4"/>
  <c r="BL225" i="4"/>
  <c r="BM225" i="4"/>
  <c r="BN225" i="4"/>
  <c r="BO225" i="4"/>
  <c r="BP225" i="4"/>
  <c r="BQ225" i="4"/>
  <c r="BR225" i="4"/>
  <c r="BS225" i="4"/>
  <c r="AG226" i="4"/>
  <c r="BG226" i="4"/>
  <c r="BH226" i="4"/>
  <c r="BI226" i="4"/>
  <c r="BJ226" i="4"/>
  <c r="BK226" i="4"/>
  <c r="BL226" i="4"/>
  <c r="BM226" i="4"/>
  <c r="BN226" i="4"/>
  <c r="BO226" i="4"/>
  <c r="BP226" i="4"/>
  <c r="BQ226" i="4"/>
  <c r="BR226" i="4"/>
  <c r="BS226" i="4"/>
  <c r="AG227" i="4"/>
  <c r="BG227" i="4"/>
  <c r="BH227" i="4"/>
  <c r="BI227" i="4"/>
  <c r="BJ227" i="4"/>
  <c r="BK227" i="4"/>
  <c r="BL227" i="4"/>
  <c r="BM227" i="4"/>
  <c r="BN227" i="4"/>
  <c r="BO227" i="4"/>
  <c r="BP227" i="4"/>
  <c r="BQ227" i="4"/>
  <c r="BR227" i="4"/>
  <c r="BS227" i="4"/>
  <c r="AG228" i="4"/>
  <c r="BG228" i="4"/>
  <c r="BH228" i="4"/>
  <c r="BI228" i="4"/>
  <c r="BJ228" i="4"/>
  <c r="BK228" i="4"/>
  <c r="BL228" i="4"/>
  <c r="BM228" i="4"/>
  <c r="BN228" i="4"/>
  <c r="BO228" i="4"/>
  <c r="BP228" i="4"/>
  <c r="BQ228" i="4"/>
  <c r="BR228" i="4"/>
  <c r="BS228" i="4"/>
  <c r="AG229" i="4"/>
  <c r="BG229" i="4"/>
  <c r="BH229" i="4"/>
  <c r="BI229" i="4"/>
  <c r="BJ229" i="4"/>
  <c r="BK229" i="4"/>
  <c r="BL229" i="4"/>
  <c r="BM229" i="4"/>
  <c r="BN229" i="4"/>
  <c r="BO229" i="4"/>
  <c r="BP229" i="4"/>
  <c r="BQ229" i="4"/>
  <c r="BR229" i="4"/>
  <c r="BS229" i="4"/>
  <c r="AG230" i="4"/>
  <c r="BG230" i="4"/>
  <c r="BH230" i="4"/>
  <c r="BI230" i="4"/>
  <c r="BJ230" i="4"/>
  <c r="BK230" i="4"/>
  <c r="BL230" i="4"/>
  <c r="BM230" i="4"/>
  <c r="BN230" i="4"/>
  <c r="BO230" i="4"/>
  <c r="BP230" i="4"/>
  <c r="BQ230" i="4"/>
  <c r="BR230" i="4"/>
  <c r="BS230" i="4"/>
  <c r="AG231" i="4"/>
  <c r="BG231" i="4"/>
  <c r="BH231" i="4"/>
  <c r="BI231" i="4"/>
  <c r="BJ231" i="4"/>
  <c r="BK231" i="4"/>
  <c r="BL231" i="4"/>
  <c r="BM231" i="4"/>
  <c r="BN231" i="4"/>
  <c r="BO231" i="4"/>
  <c r="BP231" i="4"/>
  <c r="BQ231" i="4"/>
  <c r="BR231" i="4"/>
  <c r="BS231" i="4"/>
  <c r="AG232" i="4"/>
  <c r="BG232" i="4"/>
  <c r="BH232" i="4"/>
  <c r="BI232" i="4"/>
  <c r="BJ232" i="4"/>
  <c r="BK232" i="4"/>
  <c r="BL232" i="4"/>
  <c r="BM232" i="4"/>
  <c r="BN232" i="4"/>
  <c r="BO232" i="4"/>
  <c r="BP232" i="4"/>
  <c r="BQ232" i="4"/>
  <c r="BR232" i="4"/>
  <c r="BS232" i="4"/>
  <c r="AG233" i="4"/>
  <c r="BG233" i="4"/>
  <c r="BH233" i="4"/>
  <c r="BI233" i="4"/>
  <c r="BJ233" i="4"/>
  <c r="BK233" i="4"/>
  <c r="BL233" i="4"/>
  <c r="BM233" i="4"/>
  <c r="BN233" i="4"/>
  <c r="BO233" i="4"/>
  <c r="BP233" i="4"/>
  <c r="BQ233" i="4"/>
  <c r="BR233" i="4"/>
  <c r="BS233" i="4"/>
  <c r="AG234" i="4"/>
  <c r="BG234" i="4"/>
  <c r="BH234" i="4"/>
  <c r="BI234" i="4"/>
  <c r="BJ234" i="4"/>
  <c r="BK234" i="4"/>
  <c r="BL234" i="4"/>
  <c r="BM234" i="4"/>
  <c r="BN234" i="4"/>
  <c r="BO234" i="4"/>
  <c r="BP234" i="4"/>
  <c r="BQ234" i="4"/>
  <c r="BR234" i="4"/>
  <c r="BS234" i="4"/>
  <c r="AG235" i="4"/>
  <c r="BG235" i="4"/>
  <c r="BH235" i="4"/>
  <c r="BI235" i="4"/>
  <c r="BJ235" i="4"/>
  <c r="BK235" i="4"/>
  <c r="BL235" i="4"/>
  <c r="BM235" i="4"/>
  <c r="BN235" i="4"/>
  <c r="BO235" i="4"/>
  <c r="BP235" i="4"/>
  <c r="BQ235" i="4"/>
  <c r="BR235" i="4"/>
  <c r="BS235" i="4"/>
  <c r="AG236" i="4"/>
  <c r="BG236" i="4"/>
  <c r="BH236" i="4"/>
  <c r="BI236" i="4"/>
  <c r="BJ236" i="4"/>
  <c r="BK236" i="4"/>
  <c r="BL236" i="4"/>
  <c r="BM236" i="4"/>
  <c r="BN236" i="4"/>
  <c r="BO236" i="4"/>
  <c r="BP236" i="4"/>
  <c r="BQ236" i="4"/>
  <c r="BR236" i="4"/>
  <c r="BS236" i="4"/>
  <c r="AG237" i="4"/>
  <c r="BG237" i="4"/>
  <c r="BH237" i="4"/>
  <c r="BI237" i="4"/>
  <c r="BJ237" i="4"/>
  <c r="BK237" i="4"/>
  <c r="BL237" i="4"/>
  <c r="BM237" i="4"/>
  <c r="BN237" i="4"/>
  <c r="BO237" i="4"/>
  <c r="BP237" i="4"/>
  <c r="BQ237" i="4"/>
  <c r="BR237" i="4"/>
  <c r="BS237" i="4"/>
  <c r="AG238" i="4"/>
  <c r="BG238" i="4"/>
  <c r="BH238" i="4"/>
  <c r="BI238" i="4"/>
  <c r="BJ238" i="4"/>
  <c r="BK238" i="4"/>
  <c r="BL238" i="4"/>
  <c r="BM238" i="4"/>
  <c r="BN238" i="4"/>
  <c r="BO238" i="4"/>
  <c r="BP238" i="4"/>
  <c r="BQ238" i="4"/>
  <c r="BR238" i="4"/>
  <c r="BS238" i="4"/>
  <c r="AG239" i="4"/>
  <c r="BG239" i="4"/>
  <c r="BH239" i="4"/>
  <c r="BI239" i="4"/>
  <c r="BJ239" i="4"/>
  <c r="BK239" i="4"/>
  <c r="BL239" i="4"/>
  <c r="BM239" i="4"/>
  <c r="BN239" i="4"/>
  <c r="BO239" i="4"/>
  <c r="BP239" i="4"/>
  <c r="BQ239" i="4"/>
  <c r="BR239" i="4"/>
  <c r="BS239" i="4"/>
  <c r="AG240" i="4"/>
  <c r="BG240" i="4"/>
  <c r="BH240" i="4"/>
  <c r="BI240" i="4"/>
  <c r="BJ240" i="4"/>
  <c r="BK240" i="4"/>
  <c r="BL240" i="4"/>
  <c r="BM240" i="4"/>
  <c r="BN240" i="4"/>
  <c r="BO240" i="4"/>
  <c r="BP240" i="4"/>
  <c r="BQ240" i="4"/>
  <c r="BR240" i="4"/>
  <c r="BS240" i="4"/>
  <c r="AG241" i="4"/>
  <c r="BG241" i="4"/>
  <c r="BH241" i="4"/>
  <c r="BI241" i="4"/>
  <c r="BJ241" i="4"/>
  <c r="BK241" i="4"/>
  <c r="BL241" i="4"/>
  <c r="BM241" i="4"/>
  <c r="BN241" i="4"/>
  <c r="BO241" i="4"/>
  <c r="BP241" i="4"/>
  <c r="BQ241" i="4"/>
  <c r="BR241" i="4"/>
  <c r="BS241" i="4"/>
  <c r="AG242" i="4"/>
  <c r="BG242" i="4"/>
  <c r="BH242" i="4"/>
  <c r="BI242" i="4"/>
  <c r="BJ242" i="4"/>
  <c r="BK242" i="4"/>
  <c r="BL242" i="4"/>
  <c r="BM242" i="4"/>
  <c r="BN242" i="4"/>
  <c r="BO242" i="4"/>
  <c r="BP242" i="4"/>
  <c r="BQ242" i="4"/>
  <c r="BR242" i="4"/>
  <c r="BS242" i="4"/>
  <c r="AG243" i="4"/>
  <c r="BG243" i="4"/>
  <c r="BH243" i="4"/>
  <c r="BI243" i="4"/>
  <c r="BJ243" i="4"/>
  <c r="BK243" i="4"/>
  <c r="BL243" i="4"/>
  <c r="BM243" i="4"/>
  <c r="BN243" i="4"/>
  <c r="BO243" i="4"/>
  <c r="BP243" i="4"/>
  <c r="BQ243" i="4"/>
  <c r="BR243" i="4"/>
  <c r="BS243" i="4"/>
  <c r="AG244" i="4"/>
  <c r="BG244" i="4"/>
  <c r="BH244" i="4"/>
  <c r="BI244" i="4"/>
  <c r="BJ244" i="4"/>
  <c r="BK244" i="4"/>
  <c r="BL244" i="4"/>
  <c r="BM244" i="4"/>
  <c r="BN244" i="4"/>
  <c r="BO244" i="4"/>
  <c r="BP244" i="4"/>
  <c r="BQ244" i="4"/>
  <c r="BR244" i="4"/>
  <c r="BS244" i="4"/>
  <c r="AG245" i="4"/>
  <c r="BG245" i="4"/>
  <c r="BH245" i="4"/>
  <c r="BI245" i="4"/>
  <c r="BJ245" i="4"/>
  <c r="BK245" i="4"/>
  <c r="BL245" i="4"/>
  <c r="BM245" i="4"/>
  <c r="BN245" i="4"/>
  <c r="BO245" i="4"/>
  <c r="BP245" i="4"/>
  <c r="BQ245" i="4"/>
  <c r="BR245" i="4"/>
  <c r="BS245" i="4"/>
  <c r="AG246" i="4"/>
  <c r="BG246" i="4"/>
  <c r="BH246" i="4"/>
  <c r="BI246" i="4"/>
  <c r="BJ246" i="4"/>
  <c r="BK246" i="4"/>
  <c r="BL246" i="4"/>
  <c r="BM246" i="4"/>
  <c r="BN246" i="4"/>
  <c r="BO246" i="4"/>
  <c r="BP246" i="4"/>
  <c r="BQ246" i="4"/>
  <c r="BR246" i="4"/>
  <c r="BS246" i="4"/>
  <c r="AG247" i="4"/>
  <c r="BG247" i="4"/>
  <c r="BH247" i="4"/>
  <c r="BI247" i="4"/>
  <c r="BJ247" i="4"/>
  <c r="BK247" i="4"/>
  <c r="BL247" i="4"/>
  <c r="BM247" i="4"/>
  <c r="BN247" i="4"/>
  <c r="BO247" i="4"/>
  <c r="BP247" i="4"/>
  <c r="BQ247" i="4"/>
  <c r="BR247" i="4"/>
  <c r="BS247" i="4"/>
  <c r="AG248" i="4"/>
  <c r="BG248" i="4"/>
  <c r="BH248" i="4"/>
  <c r="BI248" i="4"/>
  <c r="BJ248" i="4"/>
  <c r="BK248" i="4"/>
  <c r="BL248" i="4"/>
  <c r="BM248" i="4"/>
  <c r="BN248" i="4"/>
  <c r="BO248" i="4"/>
  <c r="BP248" i="4"/>
  <c r="BQ248" i="4"/>
  <c r="BR248" i="4"/>
  <c r="BS248" i="4"/>
  <c r="AG249" i="4"/>
  <c r="BG249" i="4"/>
  <c r="BH249" i="4"/>
  <c r="BI249" i="4"/>
  <c r="BJ249" i="4"/>
  <c r="BK249" i="4"/>
  <c r="BL249" i="4"/>
  <c r="BM249" i="4"/>
  <c r="BN249" i="4"/>
  <c r="BO249" i="4"/>
  <c r="BP249" i="4"/>
  <c r="BQ249" i="4"/>
  <c r="BR249" i="4"/>
  <c r="BS249" i="4"/>
  <c r="AG250" i="4"/>
  <c r="BG250" i="4"/>
  <c r="BH250" i="4"/>
  <c r="BI250" i="4"/>
  <c r="BJ250" i="4"/>
  <c r="BK250" i="4"/>
  <c r="BL250" i="4"/>
  <c r="BM250" i="4"/>
  <c r="BN250" i="4"/>
  <c r="BO250" i="4"/>
  <c r="BP250" i="4"/>
  <c r="BQ250" i="4"/>
  <c r="BR250" i="4"/>
  <c r="BS250" i="4"/>
  <c r="AG251" i="4"/>
  <c r="BG251" i="4"/>
  <c r="BH251" i="4"/>
  <c r="BI251" i="4"/>
  <c r="BJ251" i="4"/>
  <c r="BK251" i="4"/>
  <c r="BL251" i="4"/>
  <c r="BM251" i="4"/>
  <c r="BN251" i="4"/>
  <c r="BO251" i="4"/>
  <c r="BP251" i="4"/>
  <c r="BQ251" i="4"/>
  <c r="BR251" i="4"/>
  <c r="BS251" i="4"/>
  <c r="AG252" i="4"/>
  <c r="BG252" i="4"/>
  <c r="BH252" i="4"/>
  <c r="BI252" i="4"/>
  <c r="BJ252" i="4"/>
  <c r="BK252" i="4"/>
  <c r="BL252" i="4"/>
  <c r="BM252" i="4"/>
  <c r="BN252" i="4"/>
  <c r="BO252" i="4"/>
  <c r="BP252" i="4"/>
  <c r="BQ252" i="4"/>
  <c r="BR252" i="4"/>
  <c r="BS252" i="4"/>
  <c r="AG253" i="4"/>
  <c r="BG253" i="4"/>
  <c r="BH253" i="4"/>
  <c r="BI253" i="4"/>
  <c r="BJ253" i="4"/>
  <c r="BK253" i="4"/>
  <c r="BL253" i="4"/>
  <c r="BM253" i="4"/>
  <c r="BN253" i="4"/>
  <c r="BO253" i="4"/>
  <c r="BP253" i="4"/>
  <c r="BQ253" i="4"/>
  <c r="BR253" i="4"/>
  <c r="BS253" i="4"/>
  <c r="AG254" i="4"/>
  <c r="BG254" i="4"/>
  <c r="BH254" i="4"/>
  <c r="BI254" i="4"/>
  <c r="BJ254" i="4"/>
  <c r="BK254" i="4"/>
  <c r="BL254" i="4"/>
  <c r="BM254" i="4"/>
  <c r="BN254" i="4"/>
  <c r="BO254" i="4"/>
  <c r="BP254" i="4"/>
  <c r="BQ254" i="4"/>
  <c r="BR254" i="4"/>
  <c r="BS254" i="4"/>
  <c r="AG255" i="4"/>
  <c r="BG255" i="4"/>
  <c r="BH255" i="4"/>
  <c r="BI255" i="4"/>
  <c r="BJ255" i="4"/>
  <c r="BK255" i="4"/>
  <c r="BL255" i="4"/>
  <c r="BM255" i="4"/>
  <c r="BN255" i="4"/>
  <c r="BO255" i="4"/>
  <c r="BP255" i="4"/>
  <c r="BQ255" i="4"/>
  <c r="BR255" i="4"/>
  <c r="BS255" i="4"/>
  <c r="AG256" i="4"/>
  <c r="BG256" i="4"/>
  <c r="BH256" i="4"/>
  <c r="BI256" i="4"/>
  <c r="BJ256" i="4"/>
  <c r="BK256" i="4"/>
  <c r="BL256" i="4"/>
  <c r="BM256" i="4"/>
  <c r="BN256" i="4"/>
  <c r="BO256" i="4"/>
  <c r="BP256" i="4"/>
  <c r="BQ256" i="4"/>
  <c r="BR256" i="4"/>
  <c r="BS256" i="4"/>
  <c r="AG257" i="4"/>
  <c r="BG257" i="4"/>
  <c r="BH257" i="4"/>
  <c r="BI257" i="4"/>
  <c r="BJ257" i="4"/>
  <c r="BK257" i="4"/>
  <c r="BL257" i="4"/>
  <c r="BM257" i="4"/>
  <c r="BN257" i="4"/>
  <c r="BO257" i="4"/>
  <c r="BP257" i="4"/>
  <c r="BQ257" i="4"/>
  <c r="BR257" i="4"/>
  <c r="BS257" i="4"/>
  <c r="AG258" i="4"/>
  <c r="BG258" i="4"/>
  <c r="BH258" i="4"/>
  <c r="BI258" i="4"/>
  <c r="BJ258" i="4"/>
  <c r="BK258" i="4"/>
  <c r="BL258" i="4"/>
  <c r="BM258" i="4"/>
  <c r="BN258" i="4"/>
  <c r="BO258" i="4"/>
  <c r="BP258" i="4"/>
  <c r="BQ258" i="4"/>
  <c r="BR258" i="4"/>
  <c r="BS258" i="4"/>
  <c r="AG259" i="4"/>
  <c r="BG259" i="4"/>
  <c r="BH259" i="4"/>
  <c r="BI259" i="4"/>
  <c r="BJ259" i="4"/>
  <c r="BK259" i="4"/>
  <c r="BL259" i="4"/>
  <c r="BM259" i="4"/>
  <c r="BN259" i="4"/>
  <c r="BO259" i="4"/>
  <c r="BP259" i="4"/>
  <c r="BQ259" i="4"/>
  <c r="BR259" i="4"/>
  <c r="BS259" i="4"/>
  <c r="AG260" i="4"/>
  <c r="BG260" i="4"/>
  <c r="BH260" i="4"/>
  <c r="BI260" i="4"/>
  <c r="BJ260" i="4"/>
  <c r="BK260" i="4"/>
  <c r="BL260" i="4"/>
  <c r="BM260" i="4"/>
  <c r="BN260" i="4"/>
  <c r="BO260" i="4"/>
  <c r="BP260" i="4"/>
  <c r="BQ260" i="4"/>
  <c r="BR260" i="4"/>
  <c r="BS260" i="4"/>
  <c r="AG261" i="4"/>
  <c r="BG261" i="4"/>
  <c r="BH261" i="4"/>
  <c r="BI261" i="4"/>
  <c r="BJ261" i="4"/>
  <c r="BK261" i="4"/>
  <c r="BL261" i="4"/>
  <c r="BM261" i="4"/>
  <c r="BN261" i="4"/>
  <c r="BO261" i="4"/>
  <c r="BP261" i="4"/>
  <c r="BQ261" i="4"/>
  <c r="BR261" i="4"/>
  <c r="BS261" i="4"/>
  <c r="AG262" i="4"/>
  <c r="BG262" i="4"/>
  <c r="BH262" i="4"/>
  <c r="BI262" i="4"/>
  <c r="BJ262" i="4"/>
  <c r="BK262" i="4"/>
  <c r="BL262" i="4"/>
  <c r="BM262" i="4"/>
  <c r="BN262" i="4"/>
  <c r="BO262" i="4"/>
  <c r="BP262" i="4"/>
  <c r="BQ262" i="4"/>
  <c r="BR262" i="4"/>
  <c r="BS262" i="4"/>
  <c r="AG263" i="4"/>
  <c r="BG263" i="4"/>
  <c r="BH263" i="4"/>
  <c r="BI263" i="4"/>
  <c r="BJ263" i="4"/>
  <c r="BK263" i="4"/>
  <c r="BL263" i="4"/>
  <c r="BM263" i="4"/>
  <c r="BN263" i="4"/>
  <c r="BO263" i="4"/>
  <c r="BP263" i="4"/>
  <c r="BQ263" i="4"/>
  <c r="BR263" i="4"/>
  <c r="BS263" i="4"/>
  <c r="AG264" i="4"/>
  <c r="BG264" i="4"/>
  <c r="BH264" i="4"/>
  <c r="BI264" i="4"/>
  <c r="BJ264" i="4"/>
  <c r="BK264" i="4"/>
  <c r="BL264" i="4"/>
  <c r="BM264" i="4"/>
  <c r="BN264" i="4"/>
  <c r="BO264" i="4"/>
  <c r="BP264" i="4"/>
  <c r="BQ264" i="4"/>
  <c r="BR264" i="4"/>
  <c r="BS264" i="4"/>
  <c r="AG265" i="4"/>
  <c r="BG265" i="4"/>
  <c r="BH265" i="4"/>
  <c r="BI265" i="4"/>
  <c r="BJ265" i="4"/>
  <c r="BK265" i="4"/>
  <c r="BL265" i="4"/>
  <c r="BM265" i="4"/>
  <c r="BN265" i="4"/>
  <c r="BO265" i="4"/>
  <c r="BP265" i="4"/>
  <c r="BQ265" i="4"/>
  <c r="BR265" i="4"/>
  <c r="BS265" i="4"/>
  <c r="AG266" i="4"/>
  <c r="BG266" i="4"/>
  <c r="BH266" i="4"/>
  <c r="BI266" i="4"/>
  <c r="BJ266" i="4"/>
  <c r="BK266" i="4"/>
  <c r="BL266" i="4"/>
  <c r="BM266" i="4"/>
  <c r="BN266" i="4"/>
  <c r="BO266" i="4"/>
  <c r="BP266" i="4"/>
  <c r="BQ266" i="4"/>
  <c r="BR266" i="4"/>
  <c r="BS266" i="4"/>
  <c r="AG267" i="4"/>
  <c r="BG267" i="4"/>
  <c r="BH267" i="4"/>
  <c r="BI267" i="4"/>
  <c r="BJ267" i="4"/>
  <c r="BK267" i="4"/>
  <c r="BL267" i="4"/>
  <c r="BM267" i="4"/>
  <c r="BN267" i="4"/>
  <c r="BO267" i="4"/>
  <c r="BP267" i="4"/>
  <c r="BQ267" i="4"/>
  <c r="BR267" i="4"/>
  <c r="BS267" i="4"/>
  <c r="AG268" i="4"/>
  <c r="BG268" i="4"/>
  <c r="BH268" i="4"/>
  <c r="BI268" i="4"/>
  <c r="BJ268" i="4"/>
  <c r="BK268" i="4"/>
  <c r="BL268" i="4"/>
  <c r="BM268" i="4"/>
  <c r="BN268" i="4"/>
  <c r="BO268" i="4"/>
  <c r="BP268" i="4"/>
  <c r="BQ268" i="4"/>
  <c r="BR268" i="4"/>
  <c r="BS268" i="4"/>
  <c r="AG269" i="4"/>
  <c r="BG269" i="4"/>
  <c r="BH269" i="4"/>
  <c r="BI269" i="4"/>
  <c r="BJ269" i="4"/>
  <c r="BK269" i="4"/>
  <c r="BL269" i="4"/>
  <c r="BM269" i="4"/>
  <c r="BN269" i="4"/>
  <c r="BO269" i="4"/>
  <c r="BP269" i="4"/>
  <c r="BQ269" i="4"/>
  <c r="BR269" i="4"/>
  <c r="BS269" i="4"/>
  <c r="AG270" i="4"/>
  <c r="BG270" i="4"/>
  <c r="BH270" i="4"/>
  <c r="BI270" i="4"/>
  <c r="BJ270" i="4"/>
  <c r="BK270" i="4"/>
  <c r="BL270" i="4"/>
  <c r="BM270" i="4"/>
  <c r="BN270" i="4"/>
  <c r="BO270" i="4"/>
  <c r="BP270" i="4"/>
  <c r="BQ270" i="4"/>
  <c r="BR270" i="4"/>
  <c r="BS270" i="4"/>
  <c r="AG271" i="4"/>
  <c r="BG271" i="4"/>
  <c r="BH271" i="4"/>
  <c r="BI271" i="4"/>
  <c r="BJ271" i="4"/>
  <c r="BK271" i="4"/>
  <c r="BL271" i="4"/>
  <c r="BM271" i="4"/>
  <c r="BN271" i="4"/>
  <c r="BO271" i="4"/>
  <c r="BP271" i="4"/>
  <c r="BQ271" i="4"/>
  <c r="BR271" i="4"/>
  <c r="BS271" i="4"/>
  <c r="AG272" i="4"/>
  <c r="BG272" i="4"/>
  <c r="BH272" i="4"/>
  <c r="BI272" i="4"/>
  <c r="BJ272" i="4"/>
  <c r="BK272" i="4"/>
  <c r="BL272" i="4"/>
  <c r="BM272" i="4"/>
  <c r="BN272" i="4"/>
  <c r="BO272" i="4"/>
  <c r="BP272" i="4"/>
  <c r="BQ272" i="4"/>
  <c r="BR272" i="4"/>
  <c r="BS272" i="4"/>
  <c r="AG273" i="4"/>
  <c r="BG273" i="4"/>
  <c r="BH273" i="4"/>
  <c r="BI273" i="4"/>
  <c r="BJ273" i="4"/>
  <c r="BK273" i="4"/>
  <c r="BL273" i="4"/>
  <c r="BM273" i="4"/>
  <c r="BN273" i="4"/>
  <c r="BO273" i="4"/>
  <c r="BP273" i="4"/>
  <c r="BQ273" i="4"/>
  <c r="BR273" i="4"/>
  <c r="BS273" i="4"/>
  <c r="AG274" i="4"/>
  <c r="BG274" i="4"/>
  <c r="BH274" i="4"/>
  <c r="BI274" i="4"/>
  <c r="BJ274" i="4"/>
  <c r="BK274" i="4"/>
  <c r="BL274" i="4"/>
  <c r="BM274" i="4"/>
  <c r="BN274" i="4"/>
  <c r="BO274" i="4"/>
  <c r="BP274" i="4"/>
  <c r="BQ274" i="4"/>
  <c r="BR274" i="4"/>
  <c r="BS274" i="4"/>
  <c r="AG275" i="4"/>
  <c r="BG275" i="4"/>
  <c r="BH275" i="4"/>
  <c r="BI275" i="4"/>
  <c r="BJ275" i="4"/>
  <c r="BK275" i="4"/>
  <c r="BL275" i="4"/>
  <c r="BM275" i="4"/>
  <c r="BN275" i="4"/>
  <c r="BO275" i="4"/>
  <c r="BP275" i="4"/>
  <c r="BQ275" i="4"/>
  <c r="BR275" i="4"/>
  <c r="BS275" i="4"/>
  <c r="AG276" i="4"/>
  <c r="BG276" i="4"/>
  <c r="BH276" i="4"/>
  <c r="BI276" i="4"/>
  <c r="BJ276" i="4"/>
  <c r="BK276" i="4"/>
  <c r="BL276" i="4"/>
  <c r="BM276" i="4"/>
  <c r="BN276" i="4"/>
  <c r="BO276" i="4"/>
  <c r="BP276" i="4"/>
  <c r="BQ276" i="4"/>
  <c r="BR276" i="4"/>
  <c r="BS276" i="4"/>
  <c r="AG277" i="4"/>
  <c r="BG277" i="4"/>
  <c r="BH277" i="4"/>
  <c r="BI277" i="4"/>
  <c r="BJ277" i="4"/>
  <c r="BK277" i="4"/>
  <c r="BL277" i="4"/>
  <c r="BM277" i="4"/>
  <c r="BN277" i="4"/>
  <c r="BO277" i="4"/>
  <c r="BP277" i="4"/>
  <c r="BQ277" i="4"/>
  <c r="BR277" i="4"/>
  <c r="BS277" i="4"/>
  <c r="AG278" i="4"/>
  <c r="BG278" i="4"/>
  <c r="BH278" i="4"/>
  <c r="BI278" i="4"/>
  <c r="BJ278" i="4"/>
  <c r="BK278" i="4"/>
  <c r="BL278" i="4"/>
  <c r="BM278" i="4"/>
  <c r="BN278" i="4"/>
  <c r="BO278" i="4"/>
  <c r="BP278" i="4"/>
  <c r="BQ278" i="4"/>
  <c r="BR278" i="4"/>
  <c r="BS278" i="4"/>
  <c r="AG279" i="4"/>
  <c r="BG279" i="4"/>
  <c r="BH279" i="4"/>
  <c r="BI279" i="4"/>
  <c r="BJ279" i="4"/>
  <c r="BK279" i="4"/>
  <c r="BL279" i="4"/>
  <c r="BM279" i="4"/>
  <c r="BN279" i="4"/>
  <c r="BO279" i="4"/>
  <c r="BP279" i="4"/>
  <c r="BQ279" i="4"/>
  <c r="BR279" i="4"/>
  <c r="BS279" i="4"/>
  <c r="AG280" i="4"/>
  <c r="BG280" i="4"/>
  <c r="BH280" i="4"/>
  <c r="BI280" i="4"/>
  <c r="BJ280" i="4"/>
  <c r="BK280" i="4"/>
  <c r="BL280" i="4"/>
  <c r="BM280" i="4"/>
  <c r="BN280" i="4"/>
  <c r="BO280" i="4"/>
  <c r="BP280" i="4"/>
  <c r="BQ280" i="4"/>
  <c r="BR280" i="4"/>
  <c r="BS280" i="4"/>
  <c r="AG281" i="4"/>
  <c r="BG281" i="4"/>
  <c r="BH281" i="4"/>
  <c r="BI281" i="4"/>
  <c r="BJ281" i="4"/>
  <c r="BK281" i="4"/>
  <c r="BL281" i="4"/>
  <c r="BM281" i="4"/>
  <c r="BN281" i="4"/>
  <c r="BO281" i="4"/>
  <c r="BP281" i="4"/>
  <c r="BQ281" i="4"/>
  <c r="BR281" i="4"/>
  <c r="BS281" i="4"/>
  <c r="AG282" i="4"/>
  <c r="BG282" i="4"/>
  <c r="BH282" i="4"/>
  <c r="BI282" i="4"/>
  <c r="BJ282" i="4"/>
  <c r="BK282" i="4"/>
  <c r="BL282" i="4"/>
  <c r="BM282" i="4"/>
  <c r="BN282" i="4"/>
  <c r="BO282" i="4"/>
  <c r="BP282" i="4"/>
  <c r="BQ282" i="4"/>
  <c r="BR282" i="4"/>
  <c r="BS282" i="4"/>
  <c r="AG283" i="4"/>
  <c r="BG283" i="4"/>
  <c r="BH283" i="4"/>
  <c r="BI283" i="4"/>
  <c r="BJ283" i="4"/>
  <c r="BK283" i="4"/>
  <c r="BL283" i="4"/>
  <c r="BM283" i="4"/>
  <c r="BN283" i="4"/>
  <c r="BO283" i="4"/>
  <c r="BP283" i="4"/>
  <c r="BQ283" i="4"/>
  <c r="BR283" i="4"/>
  <c r="BS283" i="4"/>
  <c r="AG284" i="4"/>
  <c r="BG284" i="4"/>
  <c r="BH284" i="4"/>
  <c r="BI284" i="4"/>
  <c r="BJ284" i="4"/>
  <c r="BK284" i="4"/>
  <c r="BL284" i="4"/>
  <c r="BM284" i="4"/>
  <c r="BN284" i="4"/>
  <c r="BO284" i="4"/>
  <c r="BP284" i="4"/>
  <c r="BQ284" i="4"/>
  <c r="BR284" i="4"/>
  <c r="BS284" i="4"/>
  <c r="AG285" i="4"/>
  <c r="BG285" i="4"/>
  <c r="BH285" i="4"/>
  <c r="BI285" i="4"/>
  <c r="BJ285" i="4"/>
  <c r="BK285" i="4"/>
  <c r="BL285" i="4"/>
  <c r="BM285" i="4"/>
  <c r="BN285" i="4"/>
  <c r="BO285" i="4"/>
  <c r="BP285" i="4"/>
  <c r="BQ285" i="4"/>
  <c r="BR285" i="4"/>
  <c r="BS285" i="4"/>
  <c r="AG286" i="4"/>
  <c r="BG286" i="4"/>
  <c r="BH286" i="4"/>
  <c r="BI286" i="4"/>
  <c r="BJ286" i="4"/>
  <c r="BK286" i="4"/>
  <c r="BL286" i="4"/>
  <c r="BM286" i="4"/>
  <c r="BN286" i="4"/>
  <c r="BO286" i="4"/>
  <c r="BP286" i="4"/>
  <c r="BQ286" i="4"/>
  <c r="BR286" i="4"/>
  <c r="BS286" i="4"/>
  <c r="AG287" i="4"/>
  <c r="BG287" i="4"/>
  <c r="BH287" i="4"/>
  <c r="BI287" i="4"/>
  <c r="BJ287" i="4"/>
  <c r="BK287" i="4"/>
  <c r="BL287" i="4"/>
  <c r="BM287" i="4"/>
  <c r="BN287" i="4"/>
  <c r="BO287" i="4"/>
  <c r="BP287" i="4"/>
  <c r="BQ287" i="4"/>
  <c r="BR287" i="4"/>
  <c r="BS287" i="4"/>
  <c r="AG288" i="4"/>
  <c r="BG288" i="4"/>
  <c r="BH288" i="4"/>
  <c r="BI288" i="4"/>
  <c r="BJ288" i="4"/>
  <c r="BK288" i="4"/>
  <c r="BL288" i="4"/>
  <c r="BM288" i="4"/>
  <c r="BN288" i="4"/>
  <c r="BO288" i="4"/>
  <c r="BP288" i="4"/>
  <c r="BQ288" i="4"/>
  <c r="BR288" i="4"/>
  <c r="BS288" i="4"/>
  <c r="AG289" i="4"/>
  <c r="BG289" i="4"/>
  <c r="BH289" i="4"/>
  <c r="BI289" i="4"/>
  <c r="BJ289" i="4"/>
  <c r="BK289" i="4"/>
  <c r="BL289" i="4"/>
  <c r="BM289" i="4"/>
  <c r="BN289" i="4"/>
  <c r="BO289" i="4"/>
  <c r="BP289" i="4"/>
  <c r="BQ289" i="4"/>
  <c r="BR289" i="4"/>
  <c r="BS289" i="4"/>
  <c r="AG290" i="4"/>
  <c r="BG290" i="4"/>
  <c r="BH290" i="4"/>
  <c r="BI290" i="4"/>
  <c r="BJ290" i="4"/>
  <c r="BK290" i="4"/>
  <c r="BL290" i="4"/>
  <c r="BM290" i="4"/>
  <c r="BN290" i="4"/>
  <c r="BO290" i="4"/>
  <c r="BP290" i="4"/>
  <c r="BQ290" i="4"/>
  <c r="BR290" i="4"/>
  <c r="BS290" i="4"/>
  <c r="AG291" i="4"/>
  <c r="BG291" i="4"/>
  <c r="BH291" i="4"/>
  <c r="BI291" i="4"/>
  <c r="BJ291" i="4"/>
  <c r="BK291" i="4"/>
  <c r="BL291" i="4"/>
  <c r="BM291" i="4"/>
  <c r="BN291" i="4"/>
  <c r="BO291" i="4"/>
  <c r="BP291" i="4"/>
  <c r="BQ291" i="4"/>
  <c r="BR291" i="4"/>
  <c r="BS291" i="4"/>
  <c r="AG292" i="4"/>
  <c r="BG292" i="4"/>
  <c r="BH292" i="4"/>
  <c r="BI292" i="4"/>
  <c r="BJ292" i="4"/>
  <c r="BK292" i="4"/>
  <c r="BL292" i="4"/>
  <c r="BM292" i="4"/>
  <c r="BN292" i="4"/>
  <c r="BO292" i="4"/>
  <c r="BP292" i="4"/>
  <c r="BQ292" i="4"/>
  <c r="BR292" i="4"/>
  <c r="BS292" i="4"/>
  <c r="AG293" i="4"/>
  <c r="BG293" i="4"/>
  <c r="BH293" i="4"/>
  <c r="BI293" i="4"/>
  <c r="BJ293" i="4"/>
  <c r="BK293" i="4"/>
  <c r="BL293" i="4"/>
  <c r="BM293" i="4"/>
  <c r="BN293" i="4"/>
  <c r="BO293" i="4"/>
  <c r="BP293" i="4"/>
  <c r="BQ293" i="4"/>
  <c r="BR293" i="4"/>
  <c r="BS293" i="4"/>
  <c r="AG294" i="4"/>
  <c r="BG294" i="4"/>
  <c r="BH294" i="4"/>
  <c r="BI294" i="4"/>
  <c r="BJ294" i="4"/>
  <c r="BK294" i="4"/>
  <c r="BL294" i="4"/>
  <c r="BM294" i="4"/>
  <c r="BN294" i="4"/>
  <c r="BO294" i="4"/>
  <c r="BP294" i="4"/>
  <c r="BQ294" i="4"/>
  <c r="BR294" i="4"/>
  <c r="BS294" i="4"/>
  <c r="AG295" i="4"/>
  <c r="BG295" i="4"/>
  <c r="BH295" i="4"/>
  <c r="BI295" i="4"/>
  <c r="BJ295" i="4"/>
  <c r="BK295" i="4"/>
  <c r="BL295" i="4"/>
  <c r="BM295" i="4"/>
  <c r="BN295" i="4"/>
  <c r="BO295" i="4"/>
  <c r="BP295" i="4"/>
  <c r="BQ295" i="4"/>
  <c r="BR295" i="4"/>
  <c r="BS295" i="4"/>
  <c r="AG296" i="4"/>
  <c r="BG296" i="4"/>
  <c r="BH296" i="4"/>
  <c r="BI296" i="4"/>
  <c r="BJ296" i="4"/>
  <c r="BK296" i="4"/>
  <c r="BL296" i="4"/>
  <c r="BM296" i="4"/>
  <c r="BN296" i="4"/>
  <c r="BO296" i="4"/>
  <c r="BP296" i="4"/>
  <c r="BQ296" i="4"/>
  <c r="BR296" i="4"/>
  <c r="BS296" i="4"/>
  <c r="AG297" i="4"/>
  <c r="BG297" i="4"/>
  <c r="BH297" i="4"/>
  <c r="BI297" i="4"/>
  <c r="BJ297" i="4"/>
  <c r="BK297" i="4"/>
  <c r="BL297" i="4"/>
  <c r="BM297" i="4"/>
  <c r="BN297" i="4"/>
  <c r="BO297" i="4"/>
  <c r="BP297" i="4"/>
  <c r="BQ297" i="4"/>
  <c r="BR297" i="4"/>
  <c r="BS297" i="4"/>
  <c r="AG298" i="4"/>
  <c r="BG298" i="4"/>
  <c r="BH298" i="4"/>
  <c r="BI298" i="4"/>
  <c r="BJ298" i="4"/>
  <c r="BK298" i="4"/>
  <c r="BL298" i="4"/>
  <c r="BM298" i="4"/>
  <c r="BN298" i="4"/>
  <c r="BO298" i="4"/>
  <c r="BP298" i="4"/>
  <c r="BQ298" i="4"/>
  <c r="BR298" i="4"/>
  <c r="BS298" i="4"/>
  <c r="AG299" i="4"/>
  <c r="BG299" i="4"/>
  <c r="BH299" i="4"/>
  <c r="BI299" i="4"/>
  <c r="BJ299" i="4"/>
  <c r="BK299" i="4"/>
  <c r="BL299" i="4"/>
  <c r="BM299" i="4"/>
  <c r="BN299" i="4"/>
  <c r="BO299" i="4"/>
  <c r="BP299" i="4"/>
  <c r="BQ299" i="4"/>
  <c r="BR299" i="4"/>
  <c r="BS299" i="4"/>
  <c r="AG300" i="4"/>
  <c r="BG300" i="4"/>
  <c r="BH300" i="4"/>
  <c r="BI300" i="4"/>
  <c r="BJ300" i="4"/>
  <c r="BK300" i="4"/>
  <c r="BL300" i="4"/>
  <c r="BM300" i="4"/>
  <c r="BN300" i="4"/>
  <c r="BO300" i="4"/>
  <c r="BP300" i="4"/>
  <c r="BQ300" i="4"/>
  <c r="BR300" i="4"/>
  <c r="BS300" i="4"/>
  <c r="AG301" i="4"/>
  <c r="BG301" i="4"/>
  <c r="BH301" i="4"/>
  <c r="BI301" i="4"/>
  <c r="BJ301" i="4"/>
  <c r="BK301" i="4"/>
  <c r="BL301" i="4"/>
  <c r="BM301" i="4"/>
  <c r="BN301" i="4"/>
  <c r="BO301" i="4"/>
  <c r="BP301" i="4"/>
  <c r="BQ301" i="4"/>
  <c r="BR301" i="4"/>
  <c r="BS301" i="4"/>
  <c r="AG302" i="4"/>
  <c r="BG302" i="4"/>
  <c r="BH302" i="4"/>
  <c r="BI302" i="4"/>
  <c r="BJ302" i="4"/>
  <c r="BK302" i="4"/>
  <c r="BL302" i="4"/>
  <c r="BM302" i="4"/>
  <c r="BN302" i="4"/>
  <c r="BO302" i="4"/>
  <c r="BP302" i="4"/>
  <c r="BQ302" i="4"/>
  <c r="BR302" i="4"/>
  <c r="BS302" i="4"/>
  <c r="AG303" i="4"/>
  <c r="BG303" i="4"/>
  <c r="BH303" i="4"/>
  <c r="BI303" i="4"/>
  <c r="BJ303" i="4"/>
  <c r="BK303" i="4"/>
  <c r="BL303" i="4"/>
  <c r="BM303" i="4"/>
  <c r="BN303" i="4"/>
  <c r="BO303" i="4"/>
  <c r="BP303" i="4"/>
  <c r="BQ303" i="4"/>
  <c r="BR303" i="4"/>
  <c r="BS303" i="4"/>
  <c r="AG304" i="4"/>
  <c r="BG304" i="4"/>
  <c r="BH304" i="4"/>
  <c r="BI304" i="4"/>
  <c r="BJ304" i="4"/>
  <c r="BK304" i="4"/>
  <c r="BL304" i="4"/>
  <c r="BM304" i="4"/>
  <c r="BN304" i="4"/>
  <c r="BO304" i="4"/>
  <c r="BP304" i="4"/>
  <c r="BQ304" i="4"/>
  <c r="BR304" i="4"/>
  <c r="BS304" i="4"/>
  <c r="AG305" i="4"/>
  <c r="BG305" i="4"/>
  <c r="BH305" i="4"/>
  <c r="BI305" i="4"/>
  <c r="BJ305" i="4"/>
  <c r="BK305" i="4"/>
  <c r="BL305" i="4"/>
  <c r="BM305" i="4"/>
  <c r="BN305" i="4"/>
  <c r="BO305" i="4"/>
  <c r="BP305" i="4"/>
  <c r="BQ305" i="4"/>
  <c r="BR305" i="4"/>
  <c r="BS305" i="4"/>
  <c r="AG306" i="4"/>
  <c r="BG306" i="4"/>
  <c r="BH306" i="4"/>
  <c r="BI306" i="4"/>
  <c r="BJ306" i="4"/>
  <c r="BK306" i="4"/>
  <c r="BL306" i="4"/>
  <c r="BM306" i="4"/>
  <c r="BN306" i="4"/>
  <c r="BO306" i="4"/>
  <c r="BP306" i="4"/>
  <c r="BQ306" i="4"/>
  <c r="BR306" i="4"/>
  <c r="BS306" i="4"/>
  <c r="AG307" i="4"/>
  <c r="BG307" i="4"/>
  <c r="BH307" i="4"/>
  <c r="BI307" i="4"/>
  <c r="BJ307" i="4"/>
  <c r="BK307" i="4"/>
  <c r="BL307" i="4"/>
  <c r="BM307" i="4"/>
  <c r="BN307" i="4"/>
  <c r="BO307" i="4"/>
  <c r="BP307" i="4"/>
  <c r="BQ307" i="4"/>
  <c r="BR307" i="4"/>
  <c r="BS307" i="4"/>
  <c r="AG308" i="4"/>
  <c r="BG308" i="4"/>
  <c r="BH308" i="4"/>
  <c r="BI308" i="4"/>
  <c r="BJ308" i="4"/>
  <c r="BK308" i="4"/>
  <c r="BL308" i="4"/>
  <c r="BM308" i="4"/>
  <c r="BN308" i="4"/>
  <c r="BO308" i="4"/>
  <c r="BP308" i="4"/>
  <c r="BQ308" i="4"/>
  <c r="BR308" i="4"/>
  <c r="BS308" i="4"/>
  <c r="AG309" i="4"/>
  <c r="BG309" i="4"/>
  <c r="BH309" i="4"/>
  <c r="BI309" i="4"/>
  <c r="BJ309" i="4"/>
  <c r="BK309" i="4"/>
  <c r="BL309" i="4"/>
  <c r="BM309" i="4"/>
  <c r="BN309" i="4"/>
  <c r="BO309" i="4"/>
  <c r="BP309" i="4"/>
  <c r="BQ309" i="4"/>
  <c r="BR309" i="4"/>
  <c r="BS309" i="4"/>
  <c r="AG310" i="4"/>
  <c r="BG310" i="4"/>
  <c r="BH310" i="4"/>
  <c r="BI310" i="4"/>
  <c r="BJ310" i="4"/>
  <c r="BK310" i="4"/>
  <c r="BL310" i="4"/>
  <c r="BM310" i="4"/>
  <c r="BN310" i="4"/>
  <c r="BO310" i="4"/>
  <c r="BP310" i="4"/>
  <c r="BQ310" i="4"/>
  <c r="BR310" i="4"/>
  <c r="BS310" i="4"/>
  <c r="AG311" i="4"/>
  <c r="BG311" i="4"/>
  <c r="BH311" i="4"/>
  <c r="BI311" i="4"/>
  <c r="BJ311" i="4"/>
  <c r="BK311" i="4"/>
  <c r="BL311" i="4"/>
  <c r="BM311" i="4"/>
  <c r="BN311" i="4"/>
  <c r="BO311" i="4"/>
  <c r="BP311" i="4"/>
  <c r="BQ311" i="4"/>
  <c r="BR311" i="4"/>
  <c r="BS311" i="4"/>
  <c r="AG312" i="4"/>
  <c r="BG312" i="4"/>
  <c r="BH312" i="4"/>
  <c r="BI312" i="4"/>
  <c r="BJ312" i="4"/>
  <c r="BK312" i="4"/>
  <c r="BL312" i="4"/>
  <c r="BM312" i="4"/>
  <c r="BN312" i="4"/>
  <c r="BO312" i="4"/>
  <c r="BP312" i="4"/>
  <c r="BQ312" i="4"/>
  <c r="BR312" i="4"/>
  <c r="BS312" i="4"/>
  <c r="AG313" i="4"/>
  <c r="BG313" i="4"/>
  <c r="BH313" i="4"/>
  <c r="BI313" i="4"/>
  <c r="BJ313" i="4"/>
  <c r="BK313" i="4"/>
  <c r="BL313" i="4"/>
  <c r="BM313" i="4"/>
  <c r="BN313" i="4"/>
  <c r="BO313" i="4"/>
  <c r="BP313" i="4"/>
  <c r="BQ313" i="4"/>
  <c r="BR313" i="4"/>
  <c r="BS313" i="4"/>
  <c r="AG314" i="4"/>
  <c r="BG314" i="4"/>
  <c r="BH314" i="4"/>
  <c r="BI314" i="4"/>
  <c r="BJ314" i="4"/>
  <c r="BK314" i="4"/>
  <c r="BL314" i="4"/>
  <c r="BM314" i="4"/>
  <c r="BN314" i="4"/>
  <c r="BO314" i="4"/>
  <c r="BP314" i="4"/>
  <c r="BQ314" i="4"/>
  <c r="BR314" i="4"/>
  <c r="BS314" i="4"/>
  <c r="AG315" i="4"/>
  <c r="BG315" i="4"/>
  <c r="BH315" i="4"/>
  <c r="BI315" i="4"/>
  <c r="BJ315" i="4"/>
  <c r="BK315" i="4"/>
  <c r="BL315" i="4"/>
  <c r="BM315" i="4"/>
  <c r="BN315" i="4"/>
  <c r="BO315" i="4"/>
  <c r="BP315" i="4"/>
  <c r="BQ315" i="4"/>
  <c r="BR315" i="4"/>
  <c r="BS315" i="4"/>
  <c r="AG316" i="4"/>
  <c r="BG316" i="4"/>
  <c r="BH316" i="4"/>
  <c r="BI316" i="4"/>
  <c r="BJ316" i="4"/>
  <c r="BK316" i="4"/>
  <c r="BL316" i="4"/>
  <c r="BM316" i="4"/>
  <c r="BN316" i="4"/>
  <c r="BO316" i="4"/>
  <c r="BP316" i="4"/>
  <c r="BQ316" i="4"/>
  <c r="BR316" i="4"/>
  <c r="BS316" i="4"/>
  <c r="AG317" i="4"/>
  <c r="BG317" i="4"/>
  <c r="BH317" i="4"/>
  <c r="BI317" i="4"/>
  <c r="BJ317" i="4"/>
  <c r="BK317" i="4"/>
  <c r="BL317" i="4"/>
  <c r="BM317" i="4"/>
  <c r="BN317" i="4"/>
  <c r="BO317" i="4"/>
  <c r="BP317" i="4"/>
  <c r="BQ317" i="4"/>
  <c r="BR317" i="4"/>
  <c r="BS317" i="4"/>
  <c r="AG318" i="4"/>
  <c r="BG318" i="4"/>
  <c r="BH318" i="4"/>
  <c r="BI318" i="4"/>
  <c r="BJ318" i="4"/>
  <c r="BK318" i="4"/>
  <c r="BL318" i="4"/>
  <c r="BM318" i="4"/>
  <c r="BN318" i="4"/>
  <c r="BO318" i="4"/>
  <c r="BP318" i="4"/>
  <c r="BQ318" i="4"/>
  <c r="BR318" i="4"/>
  <c r="BS318" i="4"/>
  <c r="AG319" i="4"/>
  <c r="BG319" i="4"/>
  <c r="BH319" i="4"/>
  <c r="BI319" i="4"/>
  <c r="BJ319" i="4"/>
  <c r="BK319" i="4"/>
  <c r="BL319" i="4"/>
  <c r="BM319" i="4"/>
  <c r="BN319" i="4"/>
  <c r="BO319" i="4"/>
  <c r="BP319" i="4"/>
  <c r="BQ319" i="4"/>
  <c r="BR319" i="4"/>
  <c r="BS319" i="4"/>
  <c r="AG320" i="4"/>
  <c r="BG320" i="4"/>
  <c r="BH320" i="4"/>
  <c r="BI320" i="4"/>
  <c r="BJ320" i="4"/>
  <c r="BK320" i="4"/>
  <c r="BL320" i="4"/>
  <c r="BM320" i="4"/>
  <c r="BN320" i="4"/>
  <c r="BO320" i="4"/>
  <c r="BP320" i="4"/>
  <c r="BQ320" i="4"/>
  <c r="BR320" i="4"/>
  <c r="BS320" i="4"/>
  <c r="AG321" i="4"/>
  <c r="BG321" i="4"/>
  <c r="BH321" i="4"/>
  <c r="BI321" i="4"/>
  <c r="BJ321" i="4"/>
  <c r="BK321" i="4"/>
  <c r="BL321" i="4"/>
  <c r="BM321" i="4"/>
  <c r="BN321" i="4"/>
  <c r="BO321" i="4"/>
  <c r="BP321" i="4"/>
  <c r="BQ321" i="4"/>
  <c r="BR321" i="4"/>
  <c r="BS321" i="4"/>
  <c r="AG322" i="4"/>
  <c r="BG322" i="4"/>
  <c r="BH322" i="4"/>
  <c r="BI322" i="4"/>
  <c r="BJ322" i="4"/>
  <c r="BK322" i="4"/>
  <c r="BL322" i="4"/>
  <c r="BM322" i="4"/>
  <c r="BN322" i="4"/>
  <c r="BO322" i="4"/>
  <c r="BP322" i="4"/>
  <c r="BQ322" i="4"/>
  <c r="BR322" i="4"/>
  <c r="BS322" i="4"/>
  <c r="AG323" i="4"/>
  <c r="BG323" i="4"/>
  <c r="BH323" i="4"/>
  <c r="BI323" i="4"/>
  <c r="BJ323" i="4"/>
  <c r="BK323" i="4"/>
  <c r="BL323" i="4"/>
  <c r="BM323" i="4"/>
  <c r="BN323" i="4"/>
  <c r="BO323" i="4"/>
  <c r="BP323" i="4"/>
  <c r="BQ323" i="4"/>
  <c r="BR323" i="4"/>
  <c r="BS323" i="4"/>
  <c r="AG324" i="4"/>
  <c r="BG324" i="4"/>
  <c r="BH324" i="4"/>
  <c r="BI324" i="4"/>
  <c r="BJ324" i="4"/>
  <c r="BK324" i="4"/>
  <c r="BL324" i="4"/>
  <c r="BM324" i="4"/>
  <c r="BN324" i="4"/>
  <c r="BO324" i="4"/>
  <c r="BP324" i="4"/>
  <c r="BQ324" i="4"/>
  <c r="BR324" i="4"/>
  <c r="BS324" i="4"/>
  <c r="AG325" i="4"/>
  <c r="BG325" i="4"/>
  <c r="BH325" i="4"/>
  <c r="BI325" i="4"/>
  <c r="BJ325" i="4"/>
  <c r="BK325" i="4"/>
  <c r="BL325" i="4"/>
  <c r="BM325" i="4"/>
  <c r="BN325" i="4"/>
  <c r="BO325" i="4"/>
  <c r="BP325" i="4"/>
  <c r="BQ325" i="4"/>
  <c r="BR325" i="4"/>
  <c r="BS325" i="4"/>
  <c r="AG326" i="4"/>
  <c r="BG326" i="4"/>
  <c r="BH326" i="4"/>
  <c r="BI326" i="4"/>
  <c r="BJ326" i="4"/>
  <c r="BK326" i="4"/>
  <c r="BL326" i="4"/>
  <c r="BM326" i="4"/>
  <c r="BN326" i="4"/>
  <c r="BO326" i="4"/>
  <c r="BP326" i="4"/>
  <c r="BQ326" i="4"/>
  <c r="BR326" i="4"/>
  <c r="BS326" i="4"/>
  <c r="AG327" i="4"/>
  <c r="BG327" i="4"/>
  <c r="BH327" i="4"/>
  <c r="BI327" i="4"/>
  <c r="BJ327" i="4"/>
  <c r="BK327" i="4"/>
  <c r="BL327" i="4"/>
  <c r="BM327" i="4"/>
  <c r="BN327" i="4"/>
  <c r="BO327" i="4"/>
  <c r="BP327" i="4"/>
  <c r="BQ327" i="4"/>
  <c r="BR327" i="4"/>
  <c r="BS327" i="4"/>
  <c r="AG328" i="4"/>
  <c r="BG328" i="4"/>
  <c r="BH328" i="4"/>
  <c r="BI328" i="4"/>
  <c r="BJ328" i="4"/>
  <c r="BK328" i="4"/>
  <c r="BL328" i="4"/>
  <c r="BM328" i="4"/>
  <c r="BN328" i="4"/>
  <c r="BO328" i="4"/>
  <c r="BP328" i="4"/>
  <c r="BQ328" i="4"/>
  <c r="BR328" i="4"/>
  <c r="BS328" i="4"/>
  <c r="AG329" i="4"/>
  <c r="BG329" i="4"/>
  <c r="BH329" i="4"/>
  <c r="BI329" i="4"/>
  <c r="BJ329" i="4"/>
  <c r="BK329" i="4"/>
  <c r="BL329" i="4"/>
  <c r="BM329" i="4"/>
  <c r="BN329" i="4"/>
  <c r="BO329" i="4"/>
  <c r="BP329" i="4"/>
  <c r="BQ329" i="4"/>
  <c r="BR329" i="4"/>
  <c r="BS329" i="4"/>
  <c r="AG330" i="4"/>
  <c r="BG330" i="4"/>
  <c r="BH330" i="4"/>
  <c r="BI330" i="4"/>
  <c r="BJ330" i="4"/>
  <c r="BK330" i="4"/>
  <c r="BL330" i="4"/>
  <c r="BM330" i="4"/>
  <c r="BN330" i="4"/>
  <c r="BO330" i="4"/>
  <c r="BP330" i="4"/>
  <c r="BQ330" i="4"/>
  <c r="BR330" i="4"/>
  <c r="BS330" i="4"/>
  <c r="AG331" i="4"/>
  <c r="BG331" i="4"/>
  <c r="BH331" i="4"/>
  <c r="BI331" i="4"/>
  <c r="BJ331" i="4"/>
  <c r="BK331" i="4"/>
  <c r="BL331" i="4"/>
  <c r="BM331" i="4"/>
  <c r="BN331" i="4"/>
  <c r="BO331" i="4"/>
  <c r="BP331" i="4"/>
  <c r="BQ331" i="4"/>
  <c r="BR331" i="4"/>
  <c r="BS331" i="4"/>
  <c r="AG332" i="4"/>
  <c r="BG332" i="4"/>
  <c r="BH332" i="4"/>
  <c r="BI332" i="4"/>
  <c r="BJ332" i="4"/>
  <c r="BK332" i="4"/>
  <c r="BL332" i="4"/>
  <c r="BM332" i="4"/>
  <c r="BN332" i="4"/>
  <c r="BO332" i="4"/>
  <c r="BP332" i="4"/>
  <c r="BQ332" i="4"/>
  <c r="BR332" i="4"/>
  <c r="BS332" i="4"/>
  <c r="AG333" i="4"/>
  <c r="BG333" i="4"/>
  <c r="BH333" i="4"/>
  <c r="BI333" i="4"/>
  <c r="BJ333" i="4"/>
  <c r="BK333" i="4"/>
  <c r="BL333" i="4"/>
  <c r="BM333" i="4"/>
  <c r="BN333" i="4"/>
  <c r="BO333" i="4"/>
  <c r="BP333" i="4"/>
  <c r="BQ333" i="4"/>
  <c r="BR333" i="4"/>
  <c r="BS333" i="4"/>
  <c r="AG334" i="4"/>
  <c r="BG334" i="4"/>
  <c r="BH334" i="4"/>
  <c r="BI334" i="4"/>
  <c r="BJ334" i="4"/>
  <c r="BK334" i="4"/>
  <c r="BL334" i="4"/>
  <c r="BM334" i="4"/>
  <c r="BN334" i="4"/>
  <c r="BO334" i="4"/>
  <c r="BP334" i="4"/>
  <c r="BQ334" i="4"/>
  <c r="BR334" i="4"/>
  <c r="BS334" i="4"/>
  <c r="AG335" i="4"/>
  <c r="BG335" i="4"/>
  <c r="BH335" i="4"/>
  <c r="BI335" i="4"/>
  <c r="BJ335" i="4"/>
  <c r="BK335" i="4"/>
  <c r="BL335" i="4"/>
  <c r="BM335" i="4"/>
  <c r="BN335" i="4"/>
  <c r="BO335" i="4"/>
  <c r="BP335" i="4"/>
  <c r="BQ335" i="4"/>
  <c r="BR335" i="4"/>
  <c r="BS335" i="4"/>
  <c r="AG336" i="4"/>
  <c r="BG336" i="4"/>
  <c r="BH336" i="4"/>
  <c r="BI336" i="4"/>
  <c r="BJ336" i="4"/>
  <c r="BK336" i="4"/>
  <c r="BL336" i="4"/>
  <c r="BM336" i="4"/>
  <c r="BN336" i="4"/>
  <c r="BO336" i="4"/>
  <c r="BP336" i="4"/>
  <c r="BQ336" i="4"/>
  <c r="BR336" i="4"/>
  <c r="BS336" i="4"/>
  <c r="AG337" i="4"/>
  <c r="BG337" i="4"/>
  <c r="BH337" i="4"/>
  <c r="BI337" i="4"/>
  <c r="BJ337" i="4"/>
  <c r="BK337" i="4"/>
  <c r="BL337" i="4"/>
  <c r="BM337" i="4"/>
  <c r="BN337" i="4"/>
  <c r="BO337" i="4"/>
  <c r="BP337" i="4"/>
  <c r="BQ337" i="4"/>
  <c r="BR337" i="4"/>
  <c r="BS337" i="4"/>
  <c r="AG338" i="4"/>
  <c r="BG338" i="4"/>
  <c r="BH338" i="4"/>
  <c r="BI338" i="4"/>
  <c r="BJ338" i="4"/>
  <c r="BK338" i="4"/>
  <c r="BL338" i="4"/>
  <c r="BM338" i="4"/>
  <c r="BN338" i="4"/>
  <c r="BO338" i="4"/>
  <c r="BP338" i="4"/>
  <c r="BQ338" i="4"/>
  <c r="BR338" i="4"/>
  <c r="BS338" i="4"/>
  <c r="AG339" i="4"/>
  <c r="BG339" i="4"/>
  <c r="BH339" i="4"/>
  <c r="BI339" i="4"/>
  <c r="BJ339" i="4"/>
  <c r="BK339" i="4"/>
  <c r="BL339" i="4"/>
  <c r="BM339" i="4"/>
  <c r="BN339" i="4"/>
  <c r="BO339" i="4"/>
  <c r="BP339" i="4"/>
  <c r="BQ339" i="4"/>
  <c r="BR339" i="4"/>
  <c r="BS339" i="4"/>
  <c r="AG340" i="4"/>
  <c r="BG340" i="4"/>
  <c r="BH340" i="4"/>
  <c r="BI340" i="4"/>
  <c r="BJ340" i="4"/>
  <c r="BK340" i="4"/>
  <c r="BL340" i="4"/>
  <c r="BM340" i="4"/>
  <c r="BN340" i="4"/>
  <c r="BO340" i="4"/>
  <c r="BP340" i="4"/>
  <c r="BQ340" i="4"/>
  <c r="BR340" i="4"/>
  <c r="BS340" i="4"/>
  <c r="AG341" i="4"/>
  <c r="BG341" i="4"/>
  <c r="BH341" i="4"/>
  <c r="BI341" i="4"/>
  <c r="BJ341" i="4"/>
  <c r="BK341" i="4"/>
  <c r="BL341" i="4"/>
  <c r="BM341" i="4"/>
  <c r="BN341" i="4"/>
  <c r="BO341" i="4"/>
  <c r="BP341" i="4"/>
  <c r="BQ341" i="4"/>
  <c r="BR341" i="4"/>
  <c r="BS341" i="4"/>
  <c r="AG342" i="4"/>
  <c r="BG342" i="4"/>
  <c r="BH342" i="4"/>
  <c r="BI342" i="4"/>
  <c r="BJ342" i="4"/>
  <c r="BK342" i="4"/>
  <c r="BL342" i="4"/>
  <c r="BM342" i="4"/>
  <c r="BN342" i="4"/>
  <c r="BO342" i="4"/>
  <c r="BP342" i="4"/>
  <c r="BQ342" i="4"/>
  <c r="BR342" i="4"/>
  <c r="BS342" i="4"/>
  <c r="AG343" i="4"/>
  <c r="BG343" i="4"/>
  <c r="BH343" i="4"/>
  <c r="BI343" i="4"/>
  <c r="BJ343" i="4"/>
  <c r="BK343" i="4"/>
  <c r="BL343" i="4"/>
  <c r="BM343" i="4"/>
  <c r="BN343" i="4"/>
  <c r="BO343" i="4"/>
  <c r="BP343" i="4"/>
  <c r="BQ343" i="4"/>
  <c r="BR343" i="4"/>
  <c r="BS343" i="4"/>
  <c r="AG344" i="4"/>
  <c r="BG344" i="4"/>
  <c r="BH344" i="4"/>
  <c r="BI344" i="4"/>
  <c r="BJ344" i="4"/>
  <c r="BK344" i="4"/>
  <c r="BL344" i="4"/>
  <c r="BM344" i="4"/>
  <c r="BN344" i="4"/>
  <c r="BO344" i="4"/>
  <c r="BP344" i="4"/>
  <c r="BQ344" i="4"/>
  <c r="BR344" i="4"/>
  <c r="BS344" i="4"/>
  <c r="AG345" i="4"/>
  <c r="BG345" i="4"/>
  <c r="BH345" i="4"/>
  <c r="BI345" i="4"/>
  <c r="BJ345" i="4"/>
  <c r="BK345" i="4"/>
  <c r="BL345" i="4"/>
  <c r="BM345" i="4"/>
  <c r="BN345" i="4"/>
  <c r="BO345" i="4"/>
  <c r="BP345" i="4"/>
  <c r="BQ345" i="4"/>
  <c r="BR345" i="4"/>
  <c r="BS345" i="4"/>
  <c r="AG346" i="4"/>
  <c r="BG346" i="4"/>
  <c r="BH346" i="4"/>
  <c r="BI346" i="4"/>
  <c r="BJ346" i="4"/>
  <c r="BK346" i="4"/>
  <c r="BL346" i="4"/>
  <c r="BM346" i="4"/>
  <c r="BN346" i="4"/>
  <c r="BO346" i="4"/>
  <c r="BP346" i="4"/>
  <c r="BQ346" i="4"/>
  <c r="BR346" i="4"/>
  <c r="BS346" i="4"/>
  <c r="AG347" i="4"/>
  <c r="BG347" i="4"/>
  <c r="BH347" i="4"/>
  <c r="BI347" i="4"/>
  <c r="BJ347" i="4"/>
  <c r="BK347" i="4"/>
  <c r="BL347" i="4"/>
  <c r="BM347" i="4"/>
  <c r="BN347" i="4"/>
  <c r="BO347" i="4"/>
  <c r="BP347" i="4"/>
  <c r="BQ347" i="4"/>
  <c r="BR347" i="4"/>
  <c r="BS347" i="4"/>
  <c r="AG348" i="4"/>
  <c r="BG348" i="4"/>
  <c r="BH348" i="4"/>
  <c r="BI348" i="4"/>
  <c r="BJ348" i="4"/>
  <c r="BK348" i="4"/>
  <c r="BL348" i="4"/>
  <c r="BM348" i="4"/>
  <c r="BN348" i="4"/>
  <c r="BO348" i="4"/>
  <c r="BP348" i="4"/>
  <c r="BQ348" i="4"/>
  <c r="BR348" i="4"/>
  <c r="BS348" i="4"/>
  <c r="AG349" i="4"/>
  <c r="BG349" i="4"/>
  <c r="BH349" i="4"/>
  <c r="BI349" i="4"/>
  <c r="BJ349" i="4"/>
  <c r="BK349" i="4"/>
  <c r="BL349" i="4"/>
  <c r="BM349" i="4"/>
  <c r="BN349" i="4"/>
  <c r="BO349" i="4"/>
  <c r="BP349" i="4"/>
  <c r="BQ349" i="4"/>
  <c r="BR349" i="4"/>
  <c r="BS349" i="4"/>
  <c r="AG350" i="4"/>
  <c r="BG350" i="4"/>
  <c r="BH350" i="4"/>
  <c r="BI350" i="4"/>
  <c r="BJ350" i="4"/>
  <c r="BK350" i="4"/>
  <c r="BL350" i="4"/>
  <c r="BM350" i="4"/>
  <c r="BN350" i="4"/>
  <c r="BO350" i="4"/>
  <c r="BP350" i="4"/>
  <c r="BQ350" i="4"/>
  <c r="BR350" i="4"/>
  <c r="BS350" i="4"/>
  <c r="AG351" i="4"/>
  <c r="BG351" i="4"/>
  <c r="BH351" i="4"/>
  <c r="BI351" i="4"/>
  <c r="BJ351" i="4"/>
  <c r="BK351" i="4"/>
  <c r="BL351" i="4"/>
  <c r="BM351" i="4"/>
  <c r="BN351" i="4"/>
  <c r="BO351" i="4"/>
  <c r="BP351" i="4"/>
  <c r="BQ351" i="4"/>
  <c r="BR351" i="4"/>
  <c r="BS351" i="4"/>
  <c r="AG352" i="4"/>
  <c r="BG352" i="4"/>
  <c r="BH352" i="4"/>
  <c r="BI352" i="4"/>
  <c r="BJ352" i="4"/>
  <c r="BK352" i="4"/>
  <c r="BL352" i="4"/>
  <c r="BM352" i="4"/>
  <c r="BN352" i="4"/>
  <c r="BO352" i="4"/>
  <c r="BP352" i="4"/>
  <c r="BQ352" i="4"/>
  <c r="BR352" i="4"/>
  <c r="BS352" i="4"/>
  <c r="AG353" i="4"/>
  <c r="BG353" i="4"/>
  <c r="BH353" i="4"/>
  <c r="BI353" i="4"/>
  <c r="BJ353" i="4"/>
  <c r="BK353" i="4"/>
  <c r="BL353" i="4"/>
  <c r="BM353" i="4"/>
  <c r="BN353" i="4"/>
  <c r="BO353" i="4"/>
  <c r="BP353" i="4"/>
  <c r="BQ353" i="4"/>
  <c r="BR353" i="4"/>
  <c r="BS353" i="4"/>
  <c r="AG354" i="4"/>
  <c r="BG354" i="4"/>
  <c r="BH354" i="4"/>
  <c r="BI354" i="4"/>
  <c r="BJ354" i="4"/>
  <c r="BK354" i="4"/>
  <c r="BL354" i="4"/>
  <c r="BM354" i="4"/>
  <c r="BN354" i="4"/>
  <c r="BO354" i="4"/>
  <c r="BP354" i="4"/>
  <c r="BQ354" i="4"/>
  <c r="BR354" i="4"/>
  <c r="BS354" i="4"/>
  <c r="AG355" i="4"/>
  <c r="BG355" i="4"/>
  <c r="BH355" i="4"/>
  <c r="BI355" i="4"/>
  <c r="BJ355" i="4"/>
  <c r="BK355" i="4"/>
  <c r="BL355" i="4"/>
  <c r="BM355" i="4"/>
  <c r="BN355" i="4"/>
  <c r="BO355" i="4"/>
  <c r="BP355" i="4"/>
  <c r="BQ355" i="4"/>
  <c r="BR355" i="4"/>
  <c r="BS355" i="4"/>
  <c r="AG356" i="4"/>
  <c r="BG356" i="4"/>
  <c r="BH356" i="4"/>
  <c r="BI356" i="4"/>
  <c r="BJ356" i="4"/>
  <c r="BK356" i="4"/>
  <c r="BL356" i="4"/>
  <c r="BM356" i="4"/>
  <c r="BN356" i="4"/>
  <c r="BO356" i="4"/>
  <c r="BP356" i="4"/>
  <c r="BQ356" i="4"/>
  <c r="BR356" i="4"/>
  <c r="BS356" i="4"/>
  <c r="AG357" i="4"/>
  <c r="BG357" i="4"/>
  <c r="BH357" i="4"/>
  <c r="BI357" i="4"/>
  <c r="BJ357" i="4"/>
  <c r="BK357" i="4"/>
  <c r="BL357" i="4"/>
  <c r="BM357" i="4"/>
  <c r="BN357" i="4"/>
  <c r="BO357" i="4"/>
  <c r="BP357" i="4"/>
  <c r="BQ357" i="4"/>
  <c r="BR357" i="4"/>
  <c r="BS357" i="4"/>
  <c r="AG358" i="4"/>
  <c r="BG358" i="4"/>
  <c r="BH358" i="4"/>
  <c r="BI358" i="4"/>
  <c r="BJ358" i="4"/>
  <c r="BK358" i="4"/>
  <c r="BL358" i="4"/>
  <c r="BM358" i="4"/>
  <c r="BN358" i="4"/>
  <c r="BO358" i="4"/>
  <c r="BP358" i="4"/>
  <c r="BQ358" i="4"/>
  <c r="BR358" i="4"/>
  <c r="BS358" i="4"/>
  <c r="AG359" i="4"/>
  <c r="BG359" i="4"/>
  <c r="BH359" i="4"/>
  <c r="BI359" i="4"/>
  <c r="BJ359" i="4"/>
  <c r="BK359" i="4"/>
  <c r="BL359" i="4"/>
  <c r="BM359" i="4"/>
  <c r="BN359" i="4"/>
  <c r="BO359" i="4"/>
  <c r="BP359" i="4"/>
  <c r="BQ359" i="4"/>
  <c r="BR359" i="4"/>
  <c r="BS359" i="4"/>
  <c r="AG360" i="4"/>
  <c r="BG360" i="4"/>
  <c r="BH360" i="4"/>
  <c r="BI360" i="4"/>
  <c r="BJ360" i="4"/>
  <c r="BK360" i="4"/>
  <c r="BL360" i="4"/>
  <c r="BM360" i="4"/>
  <c r="BN360" i="4"/>
  <c r="BO360" i="4"/>
  <c r="BP360" i="4"/>
  <c r="BQ360" i="4"/>
  <c r="BR360" i="4"/>
  <c r="BS360" i="4"/>
  <c r="AG361" i="4"/>
  <c r="BG361" i="4"/>
  <c r="BH361" i="4"/>
  <c r="BI361" i="4"/>
  <c r="BJ361" i="4"/>
  <c r="BK361" i="4"/>
  <c r="BL361" i="4"/>
  <c r="BM361" i="4"/>
  <c r="BN361" i="4"/>
  <c r="BO361" i="4"/>
  <c r="BP361" i="4"/>
  <c r="BQ361" i="4"/>
  <c r="BR361" i="4"/>
  <c r="BS361" i="4"/>
  <c r="AG362" i="4"/>
  <c r="BG362" i="4"/>
  <c r="BH362" i="4"/>
  <c r="BI362" i="4"/>
  <c r="BJ362" i="4"/>
  <c r="BK362" i="4"/>
  <c r="BL362" i="4"/>
  <c r="BM362" i="4"/>
  <c r="BN362" i="4"/>
  <c r="BO362" i="4"/>
  <c r="BP362" i="4"/>
  <c r="BQ362" i="4"/>
  <c r="BR362" i="4"/>
  <c r="BS362" i="4"/>
  <c r="AG363" i="4"/>
  <c r="BG363" i="4"/>
  <c r="BH363" i="4"/>
  <c r="BI363" i="4"/>
  <c r="BJ363" i="4"/>
  <c r="BK363" i="4"/>
  <c r="BL363" i="4"/>
  <c r="BM363" i="4"/>
  <c r="BN363" i="4"/>
  <c r="BO363" i="4"/>
  <c r="BP363" i="4"/>
  <c r="BQ363" i="4"/>
  <c r="BR363" i="4"/>
  <c r="BS363" i="4"/>
  <c r="AG364" i="4"/>
  <c r="BG364" i="4"/>
  <c r="BH364" i="4"/>
  <c r="BI364" i="4"/>
  <c r="BJ364" i="4"/>
  <c r="BK364" i="4"/>
  <c r="BL364" i="4"/>
  <c r="BM364" i="4"/>
  <c r="BN364" i="4"/>
  <c r="BO364" i="4"/>
  <c r="BP364" i="4"/>
  <c r="BQ364" i="4"/>
  <c r="BR364" i="4"/>
  <c r="BS364" i="4"/>
  <c r="AG365" i="4"/>
  <c r="BG365" i="4"/>
  <c r="BH365" i="4"/>
  <c r="BI365" i="4"/>
  <c r="BJ365" i="4"/>
  <c r="BK365" i="4"/>
  <c r="BL365" i="4"/>
  <c r="BM365" i="4"/>
  <c r="BN365" i="4"/>
  <c r="BO365" i="4"/>
  <c r="BP365" i="4"/>
  <c r="BQ365" i="4"/>
  <c r="BR365" i="4"/>
  <c r="BS365" i="4"/>
  <c r="AG366" i="4"/>
  <c r="BG366" i="4"/>
  <c r="BH366" i="4"/>
  <c r="BI366" i="4"/>
  <c r="BJ366" i="4"/>
  <c r="BK366" i="4"/>
  <c r="BL366" i="4"/>
  <c r="BM366" i="4"/>
  <c r="BN366" i="4"/>
  <c r="BO366" i="4"/>
  <c r="BP366" i="4"/>
  <c r="BQ366" i="4"/>
  <c r="BR366" i="4"/>
  <c r="BS366" i="4"/>
  <c r="AG367" i="4"/>
  <c r="BG367" i="4"/>
  <c r="BH367" i="4"/>
  <c r="BI367" i="4"/>
  <c r="BJ367" i="4"/>
  <c r="BK367" i="4"/>
  <c r="BL367" i="4"/>
  <c r="BM367" i="4"/>
  <c r="BN367" i="4"/>
  <c r="BO367" i="4"/>
  <c r="BP367" i="4"/>
  <c r="BQ367" i="4"/>
  <c r="BR367" i="4"/>
  <c r="BS367" i="4"/>
  <c r="AG368" i="4"/>
  <c r="BG368" i="4"/>
  <c r="BH368" i="4"/>
  <c r="BI368" i="4"/>
  <c r="BJ368" i="4"/>
  <c r="BK368" i="4"/>
  <c r="BL368" i="4"/>
  <c r="BM368" i="4"/>
  <c r="BN368" i="4"/>
  <c r="BO368" i="4"/>
  <c r="BP368" i="4"/>
  <c r="BQ368" i="4"/>
  <c r="BR368" i="4"/>
  <c r="BS368" i="4"/>
  <c r="AG369" i="4"/>
  <c r="BG369" i="4"/>
  <c r="BH369" i="4"/>
  <c r="BI369" i="4"/>
  <c r="BJ369" i="4"/>
  <c r="BK369" i="4"/>
  <c r="BL369" i="4"/>
  <c r="BM369" i="4"/>
  <c r="BN369" i="4"/>
  <c r="BO369" i="4"/>
  <c r="BP369" i="4"/>
  <c r="BQ369" i="4"/>
  <c r="BR369" i="4"/>
  <c r="BS369" i="4"/>
  <c r="AG370" i="4"/>
  <c r="BG370" i="4"/>
  <c r="BH370" i="4"/>
  <c r="BI370" i="4"/>
  <c r="BJ370" i="4"/>
  <c r="BK370" i="4"/>
  <c r="BL370" i="4"/>
  <c r="BM370" i="4"/>
  <c r="BN370" i="4"/>
  <c r="BO370" i="4"/>
  <c r="BP370" i="4"/>
  <c r="BQ370" i="4"/>
  <c r="BR370" i="4"/>
  <c r="BS370" i="4"/>
  <c r="AG371" i="4"/>
  <c r="BG371" i="4"/>
  <c r="BH371" i="4"/>
  <c r="BI371" i="4"/>
  <c r="BJ371" i="4"/>
  <c r="BK371" i="4"/>
  <c r="BL371" i="4"/>
  <c r="BM371" i="4"/>
  <c r="BN371" i="4"/>
  <c r="BO371" i="4"/>
  <c r="BP371" i="4"/>
  <c r="BQ371" i="4"/>
  <c r="BR371" i="4"/>
  <c r="BS371" i="4"/>
  <c r="AG372" i="4"/>
  <c r="BG372" i="4"/>
  <c r="BH372" i="4"/>
  <c r="BI372" i="4"/>
  <c r="BJ372" i="4"/>
  <c r="BK372" i="4"/>
  <c r="BL372" i="4"/>
  <c r="BM372" i="4"/>
  <c r="BN372" i="4"/>
  <c r="BO372" i="4"/>
  <c r="BP372" i="4"/>
  <c r="BQ372" i="4"/>
  <c r="BR372" i="4"/>
  <c r="BS372" i="4"/>
  <c r="AG373" i="4"/>
  <c r="BG373" i="4"/>
  <c r="BH373" i="4"/>
  <c r="BI373" i="4"/>
  <c r="BJ373" i="4"/>
  <c r="BK373" i="4"/>
  <c r="BL373" i="4"/>
  <c r="BM373" i="4"/>
  <c r="BN373" i="4"/>
  <c r="BO373" i="4"/>
  <c r="BP373" i="4"/>
  <c r="BQ373" i="4"/>
  <c r="BR373" i="4"/>
  <c r="BS373" i="4"/>
  <c r="AG374" i="4"/>
  <c r="BG374" i="4"/>
  <c r="BH374" i="4"/>
  <c r="BI374" i="4"/>
  <c r="BJ374" i="4"/>
  <c r="BK374" i="4"/>
  <c r="BL374" i="4"/>
  <c r="BM374" i="4"/>
  <c r="BN374" i="4"/>
  <c r="BO374" i="4"/>
  <c r="BP374" i="4"/>
  <c r="BQ374" i="4"/>
  <c r="BR374" i="4"/>
  <c r="BS374" i="4"/>
  <c r="AG375" i="4"/>
  <c r="BG375" i="4"/>
  <c r="BH375" i="4"/>
  <c r="BI375" i="4"/>
  <c r="BJ375" i="4"/>
  <c r="BK375" i="4"/>
  <c r="BL375" i="4"/>
  <c r="BM375" i="4"/>
  <c r="BN375" i="4"/>
  <c r="BO375" i="4"/>
  <c r="BP375" i="4"/>
  <c r="BQ375" i="4"/>
  <c r="BR375" i="4"/>
  <c r="BS375" i="4"/>
  <c r="AG376" i="4"/>
  <c r="BG376" i="4"/>
  <c r="BH376" i="4"/>
  <c r="BI376" i="4"/>
  <c r="BJ376" i="4"/>
  <c r="BK376" i="4"/>
  <c r="BL376" i="4"/>
  <c r="BM376" i="4"/>
  <c r="BN376" i="4"/>
  <c r="BO376" i="4"/>
  <c r="BP376" i="4"/>
  <c r="BQ376" i="4"/>
  <c r="BR376" i="4"/>
  <c r="BS376" i="4"/>
  <c r="AG377" i="4"/>
  <c r="BG377" i="4"/>
  <c r="BH377" i="4"/>
  <c r="BI377" i="4"/>
  <c r="BJ377" i="4"/>
  <c r="BK377" i="4"/>
  <c r="BL377" i="4"/>
  <c r="BM377" i="4"/>
  <c r="BN377" i="4"/>
  <c r="BO377" i="4"/>
  <c r="BP377" i="4"/>
  <c r="BQ377" i="4"/>
  <c r="BR377" i="4"/>
  <c r="BS377" i="4"/>
  <c r="AG378" i="4"/>
  <c r="BG378" i="4"/>
  <c r="BH378" i="4"/>
  <c r="BI378" i="4"/>
  <c r="BJ378" i="4"/>
  <c r="BK378" i="4"/>
  <c r="BL378" i="4"/>
  <c r="BM378" i="4"/>
  <c r="BN378" i="4"/>
  <c r="BO378" i="4"/>
  <c r="BP378" i="4"/>
  <c r="BQ378" i="4"/>
  <c r="BR378" i="4"/>
  <c r="BS378" i="4"/>
  <c r="AG379" i="4"/>
  <c r="BG379" i="4"/>
  <c r="BH379" i="4"/>
  <c r="BI379" i="4"/>
  <c r="BJ379" i="4"/>
  <c r="BK379" i="4"/>
  <c r="BL379" i="4"/>
  <c r="BM379" i="4"/>
  <c r="BN379" i="4"/>
  <c r="BO379" i="4"/>
  <c r="BP379" i="4"/>
  <c r="BQ379" i="4"/>
  <c r="BR379" i="4"/>
  <c r="BS379" i="4"/>
  <c r="AG380" i="4"/>
  <c r="BG380" i="4"/>
  <c r="BH380" i="4"/>
  <c r="BI380" i="4"/>
  <c r="BJ380" i="4"/>
  <c r="BK380" i="4"/>
  <c r="BL380" i="4"/>
  <c r="BM380" i="4"/>
  <c r="BN380" i="4"/>
  <c r="BO380" i="4"/>
  <c r="BP380" i="4"/>
  <c r="BQ380" i="4"/>
  <c r="BR380" i="4"/>
  <c r="BS380" i="4"/>
  <c r="AG381" i="4"/>
  <c r="BG381" i="4"/>
  <c r="BH381" i="4"/>
  <c r="BI381" i="4"/>
  <c r="BJ381" i="4"/>
  <c r="BK381" i="4"/>
  <c r="BL381" i="4"/>
  <c r="BM381" i="4"/>
  <c r="BN381" i="4"/>
  <c r="BO381" i="4"/>
  <c r="BP381" i="4"/>
  <c r="BQ381" i="4"/>
  <c r="BR381" i="4"/>
  <c r="BS381" i="4"/>
  <c r="AG382" i="4"/>
  <c r="BG382" i="4"/>
  <c r="BH382" i="4"/>
  <c r="BI382" i="4"/>
  <c r="BJ382" i="4"/>
  <c r="BK382" i="4"/>
  <c r="BL382" i="4"/>
  <c r="BM382" i="4"/>
  <c r="BN382" i="4"/>
  <c r="BO382" i="4"/>
  <c r="BP382" i="4"/>
  <c r="BQ382" i="4"/>
  <c r="BR382" i="4"/>
  <c r="BS382" i="4"/>
  <c r="AG383" i="4"/>
  <c r="BG383" i="4"/>
  <c r="BH383" i="4"/>
  <c r="BI383" i="4"/>
  <c r="BJ383" i="4"/>
  <c r="BK383" i="4"/>
  <c r="BL383" i="4"/>
  <c r="BM383" i="4"/>
  <c r="BN383" i="4"/>
  <c r="BO383" i="4"/>
  <c r="BP383" i="4"/>
  <c r="BQ383" i="4"/>
  <c r="BR383" i="4"/>
  <c r="BS383" i="4"/>
  <c r="AG384" i="4"/>
  <c r="BG384" i="4"/>
  <c r="BH384" i="4"/>
  <c r="BI384" i="4"/>
  <c r="BJ384" i="4"/>
  <c r="BK384" i="4"/>
  <c r="BL384" i="4"/>
  <c r="BM384" i="4"/>
  <c r="BN384" i="4"/>
  <c r="BO384" i="4"/>
  <c r="BP384" i="4"/>
  <c r="BQ384" i="4"/>
  <c r="BR384" i="4"/>
  <c r="BS384" i="4"/>
  <c r="AG385" i="4"/>
  <c r="BG385" i="4"/>
  <c r="BH385" i="4"/>
  <c r="BI385" i="4"/>
  <c r="BJ385" i="4"/>
  <c r="BK385" i="4"/>
  <c r="BL385" i="4"/>
  <c r="BM385" i="4"/>
  <c r="BN385" i="4"/>
  <c r="BO385" i="4"/>
  <c r="BP385" i="4"/>
  <c r="BQ385" i="4"/>
  <c r="BR385" i="4"/>
  <c r="BS385" i="4"/>
  <c r="AG386" i="4"/>
  <c r="BG386" i="4"/>
  <c r="BH386" i="4"/>
  <c r="BI386" i="4"/>
  <c r="BJ386" i="4"/>
  <c r="BK386" i="4"/>
  <c r="BL386" i="4"/>
  <c r="BM386" i="4"/>
  <c r="BN386" i="4"/>
  <c r="BO386" i="4"/>
  <c r="BP386" i="4"/>
  <c r="BQ386" i="4"/>
  <c r="BR386" i="4"/>
  <c r="BS386" i="4"/>
  <c r="AG387" i="4"/>
  <c r="BG387" i="4"/>
  <c r="BH387" i="4"/>
  <c r="BI387" i="4"/>
  <c r="BJ387" i="4"/>
  <c r="BK387" i="4"/>
  <c r="BL387" i="4"/>
  <c r="BM387" i="4"/>
  <c r="BN387" i="4"/>
  <c r="BO387" i="4"/>
  <c r="BP387" i="4"/>
  <c r="BQ387" i="4"/>
  <c r="BR387" i="4"/>
  <c r="BS387" i="4"/>
  <c r="AG388" i="4"/>
  <c r="BG388" i="4"/>
  <c r="BH388" i="4"/>
  <c r="BI388" i="4"/>
  <c r="BJ388" i="4"/>
  <c r="BK388" i="4"/>
  <c r="BL388" i="4"/>
  <c r="BM388" i="4"/>
  <c r="BN388" i="4"/>
  <c r="BO388" i="4"/>
  <c r="BP388" i="4"/>
  <c r="BQ388" i="4"/>
  <c r="BR388" i="4"/>
  <c r="BS388" i="4"/>
  <c r="AG389" i="4"/>
  <c r="BG389" i="4"/>
  <c r="BH389" i="4"/>
  <c r="BI389" i="4"/>
  <c r="BJ389" i="4"/>
  <c r="BK389" i="4"/>
  <c r="BL389" i="4"/>
  <c r="BM389" i="4"/>
  <c r="BN389" i="4"/>
  <c r="BO389" i="4"/>
  <c r="BP389" i="4"/>
  <c r="BQ389" i="4"/>
  <c r="BR389" i="4"/>
  <c r="BS389" i="4"/>
  <c r="AG390" i="4"/>
  <c r="BG390" i="4"/>
  <c r="BH390" i="4"/>
  <c r="BI390" i="4"/>
  <c r="BJ390" i="4"/>
  <c r="BK390" i="4"/>
  <c r="BL390" i="4"/>
  <c r="BM390" i="4"/>
  <c r="BN390" i="4"/>
  <c r="BO390" i="4"/>
  <c r="BP390" i="4"/>
  <c r="BQ390" i="4"/>
  <c r="BR390" i="4"/>
  <c r="BS390" i="4"/>
  <c r="AG391" i="4"/>
  <c r="BG391" i="4"/>
  <c r="BH391" i="4"/>
  <c r="BI391" i="4"/>
  <c r="BJ391" i="4"/>
  <c r="BK391" i="4"/>
  <c r="BL391" i="4"/>
  <c r="BM391" i="4"/>
  <c r="BN391" i="4"/>
  <c r="BO391" i="4"/>
  <c r="BP391" i="4"/>
  <c r="BQ391" i="4"/>
  <c r="BR391" i="4"/>
  <c r="BS391" i="4"/>
  <c r="AG392" i="4"/>
  <c r="BG392" i="4"/>
  <c r="BH392" i="4"/>
  <c r="BI392" i="4"/>
  <c r="BJ392" i="4"/>
  <c r="BK392" i="4"/>
  <c r="BL392" i="4"/>
  <c r="BM392" i="4"/>
  <c r="BN392" i="4"/>
  <c r="BO392" i="4"/>
  <c r="BP392" i="4"/>
  <c r="BQ392" i="4"/>
  <c r="BR392" i="4"/>
  <c r="BS392" i="4"/>
  <c r="AG393" i="4"/>
  <c r="BG393" i="4"/>
  <c r="BH393" i="4"/>
  <c r="BI393" i="4"/>
  <c r="BJ393" i="4"/>
  <c r="BK393" i="4"/>
  <c r="BL393" i="4"/>
  <c r="BM393" i="4"/>
  <c r="BN393" i="4"/>
  <c r="BO393" i="4"/>
  <c r="BP393" i="4"/>
  <c r="BQ393" i="4"/>
  <c r="BR393" i="4"/>
  <c r="BS393" i="4"/>
  <c r="AG394" i="4"/>
  <c r="BG394" i="4"/>
  <c r="BH394" i="4"/>
  <c r="BI394" i="4"/>
  <c r="BJ394" i="4"/>
  <c r="BK394" i="4"/>
  <c r="BL394" i="4"/>
  <c r="BM394" i="4"/>
  <c r="BN394" i="4"/>
  <c r="BO394" i="4"/>
  <c r="BP394" i="4"/>
  <c r="BQ394" i="4"/>
  <c r="BR394" i="4"/>
  <c r="BS394" i="4"/>
  <c r="AG395" i="4"/>
  <c r="BG395" i="4"/>
  <c r="BH395" i="4"/>
  <c r="BI395" i="4"/>
  <c r="BJ395" i="4"/>
  <c r="BK395" i="4"/>
  <c r="BL395" i="4"/>
  <c r="BM395" i="4"/>
  <c r="BN395" i="4"/>
  <c r="BO395" i="4"/>
  <c r="BP395" i="4"/>
  <c r="BQ395" i="4"/>
  <c r="BR395" i="4"/>
  <c r="BS395" i="4"/>
  <c r="AG396" i="4"/>
  <c r="BG396" i="4"/>
  <c r="BH396" i="4"/>
  <c r="BI396" i="4"/>
  <c r="BJ396" i="4"/>
  <c r="BK396" i="4"/>
  <c r="BL396" i="4"/>
  <c r="BM396" i="4"/>
  <c r="BN396" i="4"/>
  <c r="BO396" i="4"/>
  <c r="BP396" i="4"/>
  <c r="BQ396" i="4"/>
  <c r="BR396" i="4"/>
  <c r="BS396" i="4"/>
  <c r="AG397" i="4"/>
  <c r="BG397" i="4"/>
  <c r="BH397" i="4"/>
  <c r="BI397" i="4"/>
  <c r="BJ397" i="4"/>
  <c r="BK397" i="4"/>
  <c r="BL397" i="4"/>
  <c r="BM397" i="4"/>
  <c r="BN397" i="4"/>
  <c r="BO397" i="4"/>
  <c r="BP397" i="4"/>
  <c r="BQ397" i="4"/>
  <c r="BR397" i="4"/>
  <c r="BS397" i="4"/>
  <c r="AG398" i="4"/>
  <c r="BG398" i="4"/>
  <c r="BH398" i="4"/>
  <c r="BI398" i="4"/>
  <c r="BJ398" i="4"/>
  <c r="BK398" i="4"/>
  <c r="BL398" i="4"/>
  <c r="BM398" i="4"/>
  <c r="BN398" i="4"/>
  <c r="BO398" i="4"/>
  <c r="BP398" i="4"/>
  <c r="BQ398" i="4"/>
  <c r="BR398" i="4"/>
  <c r="BS398" i="4"/>
  <c r="AG399" i="4"/>
  <c r="BG399" i="4"/>
  <c r="BH399" i="4"/>
  <c r="BI399" i="4"/>
  <c r="BJ399" i="4"/>
  <c r="BK399" i="4"/>
  <c r="BL399" i="4"/>
  <c r="BM399" i="4"/>
  <c r="BN399" i="4"/>
  <c r="BO399" i="4"/>
  <c r="BP399" i="4"/>
  <c r="BQ399" i="4"/>
  <c r="BR399" i="4"/>
  <c r="BS399" i="4"/>
  <c r="AG400" i="4"/>
  <c r="BG400" i="4"/>
  <c r="BH400" i="4"/>
  <c r="BI400" i="4"/>
  <c r="BJ400" i="4"/>
  <c r="BK400" i="4"/>
  <c r="BL400" i="4"/>
  <c r="BM400" i="4"/>
  <c r="BN400" i="4"/>
  <c r="BO400" i="4"/>
  <c r="BP400" i="4"/>
  <c r="BQ400" i="4"/>
  <c r="BR400" i="4"/>
  <c r="BS400" i="4"/>
  <c r="AG401" i="4"/>
  <c r="BG401" i="4"/>
  <c r="BH401" i="4"/>
  <c r="BI401" i="4"/>
  <c r="BJ401" i="4"/>
  <c r="BK401" i="4"/>
  <c r="BL401" i="4"/>
  <c r="BM401" i="4"/>
  <c r="BN401" i="4"/>
  <c r="BO401" i="4"/>
  <c r="BP401" i="4"/>
  <c r="BQ401" i="4"/>
  <c r="BR401" i="4"/>
  <c r="BS401" i="4"/>
  <c r="AG402" i="4"/>
  <c r="BG402" i="4"/>
  <c r="BH402" i="4"/>
  <c r="BI402" i="4"/>
  <c r="BJ402" i="4"/>
  <c r="BK402" i="4"/>
  <c r="BL402" i="4"/>
  <c r="BM402" i="4"/>
  <c r="BN402" i="4"/>
  <c r="BO402" i="4"/>
  <c r="BP402" i="4"/>
  <c r="BQ402" i="4"/>
  <c r="BR402" i="4"/>
  <c r="BS402" i="4"/>
  <c r="AG403" i="4"/>
  <c r="BG403" i="4"/>
  <c r="BH403" i="4"/>
  <c r="BI403" i="4"/>
  <c r="BJ403" i="4"/>
  <c r="BK403" i="4"/>
  <c r="BL403" i="4"/>
  <c r="BM403" i="4"/>
  <c r="BN403" i="4"/>
  <c r="BO403" i="4"/>
  <c r="BP403" i="4"/>
  <c r="BQ403" i="4"/>
  <c r="BR403" i="4"/>
  <c r="BS403" i="4"/>
  <c r="AG404" i="4"/>
  <c r="BG404" i="4"/>
  <c r="BH404" i="4"/>
  <c r="BI404" i="4"/>
  <c r="BJ404" i="4"/>
  <c r="BK404" i="4"/>
  <c r="BL404" i="4"/>
  <c r="BM404" i="4"/>
  <c r="BN404" i="4"/>
  <c r="BO404" i="4"/>
  <c r="BP404" i="4"/>
  <c r="BQ404" i="4"/>
  <c r="BR404" i="4"/>
  <c r="BS404" i="4"/>
  <c r="AG405" i="4"/>
  <c r="BG405" i="4"/>
  <c r="BH405" i="4"/>
  <c r="BI405" i="4"/>
  <c r="BJ405" i="4"/>
  <c r="BK405" i="4"/>
  <c r="BL405" i="4"/>
  <c r="BM405" i="4"/>
  <c r="BN405" i="4"/>
  <c r="BO405" i="4"/>
  <c r="BP405" i="4"/>
  <c r="BQ405" i="4"/>
  <c r="BR405" i="4"/>
  <c r="BS405" i="4"/>
  <c r="AG406" i="4"/>
  <c r="BG406" i="4"/>
  <c r="BH406" i="4"/>
  <c r="BI406" i="4"/>
  <c r="BJ406" i="4"/>
  <c r="BK406" i="4"/>
  <c r="BL406" i="4"/>
  <c r="BM406" i="4"/>
  <c r="BN406" i="4"/>
  <c r="BO406" i="4"/>
  <c r="BP406" i="4"/>
  <c r="BQ406" i="4"/>
  <c r="BR406" i="4"/>
  <c r="BS406" i="4"/>
  <c r="AG407" i="4"/>
  <c r="BG407" i="4"/>
  <c r="BH407" i="4"/>
  <c r="BI407" i="4"/>
  <c r="BJ407" i="4"/>
  <c r="BK407" i="4"/>
  <c r="BL407" i="4"/>
  <c r="BM407" i="4"/>
  <c r="BN407" i="4"/>
  <c r="BO407" i="4"/>
  <c r="BP407" i="4"/>
  <c r="BQ407" i="4"/>
  <c r="BR407" i="4"/>
  <c r="BS407" i="4"/>
  <c r="AG408" i="4"/>
  <c r="BG408" i="4"/>
  <c r="BH408" i="4"/>
  <c r="BI408" i="4"/>
  <c r="BJ408" i="4"/>
  <c r="BK408" i="4"/>
  <c r="BL408" i="4"/>
  <c r="BM408" i="4"/>
  <c r="BN408" i="4"/>
  <c r="BO408" i="4"/>
  <c r="BP408" i="4"/>
  <c r="BQ408" i="4"/>
  <c r="BR408" i="4"/>
  <c r="BS408" i="4"/>
  <c r="AG409" i="4"/>
  <c r="BG409" i="4"/>
  <c r="BH409" i="4"/>
  <c r="BI409" i="4"/>
  <c r="BJ409" i="4"/>
  <c r="BK409" i="4"/>
  <c r="BL409" i="4"/>
  <c r="BM409" i="4"/>
  <c r="BN409" i="4"/>
  <c r="BO409" i="4"/>
  <c r="BP409" i="4"/>
  <c r="BQ409" i="4"/>
  <c r="BR409" i="4"/>
  <c r="BS409" i="4"/>
  <c r="AG410" i="4"/>
  <c r="BG410" i="4"/>
  <c r="BH410" i="4"/>
  <c r="BI410" i="4"/>
  <c r="BJ410" i="4"/>
  <c r="BK410" i="4"/>
  <c r="BL410" i="4"/>
  <c r="BM410" i="4"/>
  <c r="BN410" i="4"/>
  <c r="BO410" i="4"/>
  <c r="BP410" i="4"/>
  <c r="BQ410" i="4"/>
  <c r="BR410" i="4"/>
  <c r="BS410" i="4"/>
  <c r="AG411" i="4"/>
  <c r="BG411" i="4"/>
  <c r="BH411" i="4"/>
  <c r="BI411" i="4"/>
  <c r="BJ411" i="4"/>
  <c r="BK411" i="4"/>
  <c r="BL411" i="4"/>
  <c r="BM411" i="4"/>
  <c r="BN411" i="4"/>
  <c r="BO411" i="4"/>
  <c r="BP411" i="4"/>
  <c r="BQ411" i="4"/>
  <c r="BR411" i="4"/>
  <c r="BS411" i="4"/>
  <c r="AG412" i="4"/>
  <c r="BG412" i="4"/>
  <c r="BH412" i="4"/>
  <c r="BI412" i="4"/>
  <c r="BJ412" i="4"/>
  <c r="BK412" i="4"/>
  <c r="BL412" i="4"/>
  <c r="BM412" i="4"/>
  <c r="BN412" i="4"/>
  <c r="BO412" i="4"/>
  <c r="BP412" i="4"/>
  <c r="BQ412" i="4"/>
  <c r="BR412" i="4"/>
  <c r="BS412" i="4"/>
  <c r="AG413" i="4"/>
  <c r="BG413" i="4"/>
  <c r="BH413" i="4"/>
  <c r="BI413" i="4"/>
  <c r="BJ413" i="4"/>
  <c r="BK413" i="4"/>
  <c r="BL413" i="4"/>
  <c r="BM413" i="4"/>
  <c r="BN413" i="4"/>
  <c r="BO413" i="4"/>
  <c r="BP413" i="4"/>
  <c r="BQ413" i="4"/>
  <c r="BR413" i="4"/>
  <c r="BS413" i="4"/>
  <c r="AG414" i="4"/>
  <c r="BG414" i="4"/>
  <c r="BH414" i="4"/>
  <c r="BI414" i="4"/>
  <c r="BJ414" i="4"/>
  <c r="BK414" i="4"/>
  <c r="BL414" i="4"/>
  <c r="BM414" i="4"/>
  <c r="BN414" i="4"/>
  <c r="BO414" i="4"/>
  <c r="BP414" i="4"/>
  <c r="BQ414" i="4"/>
  <c r="BR414" i="4"/>
  <c r="BS414" i="4"/>
  <c r="AG415" i="4"/>
  <c r="BG415" i="4"/>
  <c r="BH415" i="4"/>
  <c r="BI415" i="4"/>
  <c r="BJ415" i="4"/>
  <c r="BK415" i="4"/>
  <c r="BL415" i="4"/>
  <c r="BM415" i="4"/>
  <c r="BN415" i="4"/>
  <c r="BO415" i="4"/>
  <c r="BP415" i="4"/>
  <c r="BQ415" i="4"/>
  <c r="BR415" i="4"/>
  <c r="BS415" i="4"/>
  <c r="AG416" i="4"/>
  <c r="BG416" i="4"/>
  <c r="BH416" i="4"/>
  <c r="BI416" i="4"/>
  <c r="BJ416" i="4"/>
  <c r="BK416" i="4"/>
  <c r="BL416" i="4"/>
  <c r="BM416" i="4"/>
  <c r="BN416" i="4"/>
  <c r="BO416" i="4"/>
  <c r="BP416" i="4"/>
  <c r="BQ416" i="4"/>
  <c r="BR416" i="4"/>
  <c r="BS416" i="4"/>
  <c r="AG417" i="4"/>
  <c r="BG417" i="4"/>
  <c r="BH417" i="4"/>
  <c r="BI417" i="4"/>
  <c r="BJ417" i="4"/>
  <c r="BK417" i="4"/>
  <c r="BL417" i="4"/>
  <c r="BM417" i="4"/>
  <c r="BN417" i="4"/>
  <c r="BO417" i="4"/>
  <c r="BP417" i="4"/>
  <c r="BQ417" i="4"/>
  <c r="BR417" i="4"/>
  <c r="BS417" i="4"/>
  <c r="AG418" i="4"/>
  <c r="BG418" i="4"/>
  <c r="BH418" i="4"/>
  <c r="BI418" i="4"/>
  <c r="BJ418" i="4"/>
  <c r="BK418" i="4"/>
  <c r="BL418" i="4"/>
  <c r="BM418" i="4"/>
  <c r="BN418" i="4"/>
  <c r="BO418" i="4"/>
  <c r="BP418" i="4"/>
  <c r="BQ418" i="4"/>
  <c r="BR418" i="4"/>
  <c r="BS418" i="4"/>
  <c r="AG419" i="4"/>
  <c r="BG419" i="4"/>
  <c r="BH419" i="4"/>
  <c r="BI419" i="4"/>
  <c r="BJ419" i="4"/>
  <c r="BK419" i="4"/>
  <c r="BL419" i="4"/>
  <c r="BM419" i="4"/>
  <c r="BN419" i="4"/>
  <c r="BO419" i="4"/>
  <c r="BP419" i="4"/>
  <c r="BQ419" i="4"/>
  <c r="BR419" i="4"/>
  <c r="BS419" i="4"/>
  <c r="AG420" i="4"/>
  <c r="BG420" i="4"/>
  <c r="BH420" i="4"/>
  <c r="BI420" i="4"/>
  <c r="BJ420" i="4"/>
  <c r="BK420" i="4"/>
  <c r="BL420" i="4"/>
  <c r="BM420" i="4"/>
  <c r="BN420" i="4"/>
  <c r="BO420" i="4"/>
  <c r="BP420" i="4"/>
  <c r="BQ420" i="4"/>
  <c r="BR420" i="4"/>
  <c r="BS420" i="4"/>
  <c r="AG421" i="4"/>
  <c r="BG421" i="4"/>
  <c r="BH421" i="4"/>
  <c r="BI421" i="4"/>
  <c r="BJ421" i="4"/>
  <c r="BK421" i="4"/>
  <c r="BL421" i="4"/>
  <c r="BM421" i="4"/>
  <c r="BN421" i="4"/>
  <c r="BO421" i="4"/>
  <c r="BP421" i="4"/>
  <c r="BQ421" i="4"/>
  <c r="BR421" i="4"/>
  <c r="BS421" i="4"/>
  <c r="AG422" i="4"/>
  <c r="BG422" i="4"/>
  <c r="BH422" i="4"/>
  <c r="BI422" i="4"/>
  <c r="BJ422" i="4"/>
  <c r="BK422" i="4"/>
  <c r="BL422" i="4"/>
  <c r="BM422" i="4"/>
  <c r="BN422" i="4"/>
  <c r="BO422" i="4"/>
  <c r="BP422" i="4"/>
  <c r="BQ422" i="4"/>
  <c r="BR422" i="4"/>
  <c r="BS422" i="4"/>
  <c r="AG423" i="4"/>
  <c r="BG423" i="4"/>
  <c r="BH423" i="4"/>
  <c r="BI423" i="4"/>
  <c r="BJ423" i="4"/>
  <c r="BK423" i="4"/>
  <c r="BL423" i="4"/>
  <c r="BM423" i="4"/>
  <c r="BN423" i="4"/>
  <c r="BO423" i="4"/>
  <c r="BP423" i="4"/>
  <c r="BQ423" i="4"/>
  <c r="BR423" i="4"/>
  <c r="BS423" i="4"/>
  <c r="AG424" i="4"/>
  <c r="BG424" i="4"/>
  <c r="BH424" i="4"/>
  <c r="BI424" i="4"/>
  <c r="BJ424" i="4"/>
  <c r="BK424" i="4"/>
  <c r="BL424" i="4"/>
  <c r="BM424" i="4"/>
  <c r="BN424" i="4"/>
  <c r="BO424" i="4"/>
  <c r="BP424" i="4"/>
  <c r="BQ424" i="4"/>
  <c r="BR424" i="4"/>
  <c r="BS424" i="4"/>
  <c r="AG425" i="4"/>
  <c r="BG425" i="4"/>
  <c r="BH425" i="4"/>
  <c r="BI425" i="4"/>
  <c r="BJ425" i="4"/>
  <c r="BK425" i="4"/>
  <c r="BL425" i="4"/>
  <c r="BM425" i="4"/>
  <c r="BN425" i="4"/>
  <c r="BO425" i="4"/>
  <c r="BP425" i="4"/>
  <c r="BQ425" i="4"/>
  <c r="BR425" i="4"/>
  <c r="BS425" i="4"/>
  <c r="AG426" i="4"/>
  <c r="BG426" i="4"/>
  <c r="BH426" i="4"/>
  <c r="BI426" i="4"/>
  <c r="BJ426" i="4"/>
  <c r="BK426" i="4"/>
  <c r="BL426" i="4"/>
  <c r="BM426" i="4"/>
  <c r="BN426" i="4"/>
  <c r="BO426" i="4"/>
  <c r="BP426" i="4"/>
  <c r="BQ426" i="4"/>
  <c r="BR426" i="4"/>
  <c r="BS426" i="4"/>
  <c r="AG427" i="4"/>
  <c r="BG427" i="4"/>
  <c r="BH427" i="4"/>
  <c r="BI427" i="4"/>
  <c r="BJ427" i="4"/>
  <c r="BK427" i="4"/>
  <c r="BL427" i="4"/>
  <c r="BM427" i="4"/>
  <c r="BN427" i="4"/>
  <c r="BO427" i="4"/>
  <c r="BP427" i="4"/>
  <c r="BQ427" i="4"/>
  <c r="BR427" i="4"/>
  <c r="BS427" i="4"/>
  <c r="AG428" i="4"/>
  <c r="BG428" i="4"/>
  <c r="BH428" i="4"/>
  <c r="BI428" i="4"/>
  <c r="BJ428" i="4"/>
  <c r="BK428" i="4"/>
  <c r="BL428" i="4"/>
  <c r="BM428" i="4"/>
  <c r="BN428" i="4"/>
  <c r="BO428" i="4"/>
  <c r="BP428" i="4"/>
  <c r="BQ428" i="4"/>
  <c r="BR428" i="4"/>
  <c r="BS428" i="4"/>
  <c r="AG429" i="4"/>
  <c r="BG429" i="4"/>
  <c r="BH429" i="4"/>
  <c r="BI429" i="4"/>
  <c r="BJ429" i="4"/>
  <c r="BK429" i="4"/>
  <c r="BL429" i="4"/>
  <c r="BM429" i="4"/>
  <c r="BN429" i="4"/>
  <c r="BO429" i="4"/>
  <c r="BP429" i="4"/>
  <c r="BQ429" i="4"/>
  <c r="BR429" i="4"/>
  <c r="BS429" i="4"/>
  <c r="AG430" i="4"/>
  <c r="BG430" i="4"/>
  <c r="BH430" i="4"/>
  <c r="BI430" i="4"/>
  <c r="BJ430" i="4"/>
  <c r="BK430" i="4"/>
  <c r="BL430" i="4"/>
  <c r="BM430" i="4"/>
  <c r="BN430" i="4"/>
  <c r="BO430" i="4"/>
  <c r="BP430" i="4"/>
  <c r="BQ430" i="4"/>
  <c r="BR430" i="4"/>
  <c r="BS430" i="4"/>
  <c r="AG431" i="4"/>
  <c r="BG431" i="4"/>
  <c r="BH431" i="4"/>
  <c r="BI431" i="4"/>
  <c r="BJ431" i="4"/>
  <c r="BK431" i="4"/>
  <c r="BL431" i="4"/>
  <c r="BM431" i="4"/>
  <c r="BN431" i="4"/>
  <c r="BO431" i="4"/>
  <c r="BP431" i="4"/>
  <c r="BQ431" i="4"/>
  <c r="BR431" i="4"/>
  <c r="BS431" i="4"/>
  <c r="AG432" i="4"/>
  <c r="BG432" i="4"/>
  <c r="BH432" i="4"/>
  <c r="BI432" i="4"/>
  <c r="BJ432" i="4"/>
  <c r="BK432" i="4"/>
  <c r="BL432" i="4"/>
  <c r="BM432" i="4"/>
  <c r="BN432" i="4"/>
  <c r="BO432" i="4"/>
  <c r="BP432" i="4"/>
  <c r="BQ432" i="4"/>
  <c r="BR432" i="4"/>
  <c r="BS432" i="4"/>
  <c r="AG433" i="4"/>
  <c r="BG433" i="4"/>
  <c r="BH433" i="4"/>
  <c r="BI433" i="4"/>
  <c r="BJ433" i="4"/>
  <c r="BK433" i="4"/>
  <c r="BL433" i="4"/>
  <c r="BM433" i="4"/>
  <c r="BN433" i="4"/>
  <c r="BO433" i="4"/>
  <c r="BP433" i="4"/>
  <c r="BQ433" i="4"/>
  <c r="BR433" i="4"/>
  <c r="BS433" i="4"/>
  <c r="AG434" i="4"/>
  <c r="BG434" i="4"/>
  <c r="BH434" i="4"/>
  <c r="BI434" i="4"/>
  <c r="BJ434" i="4"/>
  <c r="BK434" i="4"/>
  <c r="BL434" i="4"/>
  <c r="BM434" i="4"/>
  <c r="BN434" i="4"/>
  <c r="BO434" i="4"/>
  <c r="BP434" i="4"/>
  <c r="BQ434" i="4"/>
  <c r="BR434" i="4"/>
  <c r="BS434" i="4"/>
  <c r="AG435" i="4"/>
  <c r="BG435" i="4"/>
  <c r="BH435" i="4"/>
  <c r="BI435" i="4"/>
  <c r="BJ435" i="4"/>
  <c r="BK435" i="4"/>
  <c r="BL435" i="4"/>
  <c r="BM435" i="4"/>
  <c r="BN435" i="4"/>
  <c r="BO435" i="4"/>
  <c r="BP435" i="4"/>
  <c r="BQ435" i="4"/>
  <c r="BR435" i="4"/>
  <c r="BS435" i="4"/>
  <c r="AG436" i="4"/>
  <c r="BG436" i="4"/>
  <c r="BH436" i="4"/>
  <c r="BI436" i="4"/>
  <c r="BJ436" i="4"/>
  <c r="BK436" i="4"/>
  <c r="BL436" i="4"/>
  <c r="BM436" i="4"/>
  <c r="BN436" i="4"/>
  <c r="BO436" i="4"/>
  <c r="BP436" i="4"/>
  <c r="BQ436" i="4"/>
  <c r="BR436" i="4"/>
  <c r="BS436" i="4"/>
  <c r="AG437" i="4"/>
  <c r="BG437" i="4"/>
  <c r="BH437" i="4"/>
  <c r="BI437" i="4"/>
  <c r="BJ437" i="4"/>
  <c r="BK437" i="4"/>
  <c r="BL437" i="4"/>
  <c r="BM437" i="4"/>
  <c r="BN437" i="4"/>
  <c r="BO437" i="4"/>
  <c r="BP437" i="4"/>
  <c r="BQ437" i="4"/>
  <c r="BR437" i="4"/>
  <c r="BS437" i="4"/>
  <c r="AG438" i="4"/>
  <c r="BG438" i="4"/>
  <c r="BH438" i="4"/>
  <c r="BI438" i="4"/>
  <c r="BJ438" i="4"/>
  <c r="BK438" i="4"/>
  <c r="BL438" i="4"/>
  <c r="BM438" i="4"/>
  <c r="BN438" i="4"/>
  <c r="BO438" i="4"/>
  <c r="BP438" i="4"/>
  <c r="BQ438" i="4"/>
  <c r="BR438" i="4"/>
  <c r="BS438" i="4"/>
  <c r="AG439" i="4"/>
  <c r="BG439" i="4"/>
  <c r="BH439" i="4"/>
  <c r="BI439" i="4"/>
  <c r="BJ439" i="4"/>
  <c r="BK439" i="4"/>
  <c r="BL439" i="4"/>
  <c r="BM439" i="4"/>
  <c r="BN439" i="4"/>
  <c r="BO439" i="4"/>
  <c r="BP439" i="4"/>
  <c r="BQ439" i="4"/>
  <c r="BR439" i="4"/>
  <c r="BS439" i="4"/>
  <c r="AG440" i="4"/>
  <c r="BG440" i="4"/>
  <c r="BH440" i="4"/>
  <c r="BI440" i="4"/>
  <c r="BJ440" i="4"/>
  <c r="BK440" i="4"/>
  <c r="BL440" i="4"/>
  <c r="BM440" i="4"/>
  <c r="BN440" i="4"/>
  <c r="BO440" i="4"/>
  <c r="BP440" i="4"/>
  <c r="BQ440" i="4"/>
  <c r="BR440" i="4"/>
  <c r="BS440" i="4"/>
  <c r="AG441" i="4"/>
  <c r="BG441" i="4"/>
  <c r="BH441" i="4"/>
  <c r="BI441" i="4"/>
  <c r="BJ441" i="4"/>
  <c r="BK441" i="4"/>
  <c r="BL441" i="4"/>
  <c r="BM441" i="4"/>
  <c r="BN441" i="4"/>
  <c r="BO441" i="4"/>
  <c r="BP441" i="4"/>
  <c r="BQ441" i="4"/>
  <c r="BR441" i="4"/>
  <c r="BS441" i="4"/>
  <c r="AG442" i="4"/>
  <c r="BG442" i="4"/>
  <c r="BH442" i="4"/>
  <c r="BI442" i="4"/>
  <c r="BJ442" i="4"/>
  <c r="BK442" i="4"/>
  <c r="BL442" i="4"/>
  <c r="BM442" i="4"/>
  <c r="BN442" i="4"/>
  <c r="BO442" i="4"/>
  <c r="BP442" i="4"/>
  <c r="BQ442" i="4"/>
  <c r="BR442" i="4"/>
  <c r="BS442" i="4"/>
  <c r="AG443" i="4"/>
  <c r="BG443" i="4"/>
  <c r="BH443" i="4"/>
  <c r="BI443" i="4"/>
  <c r="BJ443" i="4"/>
  <c r="BK443" i="4"/>
  <c r="BL443" i="4"/>
  <c r="BM443" i="4"/>
  <c r="BN443" i="4"/>
  <c r="BO443" i="4"/>
  <c r="BP443" i="4"/>
  <c r="BQ443" i="4"/>
  <c r="BR443" i="4"/>
  <c r="BS443" i="4"/>
  <c r="AG444" i="4"/>
  <c r="BG444" i="4"/>
  <c r="BH444" i="4"/>
  <c r="BI444" i="4"/>
  <c r="BJ444" i="4"/>
  <c r="BK444" i="4"/>
  <c r="BL444" i="4"/>
  <c r="BM444" i="4"/>
  <c r="BN444" i="4"/>
  <c r="BO444" i="4"/>
  <c r="BP444" i="4"/>
  <c r="BQ444" i="4"/>
  <c r="BR444" i="4"/>
  <c r="BS444" i="4"/>
  <c r="AG445" i="4"/>
  <c r="BG445" i="4"/>
  <c r="BH445" i="4"/>
  <c r="BI445" i="4"/>
  <c r="BJ445" i="4"/>
  <c r="BK445" i="4"/>
  <c r="BL445" i="4"/>
  <c r="BM445" i="4"/>
  <c r="BN445" i="4"/>
  <c r="BO445" i="4"/>
  <c r="BP445" i="4"/>
  <c r="BQ445" i="4"/>
  <c r="BR445" i="4"/>
  <c r="BS445" i="4"/>
  <c r="AG446" i="4"/>
  <c r="BG446" i="4"/>
  <c r="BH446" i="4"/>
  <c r="BI446" i="4"/>
  <c r="BJ446" i="4"/>
  <c r="BK446" i="4"/>
  <c r="BL446" i="4"/>
  <c r="BM446" i="4"/>
  <c r="BN446" i="4"/>
  <c r="BO446" i="4"/>
  <c r="BP446" i="4"/>
  <c r="BQ446" i="4"/>
  <c r="BR446" i="4"/>
  <c r="BS446" i="4"/>
  <c r="AG447" i="4"/>
  <c r="BG447" i="4"/>
  <c r="BH447" i="4"/>
  <c r="BI447" i="4"/>
  <c r="BJ447" i="4"/>
  <c r="BK447" i="4"/>
  <c r="BL447" i="4"/>
  <c r="BM447" i="4"/>
  <c r="BN447" i="4"/>
  <c r="BO447" i="4"/>
  <c r="BP447" i="4"/>
  <c r="BQ447" i="4"/>
  <c r="BR447" i="4"/>
  <c r="BS447" i="4"/>
  <c r="AG448" i="4"/>
  <c r="BG448" i="4"/>
  <c r="BH448" i="4"/>
  <c r="BI448" i="4"/>
  <c r="BJ448" i="4"/>
  <c r="BK448" i="4"/>
  <c r="BL448" i="4"/>
  <c r="BM448" i="4"/>
  <c r="BN448" i="4"/>
  <c r="BO448" i="4"/>
  <c r="BP448" i="4"/>
  <c r="BQ448" i="4"/>
  <c r="BR448" i="4"/>
  <c r="BS448" i="4"/>
  <c r="AG449" i="4"/>
  <c r="BG449" i="4"/>
  <c r="BH449" i="4"/>
  <c r="BI449" i="4"/>
  <c r="BJ449" i="4"/>
  <c r="BK449" i="4"/>
  <c r="BL449" i="4"/>
  <c r="BM449" i="4"/>
  <c r="BN449" i="4"/>
  <c r="BO449" i="4"/>
  <c r="BP449" i="4"/>
  <c r="BQ449" i="4"/>
  <c r="BR449" i="4"/>
  <c r="BS449" i="4"/>
  <c r="AG450" i="4"/>
  <c r="BG450" i="4"/>
  <c r="BH450" i="4"/>
  <c r="BI450" i="4"/>
  <c r="BJ450" i="4"/>
  <c r="BK450" i="4"/>
  <c r="BL450" i="4"/>
  <c r="BM450" i="4"/>
  <c r="BN450" i="4"/>
  <c r="BO450" i="4"/>
  <c r="BP450" i="4"/>
  <c r="BQ450" i="4"/>
  <c r="BR450" i="4"/>
  <c r="BS450" i="4"/>
  <c r="AG451" i="4"/>
  <c r="BG451" i="4"/>
  <c r="BH451" i="4"/>
  <c r="BI451" i="4"/>
  <c r="BJ451" i="4"/>
  <c r="BK451" i="4"/>
  <c r="BL451" i="4"/>
  <c r="BM451" i="4"/>
  <c r="BN451" i="4"/>
  <c r="BO451" i="4"/>
  <c r="BP451" i="4"/>
  <c r="BQ451" i="4"/>
  <c r="BR451" i="4"/>
  <c r="BS451" i="4"/>
  <c r="AG452" i="4"/>
  <c r="BG452" i="4"/>
  <c r="BH452" i="4"/>
  <c r="BI452" i="4"/>
  <c r="BJ452" i="4"/>
  <c r="BK452" i="4"/>
  <c r="BL452" i="4"/>
  <c r="BM452" i="4"/>
  <c r="BN452" i="4"/>
  <c r="BO452" i="4"/>
  <c r="BP452" i="4"/>
  <c r="BQ452" i="4"/>
  <c r="BR452" i="4"/>
  <c r="BS452" i="4"/>
  <c r="AG453" i="4"/>
  <c r="BG453" i="4"/>
  <c r="BH453" i="4"/>
  <c r="BI453" i="4"/>
  <c r="BJ453" i="4"/>
  <c r="BK453" i="4"/>
  <c r="BL453" i="4"/>
  <c r="BM453" i="4"/>
  <c r="BN453" i="4"/>
  <c r="BO453" i="4"/>
  <c r="BP453" i="4"/>
  <c r="BQ453" i="4"/>
  <c r="BR453" i="4"/>
  <c r="BS453" i="4"/>
  <c r="AG454" i="4"/>
  <c r="BG454" i="4"/>
  <c r="BH454" i="4"/>
  <c r="BI454" i="4"/>
  <c r="BJ454" i="4"/>
  <c r="BK454" i="4"/>
  <c r="BL454" i="4"/>
  <c r="BM454" i="4"/>
  <c r="BN454" i="4"/>
  <c r="BO454" i="4"/>
  <c r="BP454" i="4"/>
  <c r="BQ454" i="4"/>
  <c r="BR454" i="4"/>
  <c r="BS454" i="4"/>
  <c r="AG455" i="4"/>
  <c r="BG455" i="4"/>
  <c r="BH455" i="4"/>
  <c r="BI455" i="4"/>
  <c r="BJ455" i="4"/>
  <c r="BK455" i="4"/>
  <c r="BL455" i="4"/>
  <c r="BM455" i="4"/>
  <c r="BN455" i="4"/>
  <c r="BO455" i="4"/>
  <c r="BP455" i="4"/>
  <c r="BQ455" i="4"/>
  <c r="BR455" i="4"/>
  <c r="BS455" i="4"/>
  <c r="AG456" i="4"/>
  <c r="BG456" i="4"/>
  <c r="BH456" i="4"/>
  <c r="BI456" i="4"/>
  <c r="BJ456" i="4"/>
  <c r="BK456" i="4"/>
  <c r="BL456" i="4"/>
  <c r="BM456" i="4"/>
  <c r="BN456" i="4"/>
  <c r="BO456" i="4"/>
  <c r="BP456" i="4"/>
  <c r="BQ456" i="4"/>
  <c r="BR456" i="4"/>
  <c r="BS456" i="4"/>
  <c r="AG457" i="4"/>
  <c r="BG457" i="4"/>
  <c r="BH457" i="4"/>
  <c r="BI457" i="4"/>
  <c r="BJ457" i="4"/>
  <c r="BK457" i="4"/>
  <c r="BL457" i="4"/>
  <c r="BM457" i="4"/>
  <c r="BN457" i="4"/>
  <c r="BO457" i="4"/>
  <c r="BP457" i="4"/>
  <c r="BQ457" i="4"/>
  <c r="BR457" i="4"/>
  <c r="BS457" i="4"/>
  <c r="AG458" i="4"/>
  <c r="BG458" i="4"/>
  <c r="BH458" i="4"/>
  <c r="BI458" i="4"/>
  <c r="BJ458" i="4"/>
  <c r="BK458" i="4"/>
  <c r="BL458" i="4"/>
  <c r="BM458" i="4"/>
  <c r="BN458" i="4"/>
  <c r="BO458" i="4"/>
  <c r="BP458" i="4"/>
  <c r="BQ458" i="4"/>
  <c r="BR458" i="4"/>
  <c r="BS458" i="4"/>
  <c r="AG459" i="4"/>
  <c r="BG459" i="4"/>
  <c r="BH459" i="4"/>
  <c r="BI459" i="4"/>
  <c r="BJ459" i="4"/>
  <c r="BK459" i="4"/>
  <c r="BL459" i="4"/>
  <c r="BM459" i="4"/>
  <c r="BN459" i="4"/>
  <c r="BO459" i="4"/>
  <c r="BP459" i="4"/>
  <c r="BQ459" i="4"/>
  <c r="BR459" i="4"/>
  <c r="BS459" i="4"/>
  <c r="AG460" i="4"/>
  <c r="BG460" i="4"/>
  <c r="BH460" i="4"/>
  <c r="BI460" i="4"/>
  <c r="BJ460" i="4"/>
  <c r="BK460" i="4"/>
  <c r="BL460" i="4"/>
  <c r="BM460" i="4"/>
  <c r="BN460" i="4"/>
  <c r="BO460" i="4"/>
  <c r="BP460" i="4"/>
  <c r="BQ460" i="4"/>
  <c r="BR460" i="4"/>
  <c r="BS460" i="4"/>
  <c r="AG461" i="4"/>
  <c r="BG461" i="4"/>
  <c r="BH461" i="4"/>
  <c r="BI461" i="4"/>
  <c r="BJ461" i="4"/>
  <c r="BK461" i="4"/>
  <c r="BL461" i="4"/>
  <c r="BM461" i="4"/>
  <c r="BN461" i="4"/>
  <c r="BO461" i="4"/>
  <c r="BP461" i="4"/>
  <c r="BQ461" i="4"/>
  <c r="BR461" i="4"/>
  <c r="BS461" i="4"/>
  <c r="AG462" i="4"/>
  <c r="BG462" i="4"/>
  <c r="BH462" i="4"/>
  <c r="BI462" i="4"/>
  <c r="BJ462" i="4"/>
  <c r="BK462" i="4"/>
  <c r="BL462" i="4"/>
  <c r="BM462" i="4"/>
  <c r="BN462" i="4"/>
  <c r="BO462" i="4"/>
  <c r="BP462" i="4"/>
  <c r="BQ462" i="4"/>
  <c r="BR462" i="4"/>
  <c r="BS462" i="4"/>
  <c r="AG463" i="4"/>
  <c r="BG463" i="4"/>
  <c r="BH463" i="4"/>
  <c r="BI463" i="4"/>
  <c r="BJ463" i="4"/>
  <c r="BK463" i="4"/>
  <c r="BL463" i="4"/>
  <c r="BM463" i="4"/>
  <c r="BN463" i="4"/>
  <c r="BO463" i="4"/>
  <c r="BP463" i="4"/>
  <c r="BQ463" i="4"/>
  <c r="BR463" i="4"/>
  <c r="BS463" i="4"/>
  <c r="AG464" i="4"/>
  <c r="BG464" i="4"/>
  <c r="BH464" i="4"/>
  <c r="BI464" i="4"/>
  <c r="BJ464" i="4"/>
  <c r="BK464" i="4"/>
  <c r="BL464" i="4"/>
  <c r="BM464" i="4"/>
  <c r="BN464" i="4"/>
  <c r="BO464" i="4"/>
  <c r="BP464" i="4"/>
  <c r="BQ464" i="4"/>
  <c r="BR464" i="4"/>
  <c r="BS464" i="4"/>
  <c r="AG465" i="4"/>
  <c r="BG465" i="4"/>
  <c r="BH465" i="4"/>
  <c r="BI465" i="4"/>
  <c r="BJ465" i="4"/>
  <c r="BK465" i="4"/>
  <c r="BL465" i="4"/>
  <c r="BM465" i="4"/>
  <c r="BN465" i="4"/>
  <c r="BO465" i="4"/>
  <c r="BP465" i="4"/>
  <c r="BQ465" i="4"/>
  <c r="BR465" i="4"/>
  <c r="BS465" i="4"/>
  <c r="AG466" i="4"/>
  <c r="BG466" i="4"/>
  <c r="BH466" i="4"/>
  <c r="BI466" i="4"/>
  <c r="BJ466" i="4"/>
  <c r="BK466" i="4"/>
  <c r="BL466" i="4"/>
  <c r="BM466" i="4"/>
  <c r="BN466" i="4"/>
  <c r="BO466" i="4"/>
  <c r="BP466" i="4"/>
  <c r="BQ466" i="4"/>
  <c r="BR466" i="4"/>
  <c r="BS466" i="4"/>
  <c r="AG467" i="4"/>
  <c r="BG467" i="4"/>
  <c r="BH467" i="4"/>
  <c r="BI467" i="4"/>
  <c r="BJ467" i="4"/>
  <c r="BK467" i="4"/>
  <c r="BL467" i="4"/>
  <c r="BM467" i="4"/>
  <c r="BN467" i="4"/>
  <c r="BO467" i="4"/>
  <c r="BP467" i="4"/>
  <c r="BQ467" i="4"/>
  <c r="BR467" i="4"/>
  <c r="BS467" i="4"/>
  <c r="AG468" i="4"/>
  <c r="BG468" i="4"/>
  <c r="BH468" i="4"/>
  <c r="BI468" i="4"/>
  <c r="BJ468" i="4"/>
  <c r="BK468" i="4"/>
  <c r="BL468" i="4"/>
  <c r="BM468" i="4"/>
  <c r="BN468" i="4"/>
  <c r="BO468" i="4"/>
  <c r="BP468" i="4"/>
  <c r="BQ468" i="4"/>
  <c r="BR468" i="4"/>
  <c r="BS468" i="4"/>
  <c r="AG469" i="4"/>
  <c r="BG469" i="4"/>
  <c r="BH469" i="4"/>
  <c r="BI469" i="4"/>
  <c r="BJ469" i="4"/>
  <c r="BK469" i="4"/>
  <c r="BL469" i="4"/>
  <c r="BM469" i="4"/>
  <c r="BN469" i="4"/>
  <c r="BO469" i="4"/>
  <c r="BP469" i="4"/>
  <c r="BQ469" i="4"/>
  <c r="BR469" i="4"/>
  <c r="BS469" i="4"/>
  <c r="AG470" i="4"/>
  <c r="BG470" i="4"/>
  <c r="BH470" i="4"/>
  <c r="BI470" i="4"/>
  <c r="BJ470" i="4"/>
  <c r="BK470" i="4"/>
  <c r="BL470" i="4"/>
  <c r="BM470" i="4"/>
  <c r="BN470" i="4"/>
  <c r="BO470" i="4"/>
  <c r="BP470" i="4"/>
  <c r="BQ470" i="4"/>
  <c r="BR470" i="4"/>
  <c r="BS470" i="4"/>
  <c r="AG471" i="4"/>
  <c r="BG471" i="4"/>
  <c r="BH471" i="4"/>
  <c r="BI471" i="4"/>
  <c r="BJ471" i="4"/>
  <c r="BK471" i="4"/>
  <c r="BL471" i="4"/>
  <c r="BM471" i="4"/>
  <c r="BN471" i="4"/>
  <c r="BO471" i="4"/>
  <c r="BP471" i="4"/>
  <c r="BQ471" i="4"/>
  <c r="BR471" i="4"/>
  <c r="BS471" i="4"/>
  <c r="AG472" i="4"/>
  <c r="BG472" i="4"/>
  <c r="BH472" i="4"/>
  <c r="BI472" i="4"/>
  <c r="BJ472" i="4"/>
  <c r="BK472" i="4"/>
  <c r="BL472" i="4"/>
  <c r="BM472" i="4"/>
  <c r="BN472" i="4"/>
  <c r="BO472" i="4"/>
  <c r="BP472" i="4"/>
  <c r="BQ472" i="4"/>
  <c r="BR472" i="4"/>
  <c r="BS472" i="4"/>
  <c r="AG473" i="4"/>
  <c r="BG473" i="4"/>
  <c r="BH473" i="4"/>
  <c r="BI473" i="4"/>
  <c r="BJ473" i="4"/>
  <c r="BK473" i="4"/>
  <c r="BL473" i="4"/>
  <c r="BM473" i="4"/>
  <c r="BN473" i="4"/>
  <c r="BO473" i="4"/>
  <c r="BP473" i="4"/>
  <c r="BQ473" i="4"/>
  <c r="BR473" i="4"/>
  <c r="BS473" i="4"/>
  <c r="AG474" i="4"/>
  <c r="BG474" i="4"/>
  <c r="BH474" i="4"/>
  <c r="BI474" i="4"/>
  <c r="BJ474" i="4"/>
  <c r="BK474" i="4"/>
  <c r="BL474" i="4"/>
  <c r="BM474" i="4"/>
  <c r="BN474" i="4"/>
  <c r="BO474" i="4"/>
  <c r="BP474" i="4"/>
  <c r="BQ474" i="4"/>
  <c r="BR474" i="4"/>
  <c r="BS474" i="4"/>
  <c r="AG475" i="4"/>
  <c r="BG475" i="4"/>
  <c r="BH475" i="4"/>
  <c r="BI475" i="4"/>
  <c r="BJ475" i="4"/>
  <c r="BK475" i="4"/>
  <c r="BL475" i="4"/>
  <c r="BM475" i="4"/>
  <c r="BN475" i="4"/>
  <c r="BO475" i="4"/>
  <c r="BP475" i="4"/>
  <c r="BQ475" i="4"/>
  <c r="BR475" i="4"/>
  <c r="BS475" i="4"/>
  <c r="AG476" i="4"/>
  <c r="BG476" i="4"/>
  <c r="BH476" i="4"/>
  <c r="BI476" i="4"/>
  <c r="BJ476" i="4"/>
  <c r="BK476" i="4"/>
  <c r="BL476" i="4"/>
  <c r="BM476" i="4"/>
  <c r="BN476" i="4"/>
  <c r="BO476" i="4"/>
  <c r="BP476" i="4"/>
  <c r="BQ476" i="4"/>
  <c r="BR476" i="4"/>
  <c r="BS476" i="4"/>
  <c r="AG477" i="4"/>
  <c r="BG477" i="4"/>
  <c r="BH477" i="4"/>
  <c r="BI477" i="4"/>
  <c r="BJ477" i="4"/>
  <c r="BK477" i="4"/>
  <c r="BL477" i="4"/>
  <c r="BM477" i="4"/>
  <c r="BN477" i="4"/>
  <c r="BO477" i="4"/>
  <c r="BP477" i="4"/>
  <c r="BQ477" i="4"/>
  <c r="BR477" i="4"/>
  <c r="BS477" i="4"/>
  <c r="AG478" i="4"/>
  <c r="BG478" i="4"/>
  <c r="BH478" i="4"/>
  <c r="BI478" i="4"/>
  <c r="BJ478" i="4"/>
  <c r="BK478" i="4"/>
  <c r="BL478" i="4"/>
  <c r="BM478" i="4"/>
  <c r="BN478" i="4"/>
  <c r="BO478" i="4"/>
  <c r="BP478" i="4"/>
  <c r="BQ478" i="4"/>
  <c r="BR478" i="4"/>
  <c r="BS478" i="4"/>
  <c r="AG479" i="4"/>
  <c r="BG479" i="4"/>
  <c r="BH479" i="4"/>
  <c r="BI479" i="4"/>
  <c r="BJ479" i="4"/>
  <c r="BK479" i="4"/>
  <c r="BL479" i="4"/>
  <c r="BM479" i="4"/>
  <c r="BN479" i="4"/>
  <c r="BO479" i="4"/>
  <c r="BP479" i="4"/>
  <c r="BQ479" i="4"/>
  <c r="BR479" i="4"/>
  <c r="BS479" i="4"/>
  <c r="AG480" i="4"/>
  <c r="BG480" i="4"/>
  <c r="BH480" i="4"/>
  <c r="BI480" i="4"/>
  <c r="BJ480" i="4"/>
  <c r="BK480" i="4"/>
  <c r="BL480" i="4"/>
  <c r="BM480" i="4"/>
  <c r="BN480" i="4"/>
  <c r="BO480" i="4"/>
  <c r="BP480" i="4"/>
  <c r="BQ480" i="4"/>
  <c r="BR480" i="4"/>
  <c r="BS480" i="4"/>
  <c r="AG481" i="4"/>
  <c r="BG481" i="4"/>
  <c r="BH481" i="4"/>
  <c r="BI481" i="4"/>
  <c r="BJ481" i="4"/>
  <c r="BK481" i="4"/>
  <c r="BL481" i="4"/>
  <c r="BM481" i="4"/>
  <c r="BN481" i="4"/>
  <c r="BO481" i="4"/>
  <c r="BP481" i="4"/>
  <c r="BQ481" i="4"/>
  <c r="BR481" i="4"/>
  <c r="BS481" i="4"/>
  <c r="AG482" i="4"/>
  <c r="BG482" i="4"/>
  <c r="BH482" i="4"/>
  <c r="BI482" i="4"/>
  <c r="BJ482" i="4"/>
  <c r="BK482" i="4"/>
  <c r="BL482" i="4"/>
  <c r="BM482" i="4"/>
  <c r="BN482" i="4"/>
  <c r="BO482" i="4"/>
  <c r="BP482" i="4"/>
  <c r="BQ482" i="4"/>
  <c r="BR482" i="4"/>
  <c r="BS482" i="4"/>
  <c r="AG483" i="4"/>
  <c r="BG483" i="4"/>
  <c r="BH483" i="4"/>
  <c r="BI483" i="4"/>
  <c r="BJ483" i="4"/>
  <c r="BK483" i="4"/>
  <c r="BL483" i="4"/>
  <c r="BM483" i="4"/>
  <c r="BN483" i="4"/>
  <c r="BO483" i="4"/>
  <c r="BP483" i="4"/>
  <c r="BQ483" i="4"/>
  <c r="BR483" i="4"/>
  <c r="BS483" i="4"/>
  <c r="AG484" i="4"/>
  <c r="BG484" i="4"/>
  <c r="BH484" i="4"/>
  <c r="BI484" i="4"/>
  <c r="BJ484" i="4"/>
  <c r="BK484" i="4"/>
  <c r="BL484" i="4"/>
  <c r="BM484" i="4"/>
  <c r="BN484" i="4"/>
  <c r="BO484" i="4"/>
  <c r="BP484" i="4"/>
  <c r="BQ484" i="4"/>
  <c r="BR484" i="4"/>
  <c r="BS484" i="4"/>
  <c r="AG485" i="4"/>
  <c r="BG485" i="4"/>
  <c r="BH485" i="4"/>
  <c r="BI485" i="4"/>
  <c r="BJ485" i="4"/>
  <c r="BK485" i="4"/>
  <c r="BL485" i="4"/>
  <c r="BM485" i="4"/>
  <c r="BN485" i="4"/>
  <c r="BO485" i="4"/>
  <c r="BP485" i="4"/>
  <c r="BQ485" i="4"/>
  <c r="BR485" i="4"/>
  <c r="BS485" i="4"/>
  <c r="AG486" i="4"/>
  <c r="BG486" i="4"/>
  <c r="BH486" i="4"/>
  <c r="BI486" i="4"/>
  <c r="BJ486" i="4"/>
  <c r="BK486" i="4"/>
  <c r="BL486" i="4"/>
  <c r="BM486" i="4"/>
  <c r="BN486" i="4"/>
  <c r="BO486" i="4"/>
  <c r="BP486" i="4"/>
  <c r="BQ486" i="4"/>
  <c r="BR486" i="4"/>
  <c r="BS486" i="4"/>
  <c r="AG487" i="4"/>
  <c r="BG487" i="4"/>
  <c r="BH487" i="4"/>
  <c r="BI487" i="4"/>
  <c r="BJ487" i="4"/>
  <c r="BK487" i="4"/>
  <c r="BL487" i="4"/>
  <c r="BM487" i="4"/>
  <c r="BN487" i="4"/>
  <c r="BO487" i="4"/>
  <c r="BP487" i="4"/>
  <c r="BQ487" i="4"/>
  <c r="BR487" i="4"/>
  <c r="BS487" i="4"/>
  <c r="AG488" i="4"/>
  <c r="BG488" i="4"/>
  <c r="BH488" i="4"/>
  <c r="BI488" i="4"/>
  <c r="BJ488" i="4"/>
  <c r="BK488" i="4"/>
  <c r="BL488" i="4"/>
  <c r="BM488" i="4"/>
  <c r="BN488" i="4"/>
  <c r="BO488" i="4"/>
  <c r="BP488" i="4"/>
  <c r="BQ488" i="4"/>
  <c r="BR488" i="4"/>
  <c r="BS488" i="4"/>
  <c r="AG489" i="4"/>
  <c r="BG489" i="4"/>
  <c r="BH489" i="4"/>
  <c r="BI489" i="4"/>
  <c r="BJ489" i="4"/>
  <c r="BK489" i="4"/>
  <c r="BL489" i="4"/>
  <c r="BM489" i="4"/>
  <c r="BN489" i="4"/>
  <c r="BO489" i="4"/>
  <c r="BP489" i="4"/>
  <c r="BQ489" i="4"/>
  <c r="BR489" i="4"/>
  <c r="BS489" i="4"/>
  <c r="AG490" i="4"/>
  <c r="BG490" i="4"/>
  <c r="BH490" i="4"/>
  <c r="BI490" i="4"/>
  <c r="BJ490" i="4"/>
  <c r="BK490" i="4"/>
  <c r="BL490" i="4"/>
  <c r="BM490" i="4"/>
  <c r="BN490" i="4"/>
  <c r="BO490" i="4"/>
  <c r="BP490" i="4"/>
  <c r="BQ490" i="4"/>
  <c r="BR490" i="4"/>
  <c r="BS490" i="4"/>
  <c r="AG491" i="4"/>
  <c r="BG491" i="4"/>
  <c r="BH491" i="4"/>
  <c r="BI491" i="4"/>
  <c r="BJ491" i="4"/>
  <c r="BK491" i="4"/>
  <c r="BL491" i="4"/>
  <c r="BM491" i="4"/>
  <c r="BN491" i="4"/>
  <c r="BO491" i="4"/>
  <c r="BP491" i="4"/>
  <c r="BQ491" i="4"/>
  <c r="BR491" i="4"/>
  <c r="BS491" i="4"/>
  <c r="AG492" i="4"/>
  <c r="BG492" i="4"/>
  <c r="BH492" i="4"/>
  <c r="BI492" i="4"/>
  <c r="BJ492" i="4"/>
  <c r="BK492" i="4"/>
  <c r="BL492" i="4"/>
  <c r="BM492" i="4"/>
  <c r="BN492" i="4"/>
  <c r="BO492" i="4"/>
  <c r="BP492" i="4"/>
  <c r="BQ492" i="4"/>
  <c r="BR492" i="4"/>
  <c r="BS492" i="4"/>
  <c r="AG493" i="4"/>
  <c r="BG493" i="4"/>
  <c r="BH493" i="4"/>
  <c r="BI493" i="4"/>
  <c r="BJ493" i="4"/>
  <c r="BK493" i="4"/>
  <c r="BL493" i="4"/>
  <c r="BM493" i="4"/>
  <c r="BN493" i="4"/>
  <c r="BO493" i="4"/>
  <c r="BP493" i="4"/>
  <c r="BQ493" i="4"/>
  <c r="BR493" i="4"/>
  <c r="BS493" i="4"/>
  <c r="AG494" i="4"/>
  <c r="BG494" i="4"/>
  <c r="BH494" i="4"/>
  <c r="BI494" i="4"/>
  <c r="BJ494" i="4"/>
  <c r="BK494" i="4"/>
  <c r="BL494" i="4"/>
  <c r="BM494" i="4"/>
  <c r="BN494" i="4"/>
  <c r="BO494" i="4"/>
  <c r="BP494" i="4"/>
  <c r="BQ494" i="4"/>
  <c r="BR494" i="4"/>
  <c r="BS494" i="4"/>
  <c r="AG495" i="4"/>
  <c r="BG495" i="4"/>
  <c r="BH495" i="4"/>
  <c r="BI495" i="4"/>
  <c r="BJ495" i="4"/>
  <c r="BK495" i="4"/>
  <c r="BL495" i="4"/>
  <c r="BM495" i="4"/>
  <c r="BN495" i="4"/>
  <c r="BO495" i="4"/>
  <c r="BP495" i="4"/>
  <c r="BQ495" i="4"/>
  <c r="BR495" i="4"/>
  <c r="BS495" i="4"/>
  <c r="AG496" i="4"/>
  <c r="BG496" i="4"/>
  <c r="BH496" i="4"/>
  <c r="BI496" i="4"/>
  <c r="BJ496" i="4"/>
  <c r="BK496" i="4"/>
  <c r="BL496" i="4"/>
  <c r="BM496" i="4"/>
  <c r="BN496" i="4"/>
  <c r="BO496" i="4"/>
  <c r="BP496" i="4"/>
  <c r="BQ496" i="4"/>
  <c r="BR496" i="4"/>
  <c r="BS496" i="4"/>
  <c r="AG497" i="4"/>
  <c r="BG497" i="4"/>
  <c r="BH497" i="4"/>
  <c r="BI497" i="4"/>
  <c r="BJ497" i="4"/>
  <c r="BK497" i="4"/>
  <c r="BL497" i="4"/>
  <c r="BM497" i="4"/>
  <c r="BN497" i="4"/>
  <c r="BO497" i="4"/>
  <c r="BP497" i="4"/>
  <c r="BQ497" i="4"/>
  <c r="BR497" i="4"/>
  <c r="BS497" i="4"/>
  <c r="AG498" i="4"/>
  <c r="BG498" i="4"/>
  <c r="BH498" i="4"/>
  <c r="BI498" i="4"/>
  <c r="BJ498" i="4"/>
  <c r="BK498" i="4"/>
  <c r="BL498" i="4"/>
  <c r="BM498" i="4"/>
  <c r="BN498" i="4"/>
  <c r="BO498" i="4"/>
  <c r="BP498" i="4"/>
  <c r="BQ498" i="4"/>
  <c r="BR498" i="4"/>
  <c r="BS498" i="4"/>
  <c r="AG499" i="4"/>
  <c r="BG499" i="4"/>
  <c r="BH499" i="4"/>
  <c r="BI499" i="4"/>
  <c r="BJ499" i="4"/>
  <c r="BK499" i="4"/>
  <c r="BL499" i="4"/>
  <c r="BM499" i="4"/>
  <c r="BN499" i="4"/>
  <c r="BO499" i="4"/>
  <c r="BP499" i="4"/>
  <c r="BQ499" i="4"/>
  <c r="BR499" i="4"/>
  <c r="BS499" i="4"/>
  <c r="AG500" i="4"/>
  <c r="BG500" i="4"/>
  <c r="BH500" i="4"/>
  <c r="BI500" i="4"/>
  <c r="BJ500" i="4"/>
  <c r="BK500" i="4"/>
  <c r="BL500" i="4"/>
  <c r="BM500" i="4"/>
  <c r="BN500" i="4"/>
  <c r="BO500" i="4"/>
  <c r="BP500" i="4"/>
  <c r="BQ500" i="4"/>
  <c r="BR500" i="4"/>
  <c r="BS500" i="4"/>
  <c r="AG501" i="4"/>
  <c r="BG501" i="4"/>
  <c r="BH501" i="4"/>
  <c r="BI501" i="4"/>
  <c r="BJ501" i="4"/>
  <c r="BK501" i="4"/>
  <c r="BL501" i="4"/>
  <c r="BM501" i="4"/>
  <c r="BN501" i="4"/>
  <c r="BO501" i="4"/>
  <c r="BP501" i="4"/>
  <c r="BQ501" i="4"/>
  <c r="BR501" i="4"/>
  <c r="BS501" i="4"/>
  <c r="AG502" i="4"/>
  <c r="BG502" i="4"/>
  <c r="BH502" i="4"/>
  <c r="BI502" i="4"/>
  <c r="BJ502" i="4"/>
  <c r="BK502" i="4"/>
  <c r="BL502" i="4"/>
  <c r="BM502" i="4"/>
  <c r="BN502" i="4"/>
  <c r="BO502" i="4"/>
  <c r="BP502" i="4"/>
  <c r="BQ502" i="4"/>
  <c r="BR502" i="4"/>
  <c r="BS502" i="4"/>
  <c r="AG503" i="4"/>
  <c r="BG503" i="4"/>
  <c r="BH503" i="4"/>
  <c r="BI503" i="4"/>
  <c r="BJ503" i="4"/>
  <c r="BK503" i="4"/>
  <c r="BL503" i="4"/>
  <c r="BM503" i="4"/>
  <c r="BN503" i="4"/>
  <c r="BO503" i="4"/>
  <c r="BP503" i="4"/>
  <c r="BQ503" i="4"/>
  <c r="BR503" i="4"/>
  <c r="BS503" i="4"/>
  <c r="AG504" i="4"/>
  <c r="BG504" i="4"/>
  <c r="BH504" i="4"/>
  <c r="BI504" i="4"/>
  <c r="BJ504" i="4"/>
  <c r="BK504" i="4"/>
  <c r="BL504" i="4"/>
  <c r="BM504" i="4"/>
  <c r="BN504" i="4"/>
  <c r="BO504" i="4"/>
  <c r="BP504" i="4"/>
  <c r="BQ504" i="4"/>
  <c r="BR504" i="4"/>
  <c r="BS504" i="4"/>
  <c r="AG505" i="4"/>
  <c r="BG505" i="4"/>
  <c r="BH505" i="4"/>
  <c r="BI505" i="4"/>
  <c r="BJ505" i="4"/>
  <c r="BK505" i="4"/>
  <c r="BL505" i="4"/>
  <c r="BM505" i="4"/>
  <c r="BN505" i="4"/>
  <c r="BO505" i="4"/>
  <c r="BP505" i="4"/>
  <c r="BQ505" i="4"/>
  <c r="BR505" i="4"/>
  <c r="BS505" i="4"/>
  <c r="AG506" i="4"/>
  <c r="BG506" i="4"/>
  <c r="BH506" i="4"/>
  <c r="BI506" i="4"/>
  <c r="BJ506" i="4"/>
  <c r="BK506" i="4"/>
  <c r="BL506" i="4"/>
  <c r="BM506" i="4"/>
  <c r="BN506" i="4"/>
  <c r="BO506" i="4"/>
  <c r="BP506" i="4"/>
  <c r="BQ506" i="4"/>
  <c r="BR506" i="4"/>
  <c r="BS506" i="4"/>
  <c r="AG507" i="4"/>
  <c r="BG507" i="4"/>
  <c r="BH507" i="4"/>
  <c r="BI507" i="4"/>
  <c r="BJ507" i="4"/>
  <c r="BK507" i="4"/>
  <c r="BL507" i="4"/>
  <c r="BM507" i="4"/>
  <c r="BN507" i="4"/>
  <c r="BO507" i="4"/>
  <c r="BP507" i="4"/>
  <c r="BQ507" i="4"/>
  <c r="BR507" i="4"/>
  <c r="BS507" i="4"/>
  <c r="AG508" i="4"/>
  <c r="BG508" i="4"/>
  <c r="BH508" i="4"/>
  <c r="BI508" i="4"/>
  <c r="BJ508" i="4"/>
  <c r="BK508" i="4"/>
  <c r="BL508" i="4"/>
  <c r="BM508" i="4"/>
  <c r="BN508" i="4"/>
  <c r="BO508" i="4"/>
  <c r="BP508" i="4"/>
  <c r="BQ508" i="4"/>
  <c r="BR508" i="4"/>
  <c r="BS508" i="4"/>
  <c r="AG509" i="4"/>
  <c r="BG509" i="4"/>
  <c r="BH509" i="4"/>
  <c r="BI509" i="4"/>
  <c r="BJ509" i="4"/>
  <c r="BK509" i="4"/>
  <c r="BL509" i="4"/>
  <c r="BM509" i="4"/>
  <c r="BN509" i="4"/>
  <c r="BO509" i="4"/>
  <c r="BP509" i="4"/>
  <c r="BQ509" i="4"/>
  <c r="BR509" i="4"/>
  <c r="BS509" i="4"/>
  <c r="AG510" i="4"/>
  <c r="BG510" i="4"/>
  <c r="BH510" i="4"/>
  <c r="BI510" i="4"/>
  <c r="BJ510" i="4"/>
  <c r="BK510" i="4"/>
  <c r="BL510" i="4"/>
  <c r="BM510" i="4"/>
  <c r="BN510" i="4"/>
  <c r="BO510" i="4"/>
  <c r="BP510" i="4"/>
  <c r="BQ510" i="4"/>
  <c r="BR510" i="4"/>
  <c r="BS510" i="4"/>
  <c r="AG511" i="4"/>
  <c r="BG511" i="4"/>
  <c r="BH511" i="4"/>
  <c r="BI511" i="4"/>
  <c r="BJ511" i="4"/>
  <c r="BK511" i="4"/>
  <c r="BL511" i="4"/>
  <c r="BM511" i="4"/>
  <c r="BN511" i="4"/>
  <c r="BO511" i="4"/>
  <c r="BP511" i="4"/>
  <c r="BQ511" i="4"/>
  <c r="BR511" i="4"/>
  <c r="BS511" i="4"/>
  <c r="AG512" i="4"/>
  <c r="BG512" i="4"/>
  <c r="BH512" i="4"/>
  <c r="BI512" i="4"/>
  <c r="BJ512" i="4"/>
  <c r="BK512" i="4"/>
  <c r="BL512" i="4"/>
  <c r="BM512" i="4"/>
  <c r="BN512" i="4"/>
  <c r="BO512" i="4"/>
  <c r="BP512" i="4"/>
  <c r="BQ512" i="4"/>
  <c r="BR512" i="4"/>
  <c r="BS512" i="4"/>
  <c r="AG513" i="4"/>
  <c r="BG513" i="4"/>
  <c r="BH513" i="4"/>
  <c r="BI513" i="4"/>
  <c r="BJ513" i="4"/>
  <c r="BK513" i="4"/>
  <c r="BL513" i="4"/>
  <c r="BM513" i="4"/>
  <c r="BN513" i="4"/>
  <c r="BO513" i="4"/>
  <c r="BP513" i="4"/>
  <c r="BQ513" i="4"/>
  <c r="BR513" i="4"/>
  <c r="BS513" i="4"/>
  <c r="AG514" i="4"/>
  <c r="BG514" i="4"/>
  <c r="BH514" i="4"/>
  <c r="BI514" i="4"/>
  <c r="BJ514" i="4"/>
  <c r="BK514" i="4"/>
  <c r="BL514" i="4"/>
  <c r="BM514" i="4"/>
  <c r="BN514" i="4"/>
  <c r="BO514" i="4"/>
  <c r="BP514" i="4"/>
  <c r="BQ514" i="4"/>
  <c r="BR514" i="4"/>
  <c r="BS514" i="4"/>
  <c r="AG515" i="4"/>
  <c r="BG515" i="4"/>
  <c r="BH515" i="4"/>
  <c r="BI515" i="4"/>
  <c r="BJ515" i="4"/>
  <c r="BK515" i="4"/>
  <c r="BL515" i="4"/>
  <c r="BM515" i="4"/>
  <c r="BN515" i="4"/>
  <c r="BO515" i="4"/>
  <c r="BP515" i="4"/>
  <c r="BQ515" i="4"/>
  <c r="BR515" i="4"/>
  <c r="BS515" i="4"/>
  <c r="AG516" i="4"/>
  <c r="BG516" i="4"/>
  <c r="BH516" i="4"/>
  <c r="BI516" i="4"/>
  <c r="BJ516" i="4"/>
  <c r="BK516" i="4"/>
  <c r="BL516" i="4"/>
  <c r="BM516" i="4"/>
  <c r="BN516" i="4"/>
  <c r="BO516" i="4"/>
  <c r="BP516" i="4"/>
  <c r="BQ516" i="4"/>
  <c r="BR516" i="4"/>
  <c r="BS516" i="4"/>
  <c r="AG517" i="4"/>
  <c r="BG517" i="4"/>
  <c r="BH517" i="4"/>
  <c r="BI517" i="4"/>
  <c r="BJ517" i="4"/>
  <c r="BK517" i="4"/>
  <c r="BL517" i="4"/>
  <c r="BM517" i="4"/>
  <c r="BN517" i="4"/>
  <c r="BO517" i="4"/>
  <c r="BP517" i="4"/>
  <c r="BQ517" i="4"/>
  <c r="BR517" i="4"/>
  <c r="BS517" i="4"/>
  <c r="AG518" i="4"/>
  <c r="BG518" i="4"/>
  <c r="BH518" i="4"/>
  <c r="BI518" i="4"/>
  <c r="BJ518" i="4"/>
  <c r="BK518" i="4"/>
  <c r="BL518" i="4"/>
  <c r="BM518" i="4"/>
  <c r="BN518" i="4"/>
  <c r="BO518" i="4"/>
  <c r="BP518" i="4"/>
  <c r="BQ518" i="4"/>
  <c r="BR518" i="4"/>
  <c r="BS518" i="4"/>
  <c r="AG519" i="4"/>
  <c r="BG519" i="4"/>
  <c r="BH519" i="4"/>
  <c r="BI519" i="4"/>
  <c r="BJ519" i="4"/>
  <c r="BK519" i="4"/>
  <c r="BL519" i="4"/>
  <c r="BM519" i="4"/>
  <c r="BN519" i="4"/>
  <c r="BO519" i="4"/>
  <c r="BP519" i="4"/>
  <c r="BQ519" i="4"/>
  <c r="BR519" i="4"/>
  <c r="BS519" i="4"/>
  <c r="AG520" i="4"/>
  <c r="BG520" i="4"/>
  <c r="BH520" i="4"/>
  <c r="BI520" i="4"/>
  <c r="BJ520" i="4"/>
  <c r="BK520" i="4"/>
  <c r="BL520" i="4"/>
  <c r="BM520" i="4"/>
  <c r="BN520" i="4"/>
  <c r="BO520" i="4"/>
  <c r="BP520" i="4"/>
  <c r="BQ520" i="4"/>
  <c r="BR520" i="4"/>
  <c r="BS520" i="4"/>
  <c r="AG521" i="4"/>
  <c r="BG521" i="4"/>
  <c r="BH521" i="4"/>
  <c r="BI521" i="4"/>
  <c r="BJ521" i="4"/>
  <c r="BK521" i="4"/>
  <c r="BL521" i="4"/>
  <c r="BM521" i="4"/>
  <c r="BN521" i="4"/>
  <c r="BO521" i="4"/>
  <c r="BP521" i="4"/>
  <c r="BQ521" i="4"/>
  <c r="BR521" i="4"/>
  <c r="BS521" i="4"/>
  <c r="AG522" i="4"/>
  <c r="BG522" i="4"/>
  <c r="BH522" i="4"/>
  <c r="BI522" i="4"/>
  <c r="BJ522" i="4"/>
  <c r="BK522" i="4"/>
  <c r="BL522" i="4"/>
  <c r="BM522" i="4"/>
  <c r="BN522" i="4"/>
  <c r="BO522" i="4"/>
  <c r="BP522" i="4"/>
  <c r="BQ522" i="4"/>
  <c r="BR522" i="4"/>
  <c r="BS522" i="4"/>
  <c r="AG523" i="4"/>
  <c r="BG523" i="4"/>
  <c r="BH523" i="4"/>
  <c r="BI523" i="4"/>
  <c r="BJ523" i="4"/>
  <c r="BK523" i="4"/>
  <c r="BL523" i="4"/>
  <c r="BM523" i="4"/>
  <c r="BN523" i="4"/>
  <c r="BO523" i="4"/>
  <c r="BP523" i="4"/>
  <c r="BQ523" i="4"/>
  <c r="BR523" i="4"/>
  <c r="BS523" i="4"/>
  <c r="AG524" i="4"/>
  <c r="BG524" i="4"/>
  <c r="BH524" i="4"/>
  <c r="BI524" i="4"/>
  <c r="BJ524" i="4"/>
  <c r="BK524" i="4"/>
  <c r="BL524" i="4"/>
  <c r="BM524" i="4"/>
  <c r="BN524" i="4"/>
  <c r="BO524" i="4"/>
  <c r="BP524" i="4"/>
  <c r="BQ524" i="4"/>
  <c r="BR524" i="4"/>
  <c r="BS524" i="4"/>
  <c r="AG525" i="4"/>
  <c r="BG525" i="4"/>
  <c r="BH525" i="4"/>
  <c r="BI525" i="4"/>
  <c r="BJ525" i="4"/>
  <c r="BK525" i="4"/>
  <c r="BL525" i="4"/>
  <c r="BM525" i="4"/>
  <c r="BN525" i="4"/>
  <c r="BO525" i="4"/>
  <c r="BP525" i="4"/>
  <c r="BQ525" i="4"/>
  <c r="BR525" i="4"/>
  <c r="BS525" i="4"/>
  <c r="AG526" i="4"/>
  <c r="BG526" i="4"/>
  <c r="BH526" i="4"/>
  <c r="BI526" i="4"/>
  <c r="BJ526" i="4"/>
  <c r="BK526" i="4"/>
  <c r="BL526" i="4"/>
  <c r="BM526" i="4"/>
  <c r="BN526" i="4"/>
  <c r="BO526" i="4"/>
  <c r="BP526" i="4"/>
  <c r="BQ526" i="4"/>
  <c r="BR526" i="4"/>
  <c r="BS526" i="4"/>
  <c r="AG527" i="4"/>
  <c r="BG527" i="4"/>
  <c r="BH527" i="4"/>
  <c r="BI527" i="4"/>
  <c r="BJ527" i="4"/>
  <c r="BK527" i="4"/>
  <c r="BL527" i="4"/>
  <c r="BM527" i="4"/>
  <c r="BN527" i="4"/>
  <c r="BO527" i="4"/>
  <c r="BP527" i="4"/>
  <c r="BQ527" i="4"/>
  <c r="BR527" i="4"/>
  <c r="BS527" i="4"/>
  <c r="AG528" i="4"/>
  <c r="BG528" i="4"/>
  <c r="BH528" i="4"/>
  <c r="BI528" i="4"/>
  <c r="BJ528" i="4"/>
  <c r="BK528" i="4"/>
  <c r="BL528" i="4"/>
  <c r="BM528" i="4"/>
  <c r="BN528" i="4"/>
  <c r="BO528" i="4"/>
  <c r="BP528" i="4"/>
  <c r="BQ528" i="4"/>
  <c r="BR528" i="4"/>
  <c r="BS528" i="4"/>
  <c r="AG529" i="4"/>
  <c r="BG529" i="4"/>
  <c r="BH529" i="4"/>
  <c r="BI529" i="4"/>
  <c r="BJ529" i="4"/>
  <c r="BK529" i="4"/>
  <c r="BL529" i="4"/>
  <c r="BM529" i="4"/>
  <c r="BN529" i="4"/>
  <c r="BO529" i="4"/>
  <c r="BP529" i="4"/>
  <c r="BQ529" i="4"/>
  <c r="BR529" i="4"/>
  <c r="BS529" i="4"/>
  <c r="AG530" i="4"/>
  <c r="BG530" i="4"/>
  <c r="BH530" i="4"/>
  <c r="BI530" i="4"/>
  <c r="BJ530" i="4"/>
  <c r="BK530" i="4"/>
  <c r="BL530" i="4"/>
  <c r="BM530" i="4"/>
  <c r="BN530" i="4"/>
  <c r="BO530" i="4"/>
  <c r="BP530" i="4"/>
  <c r="BQ530" i="4"/>
  <c r="BR530" i="4"/>
  <c r="BS530" i="4"/>
  <c r="AG531" i="4"/>
  <c r="BG531" i="4"/>
  <c r="BH531" i="4"/>
  <c r="BI531" i="4"/>
  <c r="BJ531" i="4"/>
  <c r="BK531" i="4"/>
  <c r="BL531" i="4"/>
  <c r="BM531" i="4"/>
  <c r="BN531" i="4"/>
  <c r="BO531" i="4"/>
  <c r="BP531" i="4"/>
  <c r="BQ531" i="4"/>
  <c r="BR531" i="4"/>
  <c r="BS531" i="4"/>
  <c r="AG532" i="4"/>
  <c r="BG532" i="4"/>
  <c r="BH532" i="4"/>
  <c r="BI532" i="4"/>
  <c r="BJ532" i="4"/>
  <c r="BK532" i="4"/>
  <c r="BL532" i="4"/>
  <c r="BM532" i="4"/>
  <c r="BN532" i="4"/>
  <c r="BO532" i="4"/>
  <c r="BP532" i="4"/>
  <c r="BQ532" i="4"/>
  <c r="BR532" i="4"/>
  <c r="BS532" i="4"/>
  <c r="AG533" i="4"/>
  <c r="BG533" i="4"/>
  <c r="BH533" i="4"/>
  <c r="BI533" i="4"/>
  <c r="BJ533" i="4"/>
  <c r="BK533" i="4"/>
  <c r="BL533" i="4"/>
  <c r="BM533" i="4"/>
  <c r="BN533" i="4"/>
  <c r="BO533" i="4"/>
  <c r="BP533" i="4"/>
  <c r="BQ533" i="4"/>
  <c r="BR533" i="4"/>
  <c r="BS533" i="4"/>
  <c r="AG534" i="4"/>
  <c r="BG534" i="4"/>
  <c r="BH534" i="4"/>
  <c r="BI534" i="4"/>
  <c r="BJ534" i="4"/>
  <c r="BK534" i="4"/>
  <c r="BL534" i="4"/>
  <c r="BM534" i="4"/>
  <c r="BN534" i="4"/>
  <c r="BO534" i="4"/>
  <c r="BP534" i="4"/>
  <c r="BQ534" i="4"/>
  <c r="BR534" i="4"/>
  <c r="BS534" i="4"/>
  <c r="AG535" i="4"/>
  <c r="BG535" i="4"/>
  <c r="BH535" i="4"/>
  <c r="BI535" i="4"/>
  <c r="BJ535" i="4"/>
  <c r="BK535" i="4"/>
  <c r="BL535" i="4"/>
  <c r="BM535" i="4"/>
  <c r="BN535" i="4"/>
  <c r="BO535" i="4"/>
  <c r="BP535" i="4"/>
  <c r="BQ535" i="4"/>
  <c r="BR535" i="4"/>
  <c r="BS535" i="4"/>
  <c r="AG536" i="4"/>
  <c r="BG536" i="4"/>
  <c r="BH536" i="4"/>
  <c r="BI536" i="4"/>
  <c r="BJ536" i="4"/>
  <c r="BK536" i="4"/>
  <c r="BL536" i="4"/>
  <c r="BM536" i="4"/>
  <c r="BN536" i="4"/>
  <c r="BO536" i="4"/>
  <c r="BP536" i="4"/>
  <c r="BQ536" i="4"/>
  <c r="BR536" i="4"/>
  <c r="BS536" i="4"/>
  <c r="AG537" i="4"/>
  <c r="BG537" i="4"/>
  <c r="BH537" i="4"/>
  <c r="BI537" i="4"/>
  <c r="BJ537" i="4"/>
  <c r="BK537" i="4"/>
  <c r="BL537" i="4"/>
  <c r="BM537" i="4"/>
  <c r="BN537" i="4"/>
  <c r="BO537" i="4"/>
  <c r="BP537" i="4"/>
  <c r="BQ537" i="4"/>
  <c r="BR537" i="4"/>
  <c r="BS537" i="4"/>
  <c r="AG538" i="4"/>
  <c r="BG538" i="4"/>
  <c r="BH538" i="4"/>
  <c r="BI538" i="4"/>
  <c r="BJ538" i="4"/>
  <c r="BK538" i="4"/>
  <c r="BL538" i="4"/>
  <c r="BM538" i="4"/>
  <c r="BN538" i="4"/>
  <c r="BO538" i="4"/>
  <c r="BP538" i="4"/>
  <c r="BQ538" i="4"/>
  <c r="BR538" i="4"/>
  <c r="BS538" i="4"/>
  <c r="AG539" i="4"/>
  <c r="BG539" i="4"/>
  <c r="BH539" i="4"/>
  <c r="BI539" i="4"/>
  <c r="BJ539" i="4"/>
  <c r="BK539" i="4"/>
  <c r="BL539" i="4"/>
  <c r="BM539" i="4"/>
  <c r="BN539" i="4"/>
  <c r="BO539" i="4"/>
  <c r="BP539" i="4"/>
  <c r="BQ539" i="4"/>
  <c r="BR539" i="4"/>
  <c r="BS539" i="4"/>
  <c r="AG540" i="4"/>
  <c r="BG540" i="4"/>
  <c r="BH540" i="4"/>
  <c r="BI540" i="4"/>
  <c r="BJ540" i="4"/>
  <c r="BK540" i="4"/>
  <c r="BL540" i="4"/>
  <c r="BM540" i="4"/>
  <c r="BN540" i="4"/>
  <c r="BO540" i="4"/>
  <c r="BP540" i="4"/>
  <c r="BQ540" i="4"/>
  <c r="BR540" i="4"/>
  <c r="BS540" i="4"/>
  <c r="AG541" i="4"/>
  <c r="BG541" i="4"/>
  <c r="BH541" i="4"/>
  <c r="BI541" i="4"/>
  <c r="BJ541" i="4"/>
  <c r="BK541" i="4"/>
  <c r="BL541" i="4"/>
  <c r="BM541" i="4"/>
  <c r="BN541" i="4"/>
  <c r="BO541" i="4"/>
  <c r="BP541" i="4"/>
  <c r="BQ541" i="4"/>
  <c r="BR541" i="4"/>
  <c r="BS541" i="4"/>
  <c r="AG542" i="4"/>
  <c r="BG542" i="4"/>
  <c r="BH542" i="4"/>
  <c r="BI542" i="4"/>
  <c r="BJ542" i="4"/>
  <c r="BK542" i="4"/>
  <c r="BL542" i="4"/>
  <c r="BM542" i="4"/>
  <c r="BN542" i="4"/>
  <c r="BO542" i="4"/>
  <c r="BP542" i="4"/>
  <c r="BQ542" i="4"/>
  <c r="BR542" i="4"/>
  <c r="BS542" i="4"/>
  <c r="AG543" i="4"/>
  <c r="BG543" i="4"/>
  <c r="BH543" i="4"/>
  <c r="BI543" i="4"/>
  <c r="BJ543" i="4"/>
  <c r="BK543" i="4"/>
  <c r="BL543" i="4"/>
  <c r="BM543" i="4"/>
  <c r="BN543" i="4"/>
  <c r="BO543" i="4"/>
  <c r="BP543" i="4"/>
  <c r="BQ543" i="4"/>
  <c r="BR543" i="4"/>
  <c r="BS543" i="4"/>
  <c r="AG544" i="4"/>
  <c r="BG544" i="4"/>
  <c r="BH544" i="4"/>
  <c r="BI544" i="4"/>
  <c r="BJ544" i="4"/>
  <c r="BK544" i="4"/>
  <c r="BL544" i="4"/>
  <c r="BM544" i="4"/>
  <c r="BN544" i="4"/>
  <c r="BO544" i="4"/>
  <c r="BP544" i="4"/>
  <c r="BQ544" i="4"/>
  <c r="BR544" i="4"/>
  <c r="BS544" i="4"/>
  <c r="AG545" i="4"/>
  <c r="BG545" i="4"/>
  <c r="BH545" i="4"/>
  <c r="BI545" i="4"/>
  <c r="BJ545" i="4"/>
  <c r="BK545" i="4"/>
  <c r="BL545" i="4"/>
  <c r="BM545" i="4"/>
  <c r="BN545" i="4"/>
  <c r="BO545" i="4"/>
  <c r="BP545" i="4"/>
  <c r="BQ545" i="4"/>
  <c r="BR545" i="4"/>
  <c r="BS545" i="4"/>
  <c r="AG546" i="4"/>
  <c r="BG546" i="4"/>
  <c r="BH546" i="4"/>
  <c r="BI546" i="4"/>
  <c r="BJ546" i="4"/>
  <c r="BK546" i="4"/>
  <c r="BL546" i="4"/>
  <c r="BM546" i="4"/>
  <c r="BN546" i="4"/>
  <c r="BO546" i="4"/>
  <c r="BP546" i="4"/>
  <c r="BQ546" i="4"/>
  <c r="BR546" i="4"/>
  <c r="BS546" i="4"/>
  <c r="AG547" i="4"/>
  <c r="BG547" i="4"/>
  <c r="BH547" i="4"/>
  <c r="BI547" i="4"/>
  <c r="BJ547" i="4"/>
  <c r="BK547" i="4"/>
  <c r="BL547" i="4"/>
  <c r="BM547" i="4"/>
  <c r="BN547" i="4"/>
  <c r="BO547" i="4"/>
  <c r="BP547" i="4"/>
  <c r="BQ547" i="4"/>
  <c r="BR547" i="4"/>
  <c r="BS547" i="4"/>
  <c r="AG548" i="4"/>
  <c r="BG548" i="4"/>
  <c r="BH548" i="4"/>
  <c r="BI548" i="4"/>
  <c r="BJ548" i="4"/>
  <c r="BK548" i="4"/>
  <c r="BL548" i="4"/>
  <c r="BM548" i="4"/>
  <c r="BN548" i="4"/>
  <c r="BO548" i="4"/>
  <c r="BP548" i="4"/>
  <c r="BQ548" i="4"/>
  <c r="BR548" i="4"/>
  <c r="BS548" i="4"/>
  <c r="AG549" i="4"/>
  <c r="BG549" i="4"/>
  <c r="BH549" i="4"/>
  <c r="BI549" i="4"/>
  <c r="BJ549" i="4"/>
  <c r="BK549" i="4"/>
  <c r="BL549" i="4"/>
  <c r="BM549" i="4"/>
  <c r="BN549" i="4"/>
  <c r="BO549" i="4"/>
  <c r="BP549" i="4"/>
  <c r="BQ549" i="4"/>
  <c r="BR549" i="4"/>
  <c r="BS549" i="4"/>
  <c r="AG550" i="4"/>
  <c r="BG550" i="4"/>
  <c r="BH550" i="4"/>
  <c r="BI550" i="4"/>
  <c r="BJ550" i="4"/>
  <c r="BK550" i="4"/>
  <c r="BL550" i="4"/>
  <c r="BM550" i="4"/>
  <c r="BN550" i="4"/>
  <c r="BO550" i="4"/>
  <c r="BP550" i="4"/>
  <c r="BQ550" i="4"/>
  <c r="BR550" i="4"/>
  <c r="BS550" i="4"/>
  <c r="AG551" i="4"/>
  <c r="BG551" i="4"/>
  <c r="BH551" i="4"/>
  <c r="BI551" i="4"/>
  <c r="BJ551" i="4"/>
  <c r="BK551" i="4"/>
  <c r="BL551" i="4"/>
  <c r="BM551" i="4"/>
  <c r="BN551" i="4"/>
  <c r="BO551" i="4"/>
  <c r="BP551" i="4"/>
  <c r="BQ551" i="4"/>
  <c r="BR551" i="4"/>
  <c r="BS551" i="4"/>
  <c r="AG552" i="4"/>
  <c r="BG552" i="4"/>
  <c r="BH552" i="4"/>
  <c r="BI552" i="4"/>
  <c r="BJ552" i="4"/>
  <c r="BK552" i="4"/>
  <c r="BL552" i="4"/>
  <c r="BM552" i="4"/>
  <c r="BN552" i="4"/>
  <c r="BO552" i="4"/>
  <c r="BP552" i="4"/>
  <c r="BQ552" i="4"/>
  <c r="BR552" i="4"/>
  <c r="BS552" i="4"/>
  <c r="AG553" i="4"/>
  <c r="BG553" i="4"/>
  <c r="BH553" i="4"/>
  <c r="BI553" i="4"/>
  <c r="BJ553" i="4"/>
  <c r="BK553" i="4"/>
  <c r="BL553" i="4"/>
  <c r="BM553" i="4"/>
  <c r="BN553" i="4"/>
  <c r="BO553" i="4"/>
  <c r="BP553" i="4"/>
  <c r="BQ553" i="4"/>
  <c r="BR553" i="4"/>
  <c r="BS553" i="4"/>
  <c r="AG554" i="4"/>
  <c r="BG554" i="4"/>
  <c r="BH554" i="4"/>
  <c r="BI554" i="4"/>
  <c r="BJ554" i="4"/>
  <c r="BK554" i="4"/>
  <c r="BL554" i="4"/>
  <c r="BM554" i="4"/>
  <c r="BN554" i="4"/>
  <c r="BO554" i="4"/>
  <c r="BP554" i="4"/>
  <c r="BQ554" i="4"/>
  <c r="BR554" i="4"/>
  <c r="BS554" i="4"/>
  <c r="AG555" i="4"/>
  <c r="BG555" i="4"/>
  <c r="BH555" i="4"/>
  <c r="BI555" i="4"/>
  <c r="BJ555" i="4"/>
  <c r="BK555" i="4"/>
  <c r="BL555" i="4"/>
  <c r="BM555" i="4"/>
  <c r="BN555" i="4"/>
  <c r="BO555" i="4"/>
  <c r="BP555" i="4"/>
  <c r="BQ555" i="4"/>
  <c r="BR555" i="4"/>
  <c r="BS555" i="4"/>
  <c r="AG556" i="4"/>
  <c r="BG556" i="4"/>
  <c r="BH556" i="4"/>
  <c r="BI556" i="4"/>
  <c r="BJ556" i="4"/>
  <c r="BK556" i="4"/>
  <c r="BL556" i="4"/>
  <c r="BM556" i="4"/>
  <c r="BN556" i="4"/>
  <c r="BO556" i="4"/>
  <c r="BP556" i="4"/>
  <c r="BQ556" i="4"/>
  <c r="BR556" i="4"/>
  <c r="BS556" i="4"/>
  <c r="AG557" i="4"/>
  <c r="BG557" i="4"/>
  <c r="BH557" i="4"/>
  <c r="BI557" i="4"/>
  <c r="BJ557" i="4"/>
  <c r="BK557" i="4"/>
  <c r="BL557" i="4"/>
  <c r="BM557" i="4"/>
  <c r="BN557" i="4"/>
  <c r="BO557" i="4"/>
  <c r="BP557" i="4"/>
  <c r="BQ557" i="4"/>
  <c r="BR557" i="4"/>
  <c r="BS557" i="4"/>
  <c r="AG558" i="4"/>
  <c r="BG558" i="4"/>
  <c r="BH558" i="4"/>
  <c r="BI558" i="4"/>
  <c r="BJ558" i="4"/>
  <c r="BK558" i="4"/>
  <c r="BL558" i="4"/>
  <c r="BM558" i="4"/>
  <c r="BN558" i="4"/>
  <c r="BO558" i="4"/>
  <c r="BP558" i="4"/>
  <c r="BQ558" i="4"/>
  <c r="BR558" i="4"/>
  <c r="BS558" i="4"/>
  <c r="AG559" i="4"/>
  <c r="BG559" i="4"/>
  <c r="BH559" i="4"/>
  <c r="BI559" i="4"/>
  <c r="BJ559" i="4"/>
  <c r="BK559" i="4"/>
  <c r="BL559" i="4"/>
  <c r="BM559" i="4"/>
  <c r="BN559" i="4"/>
  <c r="BO559" i="4"/>
  <c r="BP559" i="4"/>
  <c r="BQ559" i="4"/>
  <c r="BR559" i="4"/>
  <c r="BS559" i="4"/>
  <c r="AG560" i="4"/>
  <c r="BG560" i="4"/>
  <c r="BH560" i="4"/>
  <c r="BI560" i="4"/>
  <c r="BJ560" i="4"/>
  <c r="BK560" i="4"/>
  <c r="BL560" i="4"/>
  <c r="BM560" i="4"/>
  <c r="BN560" i="4"/>
  <c r="BO560" i="4"/>
  <c r="BP560" i="4"/>
  <c r="BQ560" i="4"/>
  <c r="BR560" i="4"/>
  <c r="BS560" i="4"/>
  <c r="AG561" i="4"/>
  <c r="BG561" i="4"/>
  <c r="BH561" i="4"/>
  <c r="BI561" i="4"/>
  <c r="BJ561" i="4"/>
  <c r="BK561" i="4"/>
  <c r="BL561" i="4"/>
  <c r="BM561" i="4"/>
  <c r="BN561" i="4"/>
  <c r="BO561" i="4"/>
  <c r="BP561" i="4"/>
  <c r="BQ561" i="4"/>
  <c r="BR561" i="4"/>
  <c r="BS561" i="4"/>
  <c r="AG562" i="4"/>
  <c r="BG562" i="4"/>
  <c r="BH562" i="4"/>
  <c r="BI562" i="4"/>
  <c r="BJ562" i="4"/>
  <c r="BK562" i="4"/>
  <c r="BL562" i="4"/>
  <c r="BM562" i="4"/>
  <c r="BN562" i="4"/>
  <c r="BO562" i="4"/>
  <c r="BP562" i="4"/>
  <c r="BQ562" i="4"/>
  <c r="BR562" i="4"/>
  <c r="BS562" i="4"/>
  <c r="AG563" i="4"/>
  <c r="BG563" i="4"/>
  <c r="BH563" i="4"/>
  <c r="BI563" i="4"/>
  <c r="BJ563" i="4"/>
  <c r="BK563" i="4"/>
  <c r="BL563" i="4"/>
  <c r="BM563" i="4"/>
  <c r="BN563" i="4"/>
  <c r="BO563" i="4"/>
  <c r="BP563" i="4"/>
  <c r="BQ563" i="4"/>
  <c r="BR563" i="4"/>
  <c r="BS563" i="4"/>
  <c r="AG564" i="4"/>
  <c r="BG564" i="4"/>
  <c r="BH564" i="4"/>
  <c r="BI564" i="4"/>
  <c r="BJ564" i="4"/>
  <c r="BK564" i="4"/>
  <c r="BL564" i="4"/>
  <c r="BM564" i="4"/>
  <c r="BN564" i="4"/>
  <c r="BO564" i="4"/>
  <c r="BP564" i="4"/>
  <c r="BQ564" i="4"/>
  <c r="BR564" i="4"/>
  <c r="BS564" i="4"/>
  <c r="AG565" i="4"/>
  <c r="BG565" i="4"/>
  <c r="BH565" i="4"/>
  <c r="BI565" i="4"/>
  <c r="BJ565" i="4"/>
  <c r="BK565" i="4"/>
  <c r="BL565" i="4"/>
  <c r="BM565" i="4"/>
  <c r="BN565" i="4"/>
  <c r="BO565" i="4"/>
  <c r="BP565" i="4"/>
  <c r="BQ565" i="4"/>
  <c r="BR565" i="4"/>
  <c r="BS565" i="4"/>
  <c r="AG566" i="4"/>
  <c r="BG566" i="4"/>
  <c r="BH566" i="4"/>
  <c r="BI566" i="4"/>
  <c r="BJ566" i="4"/>
  <c r="BK566" i="4"/>
  <c r="BL566" i="4"/>
  <c r="BM566" i="4"/>
  <c r="BN566" i="4"/>
  <c r="BO566" i="4"/>
  <c r="BP566" i="4"/>
  <c r="BQ566" i="4"/>
  <c r="BR566" i="4"/>
  <c r="BS566" i="4"/>
  <c r="AG567" i="4"/>
  <c r="BG567" i="4"/>
  <c r="BH567" i="4"/>
  <c r="BI567" i="4"/>
  <c r="BJ567" i="4"/>
  <c r="BK567" i="4"/>
  <c r="BL567" i="4"/>
  <c r="BM567" i="4"/>
  <c r="BN567" i="4"/>
  <c r="BO567" i="4"/>
  <c r="BP567" i="4"/>
  <c r="BQ567" i="4"/>
  <c r="BR567" i="4"/>
  <c r="BS567" i="4"/>
  <c r="AG568" i="4"/>
  <c r="BG568" i="4"/>
  <c r="BH568" i="4"/>
  <c r="BI568" i="4"/>
  <c r="BJ568" i="4"/>
  <c r="BK568" i="4"/>
  <c r="BL568" i="4"/>
  <c r="BM568" i="4"/>
  <c r="BN568" i="4"/>
  <c r="BO568" i="4"/>
  <c r="BP568" i="4"/>
  <c r="BQ568" i="4"/>
  <c r="BR568" i="4"/>
  <c r="BS568" i="4"/>
  <c r="AG569" i="4"/>
  <c r="BG569" i="4"/>
  <c r="BH569" i="4"/>
  <c r="BI569" i="4"/>
  <c r="BJ569" i="4"/>
  <c r="BK569" i="4"/>
  <c r="BL569" i="4"/>
  <c r="BM569" i="4"/>
  <c r="BN569" i="4"/>
  <c r="BO569" i="4"/>
  <c r="BP569" i="4"/>
  <c r="BQ569" i="4"/>
  <c r="BR569" i="4"/>
  <c r="BS569" i="4"/>
  <c r="AG570" i="4"/>
  <c r="BG570" i="4"/>
  <c r="BH570" i="4"/>
  <c r="BI570" i="4"/>
  <c r="BJ570" i="4"/>
  <c r="BK570" i="4"/>
  <c r="BL570" i="4"/>
  <c r="BM570" i="4"/>
  <c r="BN570" i="4"/>
  <c r="BO570" i="4"/>
  <c r="BP570" i="4"/>
  <c r="BQ570" i="4"/>
  <c r="BR570" i="4"/>
  <c r="BS570" i="4"/>
  <c r="AG571" i="4"/>
  <c r="BG571" i="4"/>
  <c r="BH571" i="4"/>
  <c r="BI571" i="4"/>
  <c r="BJ571" i="4"/>
  <c r="BK571" i="4"/>
  <c r="BL571" i="4"/>
  <c r="BM571" i="4"/>
  <c r="BN571" i="4"/>
  <c r="BO571" i="4"/>
  <c r="BP571" i="4"/>
  <c r="BQ571" i="4"/>
  <c r="BR571" i="4"/>
  <c r="BS571" i="4"/>
  <c r="AG572" i="4"/>
  <c r="BG572" i="4"/>
  <c r="BH572" i="4"/>
  <c r="BI572" i="4"/>
  <c r="BJ572" i="4"/>
  <c r="BK572" i="4"/>
  <c r="BL572" i="4"/>
  <c r="BM572" i="4"/>
  <c r="BN572" i="4"/>
  <c r="BO572" i="4"/>
  <c r="BP572" i="4"/>
  <c r="BQ572" i="4"/>
  <c r="BR572" i="4"/>
  <c r="BS572" i="4"/>
  <c r="AG573" i="4"/>
  <c r="BG573" i="4"/>
  <c r="BH573" i="4"/>
  <c r="BI573" i="4"/>
  <c r="BJ573" i="4"/>
  <c r="BK573" i="4"/>
  <c r="BL573" i="4"/>
  <c r="BM573" i="4"/>
  <c r="BN573" i="4"/>
  <c r="BO573" i="4"/>
  <c r="BP573" i="4"/>
  <c r="BQ573" i="4"/>
  <c r="BR573" i="4"/>
  <c r="BS573" i="4"/>
  <c r="AG574" i="4"/>
  <c r="BG574" i="4"/>
  <c r="BH574" i="4"/>
  <c r="BI574" i="4"/>
  <c r="BJ574" i="4"/>
  <c r="BK574" i="4"/>
  <c r="BL574" i="4"/>
  <c r="BM574" i="4"/>
  <c r="BN574" i="4"/>
  <c r="BO574" i="4"/>
  <c r="BP574" i="4"/>
  <c r="BQ574" i="4"/>
  <c r="BR574" i="4"/>
  <c r="BS574" i="4"/>
  <c r="AG575" i="4"/>
  <c r="BG575" i="4"/>
  <c r="BH575" i="4"/>
  <c r="BI575" i="4"/>
  <c r="BJ575" i="4"/>
  <c r="BK575" i="4"/>
  <c r="BL575" i="4"/>
  <c r="BM575" i="4"/>
  <c r="BN575" i="4"/>
  <c r="BO575" i="4"/>
  <c r="BP575" i="4"/>
  <c r="BQ575" i="4"/>
  <c r="BR575" i="4"/>
  <c r="BS575" i="4"/>
  <c r="AG576" i="4"/>
  <c r="BG576" i="4"/>
  <c r="BH576" i="4"/>
  <c r="BI576" i="4"/>
  <c r="BJ576" i="4"/>
  <c r="BK576" i="4"/>
  <c r="BL576" i="4"/>
  <c r="BM576" i="4"/>
  <c r="BN576" i="4"/>
  <c r="BO576" i="4"/>
  <c r="BP576" i="4"/>
  <c r="BQ576" i="4"/>
  <c r="BR576" i="4"/>
  <c r="BS576" i="4"/>
  <c r="AG577" i="4"/>
  <c r="BG577" i="4"/>
  <c r="BH577" i="4"/>
  <c r="BI577" i="4"/>
  <c r="BJ577" i="4"/>
  <c r="BK577" i="4"/>
  <c r="BL577" i="4"/>
  <c r="BM577" i="4"/>
  <c r="BN577" i="4"/>
  <c r="BO577" i="4"/>
  <c r="BP577" i="4"/>
  <c r="BQ577" i="4"/>
  <c r="BR577" i="4"/>
  <c r="BS577" i="4"/>
  <c r="AG578" i="4"/>
  <c r="BG578" i="4"/>
  <c r="BH578" i="4"/>
  <c r="BI578" i="4"/>
  <c r="BJ578" i="4"/>
  <c r="BK578" i="4"/>
  <c r="BL578" i="4"/>
  <c r="BM578" i="4"/>
  <c r="BN578" i="4"/>
  <c r="BO578" i="4"/>
  <c r="BP578" i="4"/>
  <c r="BQ578" i="4"/>
  <c r="BR578" i="4"/>
  <c r="BS578" i="4"/>
  <c r="AG579" i="4"/>
  <c r="BG579" i="4"/>
  <c r="BH579" i="4"/>
  <c r="BI579" i="4"/>
  <c r="BJ579" i="4"/>
  <c r="BK579" i="4"/>
  <c r="BL579" i="4"/>
  <c r="BM579" i="4"/>
  <c r="BN579" i="4"/>
  <c r="BO579" i="4"/>
  <c r="BP579" i="4"/>
  <c r="BQ579" i="4"/>
  <c r="BR579" i="4"/>
  <c r="BS579" i="4"/>
  <c r="AG580" i="4"/>
  <c r="BG580" i="4"/>
  <c r="BH580" i="4"/>
  <c r="BI580" i="4"/>
  <c r="BJ580" i="4"/>
  <c r="BK580" i="4"/>
  <c r="BL580" i="4"/>
  <c r="BM580" i="4"/>
  <c r="BN580" i="4"/>
  <c r="BO580" i="4"/>
  <c r="BP580" i="4"/>
  <c r="BQ580" i="4"/>
  <c r="BR580" i="4"/>
  <c r="BS580" i="4"/>
  <c r="AG581" i="4"/>
  <c r="BG581" i="4"/>
  <c r="BH581" i="4"/>
  <c r="BI581" i="4"/>
  <c r="BJ581" i="4"/>
  <c r="BK581" i="4"/>
  <c r="BL581" i="4"/>
  <c r="BM581" i="4"/>
  <c r="BN581" i="4"/>
  <c r="BO581" i="4"/>
  <c r="BP581" i="4"/>
  <c r="BQ581" i="4"/>
  <c r="BR581" i="4"/>
  <c r="BS581" i="4"/>
  <c r="AG582" i="4"/>
  <c r="BG582" i="4"/>
  <c r="BH582" i="4"/>
  <c r="BI582" i="4"/>
  <c r="BJ582" i="4"/>
  <c r="BK582" i="4"/>
  <c r="BL582" i="4"/>
  <c r="BM582" i="4"/>
  <c r="BN582" i="4"/>
  <c r="BO582" i="4"/>
  <c r="BP582" i="4"/>
  <c r="BQ582" i="4"/>
  <c r="BR582" i="4"/>
  <c r="BS582" i="4"/>
  <c r="AG583" i="4"/>
  <c r="BG583" i="4"/>
  <c r="BH583" i="4"/>
  <c r="BI583" i="4"/>
  <c r="BJ583" i="4"/>
  <c r="BK583" i="4"/>
  <c r="BL583" i="4"/>
  <c r="BM583" i="4"/>
  <c r="BN583" i="4"/>
  <c r="BO583" i="4"/>
  <c r="BP583" i="4"/>
  <c r="BQ583" i="4"/>
  <c r="BR583" i="4"/>
  <c r="BS583" i="4"/>
  <c r="AG584" i="4"/>
  <c r="BG584" i="4"/>
  <c r="BH584" i="4"/>
  <c r="BI584" i="4"/>
  <c r="BJ584" i="4"/>
  <c r="BK584" i="4"/>
  <c r="BL584" i="4"/>
  <c r="BM584" i="4"/>
  <c r="BN584" i="4"/>
  <c r="BO584" i="4"/>
  <c r="BP584" i="4"/>
  <c r="BQ584" i="4"/>
  <c r="BR584" i="4"/>
  <c r="BS584" i="4"/>
  <c r="AG585" i="4"/>
  <c r="BG585" i="4"/>
  <c r="BH585" i="4"/>
  <c r="BI585" i="4"/>
  <c r="BJ585" i="4"/>
  <c r="BK585" i="4"/>
  <c r="BL585" i="4"/>
  <c r="BM585" i="4"/>
  <c r="BN585" i="4"/>
  <c r="BO585" i="4"/>
  <c r="BP585" i="4"/>
  <c r="BQ585" i="4"/>
  <c r="BR585" i="4"/>
  <c r="BS585" i="4"/>
  <c r="AG586" i="4"/>
  <c r="BG586" i="4"/>
  <c r="BH586" i="4"/>
  <c r="BI586" i="4"/>
  <c r="BJ586" i="4"/>
  <c r="BK586" i="4"/>
  <c r="BL586" i="4"/>
  <c r="BM586" i="4"/>
  <c r="BN586" i="4"/>
  <c r="BO586" i="4"/>
  <c r="BP586" i="4"/>
  <c r="BQ586" i="4"/>
  <c r="BR586" i="4"/>
  <c r="BS586" i="4"/>
  <c r="AG587" i="4"/>
  <c r="BG587" i="4"/>
  <c r="BH587" i="4"/>
  <c r="BI587" i="4"/>
  <c r="BJ587" i="4"/>
  <c r="BK587" i="4"/>
  <c r="BL587" i="4"/>
  <c r="BM587" i="4"/>
  <c r="BN587" i="4"/>
  <c r="BO587" i="4"/>
  <c r="BP587" i="4"/>
  <c r="BQ587" i="4"/>
  <c r="BR587" i="4"/>
  <c r="BS587" i="4"/>
  <c r="AG588" i="4"/>
  <c r="BG588" i="4"/>
  <c r="BH588" i="4"/>
  <c r="BI588" i="4"/>
  <c r="BJ588" i="4"/>
  <c r="BK588" i="4"/>
  <c r="BL588" i="4"/>
  <c r="BM588" i="4"/>
  <c r="BN588" i="4"/>
  <c r="BO588" i="4"/>
  <c r="BP588" i="4"/>
  <c r="BQ588" i="4"/>
  <c r="BR588" i="4"/>
  <c r="BS588" i="4"/>
  <c r="AG589" i="4"/>
  <c r="BG589" i="4"/>
  <c r="BH589" i="4"/>
  <c r="BI589" i="4"/>
  <c r="BJ589" i="4"/>
  <c r="BK589" i="4"/>
  <c r="BL589" i="4"/>
  <c r="BM589" i="4"/>
  <c r="BN589" i="4"/>
  <c r="BO589" i="4"/>
  <c r="BP589" i="4"/>
  <c r="BQ589" i="4"/>
  <c r="BR589" i="4"/>
  <c r="BS589" i="4"/>
  <c r="AG590" i="4"/>
  <c r="BG590" i="4"/>
  <c r="BH590" i="4"/>
  <c r="BI590" i="4"/>
  <c r="BJ590" i="4"/>
  <c r="BK590" i="4"/>
  <c r="BL590" i="4"/>
  <c r="BM590" i="4"/>
  <c r="BN590" i="4"/>
  <c r="BO590" i="4"/>
  <c r="BP590" i="4"/>
  <c r="BQ590" i="4"/>
  <c r="BR590" i="4"/>
  <c r="BS590" i="4"/>
  <c r="AG591" i="4"/>
  <c r="BG591" i="4"/>
  <c r="BH591" i="4"/>
  <c r="BI591" i="4"/>
  <c r="BJ591" i="4"/>
  <c r="BK591" i="4"/>
  <c r="BL591" i="4"/>
  <c r="BM591" i="4"/>
  <c r="BN591" i="4"/>
  <c r="BO591" i="4"/>
  <c r="BP591" i="4"/>
  <c r="BQ591" i="4"/>
  <c r="BR591" i="4"/>
  <c r="BS591" i="4"/>
  <c r="AG592" i="4"/>
  <c r="BG592" i="4"/>
  <c r="BH592" i="4"/>
  <c r="BI592" i="4"/>
  <c r="BJ592" i="4"/>
  <c r="BK592" i="4"/>
  <c r="BL592" i="4"/>
  <c r="BM592" i="4"/>
  <c r="BN592" i="4"/>
  <c r="BO592" i="4"/>
  <c r="BP592" i="4"/>
  <c r="BQ592" i="4"/>
  <c r="BR592" i="4"/>
  <c r="BS592" i="4"/>
  <c r="AG593" i="4"/>
  <c r="BG593" i="4"/>
  <c r="BH593" i="4"/>
  <c r="BI593" i="4"/>
  <c r="BJ593" i="4"/>
  <c r="BK593" i="4"/>
  <c r="BL593" i="4"/>
  <c r="BM593" i="4"/>
  <c r="BN593" i="4"/>
  <c r="BO593" i="4"/>
  <c r="BP593" i="4"/>
  <c r="BQ593" i="4"/>
  <c r="BR593" i="4"/>
  <c r="BS593" i="4"/>
  <c r="AG594" i="4"/>
  <c r="BG594" i="4"/>
  <c r="BH594" i="4"/>
  <c r="BI594" i="4"/>
  <c r="BJ594" i="4"/>
  <c r="BK594" i="4"/>
  <c r="BL594" i="4"/>
  <c r="BM594" i="4"/>
  <c r="BN594" i="4"/>
  <c r="BO594" i="4"/>
  <c r="BP594" i="4"/>
  <c r="BQ594" i="4"/>
  <c r="BR594" i="4"/>
  <c r="BS594" i="4"/>
  <c r="AG595" i="4"/>
  <c r="BG595" i="4"/>
  <c r="BH595" i="4"/>
  <c r="BI595" i="4"/>
  <c r="BJ595" i="4"/>
  <c r="BK595" i="4"/>
  <c r="BL595" i="4"/>
  <c r="BM595" i="4"/>
  <c r="BN595" i="4"/>
  <c r="BO595" i="4"/>
  <c r="BP595" i="4"/>
  <c r="BQ595" i="4"/>
  <c r="BR595" i="4"/>
  <c r="BS595" i="4"/>
  <c r="AG596" i="4"/>
  <c r="BG596" i="4"/>
  <c r="BH596" i="4"/>
  <c r="BI596" i="4"/>
  <c r="BJ596" i="4"/>
  <c r="BK596" i="4"/>
  <c r="BL596" i="4"/>
  <c r="BM596" i="4"/>
  <c r="BN596" i="4"/>
  <c r="BO596" i="4"/>
  <c r="BP596" i="4"/>
  <c r="BQ596" i="4"/>
  <c r="BR596" i="4"/>
  <c r="BS596" i="4"/>
  <c r="AG597" i="4"/>
  <c r="BG597" i="4"/>
  <c r="BH597" i="4"/>
  <c r="BI597" i="4"/>
  <c r="BJ597" i="4"/>
  <c r="BK597" i="4"/>
  <c r="BL597" i="4"/>
  <c r="BM597" i="4"/>
  <c r="BN597" i="4"/>
  <c r="BO597" i="4"/>
  <c r="BP597" i="4"/>
  <c r="BQ597" i="4"/>
  <c r="BR597" i="4"/>
  <c r="BS597" i="4"/>
  <c r="AG598" i="4"/>
  <c r="BG598" i="4"/>
  <c r="BH598" i="4"/>
  <c r="BI598" i="4"/>
  <c r="BJ598" i="4"/>
  <c r="BK598" i="4"/>
  <c r="BL598" i="4"/>
  <c r="BM598" i="4"/>
  <c r="BN598" i="4"/>
  <c r="BO598" i="4"/>
  <c r="BP598" i="4"/>
  <c r="BQ598" i="4"/>
  <c r="BR598" i="4"/>
  <c r="BS598" i="4"/>
  <c r="AG599" i="4"/>
  <c r="BG599" i="4"/>
  <c r="BH599" i="4"/>
  <c r="BI599" i="4"/>
  <c r="BJ599" i="4"/>
  <c r="BK599" i="4"/>
  <c r="BL599" i="4"/>
  <c r="BM599" i="4"/>
  <c r="BN599" i="4"/>
  <c r="BO599" i="4"/>
  <c r="BP599" i="4"/>
  <c r="BQ599" i="4"/>
  <c r="BR599" i="4"/>
  <c r="BS599" i="4"/>
  <c r="AG600" i="4"/>
  <c r="BG600" i="4"/>
  <c r="BH600" i="4"/>
  <c r="BI600" i="4"/>
  <c r="BJ600" i="4"/>
  <c r="BK600" i="4"/>
  <c r="BL600" i="4"/>
  <c r="BM600" i="4"/>
  <c r="BN600" i="4"/>
  <c r="BO600" i="4"/>
  <c r="BP600" i="4"/>
  <c r="BQ600" i="4"/>
  <c r="BR600" i="4"/>
  <c r="BS600" i="4"/>
  <c r="AG601" i="4"/>
  <c r="BG601" i="4"/>
  <c r="BH601" i="4"/>
  <c r="BI601" i="4"/>
  <c r="BJ601" i="4"/>
  <c r="BK601" i="4"/>
  <c r="BL601" i="4"/>
  <c r="BM601" i="4"/>
  <c r="BN601" i="4"/>
  <c r="BO601" i="4"/>
  <c r="BP601" i="4"/>
  <c r="BQ601" i="4"/>
  <c r="BR601" i="4"/>
  <c r="BS601" i="4"/>
  <c r="AG602" i="4"/>
  <c r="BG602" i="4"/>
  <c r="BH602" i="4"/>
  <c r="BI602" i="4"/>
  <c r="BJ602" i="4"/>
  <c r="BK602" i="4"/>
  <c r="BL602" i="4"/>
  <c r="BM602" i="4"/>
  <c r="BN602" i="4"/>
  <c r="BO602" i="4"/>
  <c r="BP602" i="4"/>
  <c r="BQ602" i="4"/>
  <c r="BR602" i="4"/>
  <c r="BS602" i="4"/>
  <c r="AG603" i="4"/>
  <c r="BG603" i="4"/>
  <c r="BH603" i="4"/>
  <c r="BI603" i="4"/>
  <c r="BJ603" i="4"/>
  <c r="BK603" i="4"/>
  <c r="BL603" i="4"/>
  <c r="BM603" i="4"/>
  <c r="BN603" i="4"/>
  <c r="BO603" i="4"/>
  <c r="BP603" i="4"/>
  <c r="BQ603" i="4"/>
  <c r="BR603" i="4"/>
  <c r="BS603" i="4"/>
  <c r="AG604" i="4"/>
  <c r="BG604" i="4"/>
  <c r="BH604" i="4"/>
  <c r="BI604" i="4"/>
  <c r="BJ604" i="4"/>
  <c r="BK604" i="4"/>
  <c r="BL604" i="4"/>
  <c r="BM604" i="4"/>
  <c r="BN604" i="4"/>
  <c r="BO604" i="4"/>
  <c r="BP604" i="4"/>
  <c r="BQ604" i="4"/>
  <c r="BR604" i="4"/>
  <c r="BS604" i="4"/>
  <c r="AG605" i="4"/>
  <c r="BG605" i="4"/>
  <c r="BH605" i="4"/>
  <c r="BI605" i="4"/>
  <c r="BJ605" i="4"/>
  <c r="BK605" i="4"/>
  <c r="BL605" i="4"/>
  <c r="BM605" i="4"/>
  <c r="BN605" i="4"/>
  <c r="BO605" i="4"/>
  <c r="BP605" i="4"/>
  <c r="BQ605" i="4"/>
  <c r="BR605" i="4"/>
  <c r="BS605" i="4"/>
  <c r="AG606" i="4"/>
  <c r="BG606" i="4"/>
  <c r="BH606" i="4"/>
  <c r="BI606" i="4"/>
  <c r="BJ606" i="4"/>
  <c r="BK606" i="4"/>
  <c r="BL606" i="4"/>
  <c r="BM606" i="4"/>
  <c r="BN606" i="4"/>
  <c r="BO606" i="4"/>
  <c r="BP606" i="4"/>
  <c r="BQ606" i="4"/>
  <c r="BR606" i="4"/>
  <c r="BS606" i="4"/>
  <c r="AG607" i="4"/>
  <c r="BG607" i="4"/>
  <c r="BH607" i="4"/>
  <c r="BI607" i="4"/>
  <c r="BJ607" i="4"/>
  <c r="BK607" i="4"/>
  <c r="BL607" i="4"/>
  <c r="BM607" i="4"/>
  <c r="BN607" i="4"/>
  <c r="BO607" i="4"/>
  <c r="BP607" i="4"/>
  <c r="BQ607" i="4"/>
  <c r="BR607" i="4"/>
  <c r="BS607" i="4"/>
  <c r="AG608" i="4"/>
  <c r="BG608" i="4"/>
  <c r="BH608" i="4"/>
  <c r="BI608" i="4"/>
  <c r="BJ608" i="4"/>
  <c r="BK608" i="4"/>
  <c r="BL608" i="4"/>
  <c r="BM608" i="4"/>
  <c r="BN608" i="4"/>
  <c r="BO608" i="4"/>
  <c r="BP608" i="4"/>
  <c r="BQ608" i="4"/>
  <c r="BR608" i="4"/>
  <c r="BS608" i="4"/>
  <c r="AG609" i="4"/>
  <c r="BG609" i="4"/>
  <c r="BH609" i="4"/>
  <c r="BI609" i="4"/>
  <c r="BJ609" i="4"/>
  <c r="BK609" i="4"/>
  <c r="BL609" i="4"/>
  <c r="BM609" i="4"/>
  <c r="BN609" i="4"/>
  <c r="BO609" i="4"/>
  <c r="BP609" i="4"/>
  <c r="BQ609" i="4"/>
  <c r="BR609" i="4"/>
  <c r="BS609" i="4"/>
  <c r="AG610" i="4"/>
  <c r="BG610" i="4"/>
  <c r="BH610" i="4"/>
  <c r="BI610" i="4"/>
  <c r="BJ610" i="4"/>
  <c r="BK610" i="4"/>
  <c r="BL610" i="4"/>
  <c r="BM610" i="4"/>
  <c r="BN610" i="4"/>
  <c r="BO610" i="4"/>
  <c r="BP610" i="4"/>
  <c r="BQ610" i="4"/>
  <c r="BR610" i="4"/>
  <c r="BS610" i="4"/>
  <c r="AG611" i="4"/>
  <c r="BG611" i="4"/>
  <c r="BH611" i="4"/>
  <c r="BI611" i="4"/>
  <c r="BJ611" i="4"/>
  <c r="BK611" i="4"/>
  <c r="BL611" i="4"/>
  <c r="BM611" i="4"/>
  <c r="BN611" i="4"/>
  <c r="BO611" i="4"/>
  <c r="BP611" i="4"/>
  <c r="BQ611" i="4"/>
  <c r="BR611" i="4"/>
  <c r="BS611" i="4"/>
  <c r="AG612" i="4"/>
  <c r="BG612" i="4"/>
  <c r="BH612" i="4"/>
  <c r="BI612" i="4"/>
  <c r="BJ612" i="4"/>
  <c r="BK612" i="4"/>
  <c r="BL612" i="4"/>
  <c r="BM612" i="4"/>
  <c r="BN612" i="4"/>
  <c r="BO612" i="4"/>
  <c r="BP612" i="4"/>
  <c r="BQ612" i="4"/>
  <c r="BR612" i="4"/>
  <c r="BS612" i="4"/>
  <c r="AG613" i="4"/>
  <c r="BG613" i="4"/>
  <c r="BH613" i="4"/>
  <c r="BI613" i="4"/>
  <c r="BJ613" i="4"/>
  <c r="BK613" i="4"/>
  <c r="BL613" i="4"/>
  <c r="BM613" i="4"/>
  <c r="BN613" i="4"/>
  <c r="BO613" i="4"/>
  <c r="BP613" i="4"/>
  <c r="BQ613" i="4"/>
  <c r="BR613" i="4"/>
  <c r="BS613" i="4"/>
  <c r="AG614" i="4"/>
  <c r="BG614" i="4"/>
  <c r="BH614" i="4"/>
  <c r="BI614" i="4"/>
  <c r="BJ614" i="4"/>
  <c r="BK614" i="4"/>
  <c r="BL614" i="4"/>
  <c r="BM614" i="4"/>
  <c r="BN614" i="4"/>
  <c r="BO614" i="4"/>
  <c r="BP614" i="4"/>
  <c r="BQ614" i="4"/>
  <c r="BR614" i="4"/>
  <c r="BS614" i="4"/>
  <c r="AG615" i="4"/>
  <c r="BG615" i="4"/>
  <c r="BH615" i="4"/>
  <c r="BI615" i="4"/>
  <c r="BJ615" i="4"/>
  <c r="BK615" i="4"/>
  <c r="BL615" i="4"/>
  <c r="BM615" i="4"/>
  <c r="BN615" i="4"/>
  <c r="BO615" i="4"/>
  <c r="BP615" i="4"/>
  <c r="BQ615" i="4"/>
  <c r="BR615" i="4"/>
  <c r="BS615" i="4"/>
  <c r="AG616" i="4"/>
  <c r="BG616" i="4"/>
  <c r="BH616" i="4"/>
  <c r="BI616" i="4"/>
  <c r="BJ616" i="4"/>
  <c r="BK616" i="4"/>
  <c r="BL616" i="4"/>
  <c r="BM616" i="4"/>
  <c r="BN616" i="4"/>
  <c r="BO616" i="4"/>
  <c r="BP616" i="4"/>
  <c r="BQ616" i="4"/>
  <c r="BR616" i="4"/>
  <c r="BS616" i="4"/>
  <c r="AG617" i="4"/>
  <c r="BG617" i="4"/>
  <c r="BH617" i="4"/>
  <c r="BI617" i="4"/>
  <c r="BJ617" i="4"/>
  <c r="BK617" i="4"/>
  <c r="BL617" i="4"/>
  <c r="BM617" i="4"/>
  <c r="BN617" i="4"/>
  <c r="BO617" i="4"/>
  <c r="BP617" i="4"/>
  <c r="BQ617" i="4"/>
  <c r="BR617" i="4"/>
  <c r="BS617" i="4"/>
  <c r="AG618" i="4"/>
  <c r="BG618" i="4"/>
  <c r="BH618" i="4"/>
  <c r="BI618" i="4"/>
  <c r="BJ618" i="4"/>
  <c r="BK618" i="4"/>
  <c r="BL618" i="4"/>
  <c r="BM618" i="4"/>
  <c r="BN618" i="4"/>
  <c r="BO618" i="4"/>
  <c r="BP618" i="4"/>
  <c r="BQ618" i="4"/>
  <c r="BR618" i="4"/>
  <c r="BS618" i="4"/>
  <c r="AG619" i="4"/>
  <c r="BG619" i="4"/>
  <c r="BH619" i="4"/>
  <c r="BI619" i="4"/>
  <c r="BJ619" i="4"/>
  <c r="BK619" i="4"/>
  <c r="BL619" i="4"/>
  <c r="BM619" i="4"/>
  <c r="BN619" i="4"/>
  <c r="BO619" i="4"/>
  <c r="BP619" i="4"/>
  <c r="BQ619" i="4"/>
  <c r="BR619" i="4"/>
  <c r="BS619" i="4"/>
  <c r="AG620" i="4"/>
  <c r="BG620" i="4"/>
  <c r="BH620" i="4"/>
  <c r="BI620" i="4"/>
  <c r="BJ620" i="4"/>
  <c r="BK620" i="4"/>
  <c r="BL620" i="4"/>
  <c r="BM620" i="4"/>
  <c r="BN620" i="4"/>
  <c r="BO620" i="4"/>
  <c r="BP620" i="4"/>
  <c r="BQ620" i="4"/>
  <c r="BR620" i="4"/>
  <c r="BS620" i="4"/>
  <c r="AG621" i="4"/>
  <c r="BG621" i="4"/>
  <c r="BH621" i="4"/>
  <c r="BI621" i="4"/>
  <c r="BJ621" i="4"/>
  <c r="BK621" i="4"/>
  <c r="BL621" i="4"/>
  <c r="BM621" i="4"/>
  <c r="BN621" i="4"/>
  <c r="BO621" i="4"/>
  <c r="BP621" i="4"/>
  <c r="BQ621" i="4"/>
  <c r="BR621" i="4"/>
  <c r="BS621" i="4"/>
  <c r="AG622" i="4"/>
  <c r="BG622" i="4"/>
  <c r="BH622" i="4"/>
  <c r="BI622" i="4"/>
  <c r="BJ622" i="4"/>
  <c r="BK622" i="4"/>
  <c r="BL622" i="4"/>
  <c r="BM622" i="4"/>
  <c r="BN622" i="4"/>
  <c r="BO622" i="4"/>
  <c r="BP622" i="4"/>
  <c r="BQ622" i="4"/>
  <c r="BR622" i="4"/>
  <c r="BS622" i="4"/>
  <c r="AG623" i="4"/>
  <c r="BG623" i="4"/>
  <c r="BH623" i="4"/>
  <c r="BI623" i="4"/>
  <c r="BJ623" i="4"/>
  <c r="BK623" i="4"/>
  <c r="BL623" i="4"/>
  <c r="BM623" i="4"/>
  <c r="BN623" i="4"/>
  <c r="BO623" i="4"/>
  <c r="BP623" i="4"/>
  <c r="BQ623" i="4"/>
  <c r="BR623" i="4"/>
  <c r="BS623" i="4"/>
  <c r="AG624" i="4"/>
  <c r="BG624" i="4"/>
  <c r="BH624" i="4"/>
  <c r="BI624" i="4"/>
  <c r="BJ624" i="4"/>
  <c r="BK624" i="4"/>
  <c r="BL624" i="4"/>
  <c r="BM624" i="4"/>
  <c r="BN624" i="4"/>
  <c r="BO624" i="4"/>
  <c r="BP624" i="4"/>
  <c r="BQ624" i="4"/>
  <c r="BR624" i="4"/>
  <c r="BS624" i="4"/>
  <c r="AG625" i="4"/>
  <c r="BG625" i="4"/>
  <c r="BH625" i="4"/>
  <c r="BI625" i="4"/>
  <c r="BJ625" i="4"/>
  <c r="BK625" i="4"/>
  <c r="BL625" i="4"/>
  <c r="BM625" i="4"/>
  <c r="BN625" i="4"/>
  <c r="BO625" i="4"/>
  <c r="BP625" i="4"/>
  <c r="BQ625" i="4"/>
  <c r="BR625" i="4"/>
  <c r="BS625" i="4"/>
  <c r="AG626" i="4"/>
  <c r="BG626" i="4"/>
  <c r="BH626" i="4"/>
  <c r="BI626" i="4"/>
  <c r="BJ626" i="4"/>
  <c r="BK626" i="4"/>
  <c r="BL626" i="4"/>
  <c r="BM626" i="4"/>
  <c r="BN626" i="4"/>
  <c r="BO626" i="4"/>
  <c r="BP626" i="4"/>
  <c r="BQ626" i="4"/>
  <c r="BR626" i="4"/>
  <c r="BS626" i="4"/>
  <c r="AG627" i="4"/>
  <c r="BG627" i="4"/>
  <c r="BH627" i="4"/>
  <c r="BI627" i="4"/>
  <c r="BJ627" i="4"/>
  <c r="BK627" i="4"/>
  <c r="BL627" i="4"/>
  <c r="BM627" i="4"/>
  <c r="BN627" i="4"/>
  <c r="BO627" i="4"/>
  <c r="BP627" i="4"/>
  <c r="BQ627" i="4"/>
  <c r="BR627" i="4"/>
  <c r="BS627" i="4"/>
  <c r="AG628" i="4"/>
  <c r="BG628" i="4"/>
  <c r="BH628" i="4"/>
  <c r="BI628" i="4"/>
  <c r="BJ628" i="4"/>
  <c r="BK628" i="4"/>
  <c r="BL628" i="4"/>
  <c r="BM628" i="4"/>
  <c r="BN628" i="4"/>
  <c r="BO628" i="4"/>
  <c r="BP628" i="4"/>
  <c r="BQ628" i="4"/>
  <c r="BR628" i="4"/>
  <c r="BS628" i="4"/>
  <c r="AG629" i="4"/>
  <c r="BG629" i="4"/>
  <c r="BH629" i="4"/>
  <c r="BI629" i="4"/>
  <c r="BJ629" i="4"/>
  <c r="BK629" i="4"/>
  <c r="BL629" i="4"/>
  <c r="BM629" i="4"/>
  <c r="BN629" i="4"/>
  <c r="BO629" i="4"/>
  <c r="BP629" i="4"/>
  <c r="BQ629" i="4"/>
  <c r="BR629" i="4"/>
  <c r="BS629" i="4"/>
  <c r="AG630" i="4"/>
  <c r="BG630" i="4"/>
  <c r="BH630" i="4"/>
  <c r="BI630" i="4"/>
  <c r="BJ630" i="4"/>
  <c r="BK630" i="4"/>
  <c r="BL630" i="4"/>
  <c r="BM630" i="4"/>
  <c r="BN630" i="4"/>
  <c r="BO630" i="4"/>
  <c r="BP630" i="4"/>
  <c r="BQ630" i="4"/>
  <c r="BR630" i="4"/>
  <c r="BS630" i="4"/>
  <c r="AG631" i="4"/>
  <c r="BG631" i="4"/>
  <c r="BH631" i="4"/>
  <c r="BI631" i="4"/>
  <c r="BJ631" i="4"/>
  <c r="BK631" i="4"/>
  <c r="BL631" i="4"/>
  <c r="BM631" i="4"/>
  <c r="BN631" i="4"/>
  <c r="BO631" i="4"/>
  <c r="BP631" i="4"/>
  <c r="BQ631" i="4"/>
  <c r="BR631" i="4"/>
  <c r="BS631" i="4"/>
  <c r="AG632" i="4"/>
  <c r="BG632" i="4"/>
  <c r="BH632" i="4"/>
  <c r="BI632" i="4"/>
  <c r="BJ632" i="4"/>
  <c r="BK632" i="4"/>
  <c r="BL632" i="4"/>
  <c r="BM632" i="4"/>
  <c r="BN632" i="4"/>
  <c r="BO632" i="4"/>
  <c r="BP632" i="4"/>
  <c r="BQ632" i="4"/>
  <c r="BR632" i="4"/>
  <c r="BS632" i="4"/>
  <c r="AG633" i="4"/>
  <c r="BG633" i="4"/>
  <c r="BH633" i="4"/>
  <c r="BI633" i="4"/>
  <c r="BJ633" i="4"/>
  <c r="BK633" i="4"/>
  <c r="BL633" i="4"/>
  <c r="BM633" i="4"/>
  <c r="BN633" i="4"/>
  <c r="BO633" i="4"/>
  <c r="BP633" i="4"/>
  <c r="BQ633" i="4"/>
  <c r="BR633" i="4"/>
  <c r="BS633" i="4"/>
  <c r="AG634" i="4"/>
  <c r="BG634" i="4"/>
  <c r="BH634" i="4"/>
  <c r="BI634" i="4"/>
  <c r="BJ634" i="4"/>
  <c r="BK634" i="4"/>
  <c r="BL634" i="4"/>
  <c r="BM634" i="4"/>
  <c r="BN634" i="4"/>
  <c r="BO634" i="4"/>
  <c r="BP634" i="4"/>
  <c r="BQ634" i="4"/>
  <c r="BR634" i="4"/>
  <c r="BS634" i="4"/>
  <c r="AG635" i="4"/>
  <c r="BG635" i="4"/>
  <c r="BH635" i="4"/>
  <c r="BI635" i="4"/>
  <c r="BJ635" i="4"/>
  <c r="BK635" i="4"/>
  <c r="BL635" i="4"/>
  <c r="BM635" i="4"/>
  <c r="BN635" i="4"/>
  <c r="BO635" i="4"/>
  <c r="BP635" i="4"/>
  <c r="BQ635" i="4"/>
  <c r="BR635" i="4"/>
  <c r="BS635" i="4"/>
  <c r="AG636" i="4"/>
  <c r="BG636" i="4"/>
  <c r="BH636" i="4"/>
  <c r="BI636" i="4"/>
  <c r="BJ636" i="4"/>
  <c r="BK636" i="4"/>
  <c r="BL636" i="4"/>
  <c r="BM636" i="4"/>
  <c r="BN636" i="4"/>
  <c r="BO636" i="4"/>
  <c r="BP636" i="4"/>
  <c r="BQ636" i="4"/>
  <c r="BR636" i="4"/>
  <c r="BS636" i="4"/>
  <c r="AG637" i="4"/>
  <c r="BG637" i="4"/>
  <c r="BH637" i="4"/>
  <c r="BI637" i="4"/>
  <c r="BJ637" i="4"/>
  <c r="BK637" i="4"/>
  <c r="BL637" i="4"/>
  <c r="BM637" i="4"/>
  <c r="BN637" i="4"/>
  <c r="BO637" i="4"/>
  <c r="BP637" i="4"/>
  <c r="BQ637" i="4"/>
  <c r="BR637" i="4"/>
  <c r="BS637" i="4"/>
  <c r="AG638" i="4"/>
  <c r="BG638" i="4"/>
  <c r="BH638" i="4"/>
  <c r="BI638" i="4"/>
  <c r="BJ638" i="4"/>
  <c r="BK638" i="4"/>
  <c r="BL638" i="4"/>
  <c r="BM638" i="4"/>
  <c r="BN638" i="4"/>
  <c r="BO638" i="4"/>
  <c r="BP638" i="4"/>
  <c r="BQ638" i="4"/>
  <c r="BR638" i="4"/>
  <c r="BS638" i="4"/>
  <c r="AG639" i="4"/>
  <c r="BG639" i="4"/>
  <c r="BH639" i="4"/>
  <c r="BI639" i="4"/>
  <c r="BJ639" i="4"/>
  <c r="BK639" i="4"/>
  <c r="BL639" i="4"/>
  <c r="BM639" i="4"/>
  <c r="BN639" i="4"/>
  <c r="BO639" i="4"/>
  <c r="BP639" i="4"/>
  <c r="BQ639" i="4"/>
  <c r="BR639" i="4"/>
  <c r="BS639" i="4"/>
  <c r="AG640" i="4"/>
  <c r="BG640" i="4"/>
  <c r="BH640" i="4"/>
  <c r="BI640" i="4"/>
  <c r="BJ640" i="4"/>
  <c r="BK640" i="4"/>
  <c r="BL640" i="4"/>
  <c r="BM640" i="4"/>
  <c r="BN640" i="4"/>
  <c r="BO640" i="4"/>
  <c r="BP640" i="4"/>
  <c r="BQ640" i="4"/>
  <c r="BR640" i="4"/>
  <c r="BS640" i="4"/>
  <c r="AG641" i="4"/>
  <c r="BG641" i="4"/>
  <c r="BH641" i="4"/>
  <c r="BI641" i="4"/>
  <c r="BJ641" i="4"/>
  <c r="BK641" i="4"/>
  <c r="BL641" i="4"/>
  <c r="BM641" i="4"/>
  <c r="BN641" i="4"/>
  <c r="BO641" i="4"/>
  <c r="BP641" i="4"/>
  <c r="BQ641" i="4"/>
  <c r="BR641" i="4"/>
  <c r="BS641" i="4"/>
  <c r="AG642" i="4"/>
  <c r="BG642" i="4"/>
  <c r="BH642" i="4"/>
  <c r="BI642" i="4"/>
  <c r="BJ642" i="4"/>
  <c r="BK642" i="4"/>
  <c r="BL642" i="4"/>
  <c r="BM642" i="4"/>
  <c r="BN642" i="4"/>
  <c r="BO642" i="4"/>
  <c r="BP642" i="4"/>
  <c r="BQ642" i="4"/>
  <c r="BR642" i="4"/>
  <c r="BS642" i="4"/>
  <c r="AG643" i="4"/>
  <c r="BG643" i="4"/>
  <c r="BH643" i="4"/>
  <c r="BI643" i="4"/>
  <c r="BJ643" i="4"/>
  <c r="BK643" i="4"/>
  <c r="BL643" i="4"/>
  <c r="BM643" i="4"/>
  <c r="BN643" i="4"/>
  <c r="BO643" i="4"/>
  <c r="BP643" i="4"/>
  <c r="BQ643" i="4"/>
  <c r="BR643" i="4"/>
  <c r="BS643" i="4"/>
  <c r="AG644" i="4"/>
  <c r="BG644" i="4"/>
  <c r="BH644" i="4"/>
  <c r="BI644" i="4"/>
  <c r="BJ644" i="4"/>
  <c r="BK644" i="4"/>
  <c r="BL644" i="4"/>
  <c r="BM644" i="4"/>
  <c r="BN644" i="4"/>
  <c r="BO644" i="4"/>
  <c r="BP644" i="4"/>
  <c r="BQ644" i="4"/>
  <c r="BR644" i="4"/>
  <c r="BS644" i="4"/>
  <c r="AG645" i="4"/>
  <c r="BG645" i="4"/>
  <c r="BH645" i="4"/>
  <c r="BI645" i="4"/>
  <c r="BJ645" i="4"/>
  <c r="BK645" i="4"/>
  <c r="BL645" i="4"/>
  <c r="BM645" i="4"/>
  <c r="BN645" i="4"/>
  <c r="BO645" i="4"/>
  <c r="BP645" i="4"/>
  <c r="BQ645" i="4"/>
  <c r="BR645" i="4"/>
  <c r="BS645" i="4"/>
  <c r="AG646" i="4"/>
  <c r="BG646" i="4"/>
  <c r="BH646" i="4"/>
  <c r="BI646" i="4"/>
  <c r="BJ646" i="4"/>
  <c r="BK646" i="4"/>
  <c r="BL646" i="4"/>
  <c r="BM646" i="4"/>
  <c r="BN646" i="4"/>
  <c r="BO646" i="4"/>
  <c r="BP646" i="4"/>
  <c r="BQ646" i="4"/>
  <c r="BR646" i="4"/>
  <c r="BS646" i="4"/>
  <c r="AG647" i="4"/>
  <c r="BG647" i="4"/>
  <c r="BH647" i="4"/>
  <c r="BI647" i="4"/>
  <c r="BJ647" i="4"/>
  <c r="BK647" i="4"/>
  <c r="BL647" i="4"/>
  <c r="BM647" i="4"/>
  <c r="BN647" i="4"/>
  <c r="BO647" i="4"/>
  <c r="BP647" i="4"/>
  <c r="BQ647" i="4"/>
  <c r="BR647" i="4"/>
  <c r="BS647" i="4"/>
  <c r="AG648" i="4"/>
  <c r="BG648" i="4"/>
  <c r="BH648" i="4"/>
  <c r="BI648" i="4"/>
  <c r="BJ648" i="4"/>
  <c r="BK648" i="4"/>
  <c r="BL648" i="4"/>
  <c r="BM648" i="4"/>
  <c r="BN648" i="4"/>
  <c r="BO648" i="4"/>
  <c r="BP648" i="4"/>
  <c r="BQ648" i="4"/>
  <c r="BR648" i="4"/>
  <c r="BS648" i="4"/>
  <c r="AG649" i="4"/>
  <c r="BG649" i="4"/>
  <c r="BH649" i="4"/>
  <c r="BI649" i="4"/>
  <c r="BJ649" i="4"/>
  <c r="BK649" i="4"/>
  <c r="BL649" i="4"/>
  <c r="BM649" i="4"/>
  <c r="BN649" i="4"/>
  <c r="BO649" i="4"/>
  <c r="BP649" i="4"/>
  <c r="BQ649" i="4"/>
  <c r="BR649" i="4"/>
  <c r="BS649" i="4"/>
  <c r="AG650" i="4"/>
  <c r="BG650" i="4"/>
  <c r="BH650" i="4"/>
  <c r="BI650" i="4"/>
  <c r="BJ650" i="4"/>
  <c r="BK650" i="4"/>
  <c r="BL650" i="4"/>
  <c r="BM650" i="4"/>
  <c r="BN650" i="4"/>
  <c r="BO650" i="4"/>
  <c r="BP650" i="4"/>
  <c r="BQ650" i="4"/>
  <c r="BR650" i="4"/>
  <c r="BS650" i="4"/>
  <c r="AG651" i="4"/>
  <c r="BG651" i="4"/>
  <c r="BH651" i="4"/>
  <c r="BI651" i="4"/>
  <c r="BJ651" i="4"/>
  <c r="BK651" i="4"/>
  <c r="BL651" i="4"/>
  <c r="BM651" i="4"/>
  <c r="BN651" i="4"/>
  <c r="BO651" i="4"/>
  <c r="BP651" i="4"/>
  <c r="BQ651" i="4"/>
  <c r="BR651" i="4"/>
  <c r="BS651" i="4"/>
  <c r="AG652" i="4"/>
  <c r="BG652" i="4"/>
  <c r="BH652" i="4"/>
  <c r="BI652" i="4"/>
  <c r="BJ652" i="4"/>
  <c r="BK652" i="4"/>
  <c r="BL652" i="4"/>
  <c r="BM652" i="4"/>
  <c r="BN652" i="4"/>
  <c r="BO652" i="4"/>
  <c r="BP652" i="4"/>
  <c r="BQ652" i="4"/>
  <c r="BR652" i="4"/>
  <c r="BS652" i="4"/>
  <c r="AG653" i="4"/>
  <c r="BG653" i="4"/>
  <c r="BH653" i="4"/>
  <c r="BI653" i="4"/>
  <c r="BJ653" i="4"/>
  <c r="BK653" i="4"/>
  <c r="BL653" i="4"/>
  <c r="BM653" i="4"/>
  <c r="BN653" i="4"/>
  <c r="BO653" i="4"/>
  <c r="BP653" i="4"/>
  <c r="BQ653" i="4"/>
  <c r="BR653" i="4"/>
  <c r="BS653" i="4"/>
  <c r="AG654" i="4"/>
  <c r="BG654" i="4"/>
  <c r="BH654" i="4"/>
  <c r="BI654" i="4"/>
  <c r="BJ654" i="4"/>
  <c r="BK654" i="4"/>
  <c r="BL654" i="4"/>
  <c r="BM654" i="4"/>
  <c r="BN654" i="4"/>
  <c r="BO654" i="4"/>
  <c r="BP654" i="4"/>
  <c r="BQ654" i="4"/>
  <c r="BR654" i="4"/>
  <c r="BS654" i="4"/>
  <c r="AG655" i="4"/>
  <c r="BG655" i="4"/>
  <c r="BH655" i="4"/>
  <c r="BI655" i="4"/>
  <c r="BJ655" i="4"/>
  <c r="BK655" i="4"/>
  <c r="BL655" i="4"/>
  <c r="BM655" i="4"/>
  <c r="BN655" i="4"/>
  <c r="BO655" i="4"/>
  <c r="BP655" i="4"/>
  <c r="BQ655" i="4"/>
  <c r="BR655" i="4"/>
  <c r="BS655" i="4"/>
  <c r="AG656" i="4"/>
  <c r="BG656" i="4"/>
  <c r="BH656" i="4"/>
  <c r="BI656" i="4"/>
  <c r="BJ656" i="4"/>
  <c r="BK656" i="4"/>
  <c r="BL656" i="4"/>
  <c r="BM656" i="4"/>
  <c r="BN656" i="4"/>
  <c r="BO656" i="4"/>
  <c r="BP656" i="4"/>
  <c r="BQ656" i="4"/>
  <c r="BR656" i="4"/>
  <c r="BS656" i="4"/>
  <c r="AG657" i="4"/>
  <c r="BG657" i="4"/>
  <c r="BH657" i="4"/>
  <c r="BI657" i="4"/>
  <c r="BJ657" i="4"/>
  <c r="BK657" i="4"/>
  <c r="BL657" i="4"/>
  <c r="BM657" i="4"/>
  <c r="BN657" i="4"/>
  <c r="BO657" i="4"/>
  <c r="BP657" i="4"/>
  <c r="BQ657" i="4"/>
  <c r="BR657" i="4"/>
  <c r="BS657" i="4"/>
  <c r="AG658" i="4"/>
  <c r="BG658" i="4"/>
  <c r="BH658" i="4"/>
  <c r="BI658" i="4"/>
  <c r="BJ658" i="4"/>
  <c r="BK658" i="4"/>
  <c r="BL658" i="4"/>
  <c r="BM658" i="4"/>
  <c r="BN658" i="4"/>
  <c r="BO658" i="4"/>
  <c r="BP658" i="4"/>
  <c r="BQ658" i="4"/>
  <c r="BR658" i="4"/>
  <c r="BS658" i="4"/>
  <c r="AG659" i="4"/>
  <c r="BG659" i="4"/>
  <c r="BH659" i="4"/>
  <c r="BI659" i="4"/>
  <c r="BJ659" i="4"/>
  <c r="BK659" i="4"/>
  <c r="BL659" i="4"/>
  <c r="BM659" i="4"/>
  <c r="BN659" i="4"/>
  <c r="BO659" i="4"/>
  <c r="BP659" i="4"/>
  <c r="BQ659" i="4"/>
  <c r="BR659" i="4"/>
  <c r="BS659" i="4"/>
  <c r="AG660" i="4"/>
  <c r="BG660" i="4"/>
  <c r="BH660" i="4"/>
  <c r="BI660" i="4"/>
  <c r="BJ660" i="4"/>
  <c r="BK660" i="4"/>
  <c r="BL660" i="4"/>
  <c r="BM660" i="4"/>
  <c r="BN660" i="4"/>
  <c r="BO660" i="4"/>
  <c r="BP660" i="4"/>
  <c r="BQ660" i="4"/>
  <c r="BR660" i="4"/>
  <c r="BS660" i="4"/>
  <c r="AG661" i="4"/>
  <c r="BG661" i="4"/>
  <c r="BH661" i="4"/>
  <c r="BI661" i="4"/>
  <c r="BJ661" i="4"/>
  <c r="BK661" i="4"/>
  <c r="BL661" i="4"/>
  <c r="BM661" i="4"/>
  <c r="BN661" i="4"/>
  <c r="BO661" i="4"/>
  <c r="BP661" i="4"/>
  <c r="BQ661" i="4"/>
  <c r="BR661" i="4"/>
  <c r="BS661" i="4"/>
  <c r="AG662" i="4"/>
  <c r="BG662" i="4"/>
  <c r="BH662" i="4"/>
  <c r="BI662" i="4"/>
  <c r="BJ662" i="4"/>
  <c r="BK662" i="4"/>
  <c r="BL662" i="4"/>
  <c r="BM662" i="4"/>
  <c r="BN662" i="4"/>
  <c r="BO662" i="4"/>
  <c r="BP662" i="4"/>
  <c r="BQ662" i="4"/>
  <c r="BR662" i="4"/>
  <c r="BS662" i="4"/>
  <c r="AG663" i="4"/>
  <c r="BG663" i="4"/>
  <c r="BH663" i="4"/>
  <c r="BI663" i="4"/>
  <c r="BJ663" i="4"/>
  <c r="BK663" i="4"/>
  <c r="BL663" i="4"/>
  <c r="BM663" i="4"/>
  <c r="BN663" i="4"/>
  <c r="BO663" i="4"/>
  <c r="BP663" i="4"/>
  <c r="BQ663" i="4"/>
  <c r="BR663" i="4"/>
  <c r="BS663" i="4"/>
  <c r="AG664" i="4"/>
  <c r="BG664" i="4"/>
  <c r="BH664" i="4"/>
  <c r="BI664" i="4"/>
  <c r="BJ664" i="4"/>
  <c r="BK664" i="4"/>
  <c r="BL664" i="4"/>
  <c r="BM664" i="4"/>
  <c r="BN664" i="4"/>
  <c r="BO664" i="4"/>
  <c r="BP664" i="4"/>
  <c r="BQ664" i="4"/>
  <c r="BR664" i="4"/>
  <c r="BS664" i="4"/>
  <c r="AG665" i="4"/>
  <c r="BG665" i="4"/>
  <c r="BH665" i="4"/>
  <c r="BI665" i="4"/>
  <c r="BJ665" i="4"/>
  <c r="BK665" i="4"/>
  <c r="BL665" i="4"/>
  <c r="BM665" i="4"/>
  <c r="BN665" i="4"/>
  <c r="BO665" i="4"/>
  <c r="BP665" i="4"/>
  <c r="BQ665" i="4"/>
  <c r="BR665" i="4"/>
  <c r="BS665" i="4"/>
  <c r="AG666" i="4"/>
  <c r="BG666" i="4"/>
  <c r="BH666" i="4"/>
  <c r="BI666" i="4"/>
  <c r="BJ666" i="4"/>
  <c r="BK666" i="4"/>
  <c r="BL666" i="4"/>
  <c r="BM666" i="4"/>
  <c r="BN666" i="4"/>
  <c r="BO666" i="4"/>
  <c r="BP666" i="4"/>
  <c r="BQ666" i="4"/>
  <c r="BR666" i="4"/>
  <c r="BS666" i="4"/>
  <c r="AG667" i="4"/>
  <c r="BG667" i="4"/>
  <c r="BH667" i="4"/>
  <c r="BI667" i="4"/>
  <c r="BJ667" i="4"/>
  <c r="BK667" i="4"/>
  <c r="BL667" i="4"/>
  <c r="BM667" i="4"/>
  <c r="BN667" i="4"/>
  <c r="BO667" i="4"/>
  <c r="BP667" i="4"/>
  <c r="BQ667" i="4"/>
  <c r="BR667" i="4"/>
  <c r="BS667" i="4"/>
  <c r="AG668" i="4"/>
  <c r="BG668" i="4"/>
  <c r="BH668" i="4"/>
  <c r="BI668" i="4"/>
  <c r="BJ668" i="4"/>
  <c r="BK668" i="4"/>
  <c r="BL668" i="4"/>
  <c r="BM668" i="4"/>
  <c r="BN668" i="4"/>
  <c r="BO668" i="4"/>
  <c r="BP668" i="4"/>
  <c r="BQ668" i="4"/>
  <c r="BR668" i="4"/>
  <c r="BS668" i="4"/>
  <c r="AG669" i="4"/>
  <c r="BG669" i="4"/>
  <c r="BH669" i="4"/>
  <c r="BI669" i="4"/>
  <c r="BJ669" i="4"/>
  <c r="BK669" i="4"/>
  <c r="BL669" i="4"/>
  <c r="BM669" i="4"/>
  <c r="BN669" i="4"/>
  <c r="BO669" i="4"/>
  <c r="BP669" i="4"/>
  <c r="BQ669" i="4"/>
  <c r="BR669" i="4"/>
  <c r="BS669" i="4"/>
  <c r="AG670" i="4"/>
  <c r="BG670" i="4"/>
  <c r="BH670" i="4"/>
  <c r="BI670" i="4"/>
  <c r="BJ670" i="4"/>
  <c r="BK670" i="4"/>
  <c r="BL670" i="4"/>
  <c r="BM670" i="4"/>
  <c r="BN670" i="4"/>
  <c r="BO670" i="4"/>
  <c r="BP670" i="4"/>
  <c r="BQ670" i="4"/>
  <c r="BR670" i="4"/>
  <c r="BS670" i="4"/>
  <c r="AG671" i="4"/>
  <c r="BG671" i="4"/>
  <c r="BH671" i="4"/>
  <c r="BI671" i="4"/>
  <c r="BJ671" i="4"/>
  <c r="BK671" i="4"/>
  <c r="BL671" i="4"/>
  <c r="BM671" i="4"/>
  <c r="BN671" i="4"/>
  <c r="BO671" i="4"/>
  <c r="BP671" i="4"/>
  <c r="BQ671" i="4"/>
  <c r="BR671" i="4"/>
  <c r="BS671" i="4"/>
  <c r="AG672" i="4"/>
  <c r="BG672" i="4"/>
  <c r="BH672" i="4"/>
  <c r="BI672" i="4"/>
  <c r="BJ672" i="4"/>
  <c r="BK672" i="4"/>
  <c r="BL672" i="4"/>
  <c r="BM672" i="4"/>
  <c r="BN672" i="4"/>
  <c r="BO672" i="4"/>
  <c r="BP672" i="4"/>
  <c r="BQ672" i="4"/>
  <c r="BR672" i="4"/>
  <c r="BS672" i="4"/>
  <c r="AG673" i="4"/>
  <c r="BG673" i="4"/>
  <c r="BH673" i="4"/>
  <c r="BI673" i="4"/>
  <c r="BJ673" i="4"/>
  <c r="BK673" i="4"/>
  <c r="BL673" i="4"/>
  <c r="BM673" i="4"/>
  <c r="BN673" i="4"/>
  <c r="BO673" i="4"/>
  <c r="BP673" i="4"/>
  <c r="BQ673" i="4"/>
  <c r="BR673" i="4"/>
  <c r="BS673" i="4"/>
  <c r="AG674" i="4"/>
  <c r="BG674" i="4"/>
  <c r="BH674" i="4"/>
  <c r="BI674" i="4"/>
  <c r="BJ674" i="4"/>
  <c r="BK674" i="4"/>
  <c r="BL674" i="4"/>
  <c r="BM674" i="4"/>
  <c r="BN674" i="4"/>
  <c r="BO674" i="4"/>
  <c r="BP674" i="4"/>
  <c r="BQ674" i="4"/>
  <c r="BR674" i="4"/>
  <c r="BS674" i="4"/>
  <c r="AG675" i="4"/>
  <c r="BG675" i="4"/>
  <c r="BH675" i="4"/>
  <c r="BI675" i="4"/>
  <c r="BJ675" i="4"/>
  <c r="BK675" i="4"/>
  <c r="BL675" i="4"/>
  <c r="BM675" i="4"/>
  <c r="BN675" i="4"/>
  <c r="BO675" i="4"/>
  <c r="BP675" i="4"/>
  <c r="BQ675" i="4"/>
  <c r="BR675" i="4"/>
  <c r="BS675" i="4"/>
  <c r="AG676" i="4"/>
  <c r="BG676" i="4"/>
  <c r="BH676" i="4"/>
  <c r="BI676" i="4"/>
  <c r="BJ676" i="4"/>
  <c r="BK676" i="4"/>
  <c r="BL676" i="4"/>
  <c r="BM676" i="4"/>
  <c r="BN676" i="4"/>
  <c r="BO676" i="4"/>
  <c r="BP676" i="4"/>
  <c r="BQ676" i="4"/>
  <c r="BR676" i="4"/>
  <c r="BS676" i="4"/>
  <c r="AG677" i="4"/>
  <c r="BG677" i="4"/>
  <c r="BH677" i="4"/>
  <c r="BI677" i="4"/>
  <c r="BJ677" i="4"/>
  <c r="BK677" i="4"/>
  <c r="BL677" i="4"/>
  <c r="BM677" i="4"/>
  <c r="BN677" i="4"/>
  <c r="BO677" i="4"/>
  <c r="BP677" i="4"/>
  <c r="BQ677" i="4"/>
  <c r="BR677" i="4"/>
  <c r="BS677" i="4"/>
  <c r="AG678" i="4"/>
  <c r="BG678" i="4"/>
  <c r="BH678" i="4"/>
  <c r="BI678" i="4"/>
  <c r="BJ678" i="4"/>
  <c r="BK678" i="4"/>
  <c r="BL678" i="4"/>
  <c r="BM678" i="4"/>
  <c r="BN678" i="4"/>
  <c r="BO678" i="4"/>
  <c r="BP678" i="4"/>
  <c r="BQ678" i="4"/>
  <c r="BR678" i="4"/>
  <c r="BS678" i="4"/>
  <c r="AG679" i="4"/>
  <c r="BG679" i="4"/>
  <c r="BH679" i="4"/>
  <c r="BI679" i="4"/>
  <c r="BJ679" i="4"/>
  <c r="BK679" i="4"/>
  <c r="BL679" i="4"/>
  <c r="BM679" i="4"/>
  <c r="BN679" i="4"/>
  <c r="BO679" i="4"/>
  <c r="BP679" i="4"/>
  <c r="BQ679" i="4"/>
  <c r="BR679" i="4"/>
  <c r="BS679" i="4"/>
  <c r="AG680" i="4"/>
  <c r="BG680" i="4"/>
  <c r="BH680" i="4"/>
  <c r="BI680" i="4"/>
  <c r="BJ680" i="4"/>
  <c r="BK680" i="4"/>
  <c r="BL680" i="4"/>
  <c r="BM680" i="4"/>
  <c r="BN680" i="4"/>
  <c r="BO680" i="4"/>
  <c r="BP680" i="4"/>
  <c r="BQ680" i="4"/>
  <c r="BR680" i="4"/>
  <c r="BS680" i="4"/>
  <c r="AG681" i="4"/>
  <c r="BG681" i="4"/>
  <c r="BH681" i="4"/>
  <c r="BI681" i="4"/>
  <c r="BJ681" i="4"/>
  <c r="BK681" i="4"/>
  <c r="BL681" i="4"/>
  <c r="BM681" i="4"/>
  <c r="BN681" i="4"/>
  <c r="BO681" i="4"/>
  <c r="BP681" i="4"/>
  <c r="BQ681" i="4"/>
  <c r="BR681" i="4"/>
  <c r="BS681" i="4"/>
  <c r="AG682" i="4"/>
  <c r="BG682" i="4"/>
  <c r="BH682" i="4"/>
  <c r="BI682" i="4"/>
  <c r="BJ682" i="4"/>
  <c r="BK682" i="4"/>
  <c r="BL682" i="4"/>
  <c r="BM682" i="4"/>
  <c r="BN682" i="4"/>
  <c r="BO682" i="4"/>
  <c r="BP682" i="4"/>
  <c r="BQ682" i="4"/>
  <c r="BR682" i="4"/>
  <c r="BS682" i="4"/>
  <c r="AG683" i="4"/>
  <c r="BG683" i="4"/>
  <c r="BH683" i="4"/>
  <c r="BI683" i="4"/>
  <c r="BJ683" i="4"/>
  <c r="BK683" i="4"/>
  <c r="BL683" i="4"/>
  <c r="BM683" i="4"/>
  <c r="BN683" i="4"/>
  <c r="BO683" i="4"/>
  <c r="BP683" i="4"/>
  <c r="BQ683" i="4"/>
  <c r="BR683" i="4"/>
  <c r="BS683" i="4"/>
  <c r="AG684" i="4"/>
  <c r="BG684" i="4"/>
  <c r="BH684" i="4"/>
  <c r="BI684" i="4"/>
  <c r="BJ684" i="4"/>
  <c r="BK684" i="4"/>
  <c r="BL684" i="4"/>
  <c r="BM684" i="4"/>
  <c r="BN684" i="4"/>
  <c r="BO684" i="4"/>
  <c r="BP684" i="4"/>
  <c r="BQ684" i="4"/>
  <c r="BR684" i="4"/>
  <c r="BS684" i="4"/>
  <c r="AG685" i="4"/>
  <c r="BG685" i="4"/>
  <c r="BH685" i="4"/>
  <c r="BI685" i="4"/>
  <c r="BJ685" i="4"/>
  <c r="BK685" i="4"/>
  <c r="BL685" i="4"/>
  <c r="BM685" i="4"/>
  <c r="BN685" i="4"/>
  <c r="BO685" i="4"/>
  <c r="BP685" i="4"/>
  <c r="BQ685" i="4"/>
  <c r="BR685" i="4"/>
  <c r="BS685" i="4"/>
  <c r="AG686" i="4"/>
  <c r="BG686" i="4"/>
  <c r="BH686" i="4"/>
  <c r="BI686" i="4"/>
  <c r="BJ686" i="4"/>
  <c r="BK686" i="4"/>
  <c r="BL686" i="4"/>
  <c r="BM686" i="4"/>
  <c r="BN686" i="4"/>
  <c r="BO686" i="4"/>
  <c r="BP686" i="4"/>
  <c r="BQ686" i="4"/>
  <c r="BR686" i="4"/>
  <c r="BS686" i="4"/>
  <c r="AG687" i="4"/>
  <c r="BG687" i="4"/>
  <c r="BH687" i="4"/>
  <c r="BI687" i="4"/>
  <c r="BJ687" i="4"/>
  <c r="BK687" i="4"/>
  <c r="BL687" i="4"/>
  <c r="BM687" i="4"/>
  <c r="BN687" i="4"/>
  <c r="BO687" i="4"/>
  <c r="BP687" i="4"/>
  <c r="BQ687" i="4"/>
  <c r="BR687" i="4"/>
  <c r="BS687" i="4"/>
  <c r="AG688" i="4"/>
  <c r="BG688" i="4"/>
  <c r="BH688" i="4"/>
  <c r="BI688" i="4"/>
  <c r="BJ688" i="4"/>
  <c r="BK688" i="4"/>
  <c r="BL688" i="4"/>
  <c r="BM688" i="4"/>
  <c r="BN688" i="4"/>
  <c r="BO688" i="4"/>
  <c r="BP688" i="4"/>
  <c r="BQ688" i="4"/>
  <c r="BR688" i="4"/>
  <c r="BS688" i="4"/>
  <c r="AG689" i="4"/>
  <c r="BG689" i="4"/>
  <c r="BH689" i="4"/>
  <c r="BI689" i="4"/>
  <c r="BJ689" i="4"/>
  <c r="BK689" i="4"/>
  <c r="BL689" i="4"/>
  <c r="BM689" i="4"/>
  <c r="BN689" i="4"/>
  <c r="BO689" i="4"/>
  <c r="BP689" i="4"/>
  <c r="BQ689" i="4"/>
  <c r="BR689" i="4"/>
  <c r="BS689" i="4"/>
  <c r="AG690" i="4"/>
  <c r="BG690" i="4"/>
  <c r="BH690" i="4"/>
  <c r="BI690" i="4"/>
  <c r="BJ690" i="4"/>
  <c r="BK690" i="4"/>
  <c r="BL690" i="4"/>
  <c r="BM690" i="4"/>
  <c r="BN690" i="4"/>
  <c r="BO690" i="4"/>
  <c r="BP690" i="4"/>
  <c r="BQ690" i="4"/>
  <c r="BR690" i="4"/>
  <c r="BS690" i="4"/>
  <c r="AG691" i="4"/>
  <c r="BG691" i="4"/>
  <c r="BH691" i="4"/>
  <c r="BI691" i="4"/>
  <c r="BJ691" i="4"/>
  <c r="BK691" i="4"/>
  <c r="BL691" i="4"/>
  <c r="BM691" i="4"/>
  <c r="BN691" i="4"/>
  <c r="BO691" i="4"/>
  <c r="BP691" i="4"/>
  <c r="BQ691" i="4"/>
  <c r="BR691" i="4"/>
  <c r="BS691" i="4"/>
  <c r="AG692" i="4"/>
  <c r="BG692" i="4"/>
  <c r="BH692" i="4"/>
  <c r="BI692" i="4"/>
  <c r="BJ692" i="4"/>
  <c r="BK692" i="4"/>
  <c r="BL692" i="4"/>
  <c r="BM692" i="4"/>
  <c r="BN692" i="4"/>
  <c r="BO692" i="4"/>
  <c r="BP692" i="4"/>
  <c r="BQ692" i="4"/>
  <c r="BR692" i="4"/>
  <c r="BS692" i="4"/>
  <c r="AG693" i="4"/>
  <c r="BG693" i="4"/>
  <c r="BH693" i="4"/>
  <c r="BI693" i="4"/>
  <c r="BJ693" i="4"/>
  <c r="BK693" i="4"/>
  <c r="BL693" i="4"/>
  <c r="BM693" i="4"/>
  <c r="BN693" i="4"/>
  <c r="BO693" i="4"/>
  <c r="BP693" i="4"/>
  <c r="BQ693" i="4"/>
  <c r="BR693" i="4"/>
  <c r="BS693" i="4"/>
  <c r="AG694" i="4"/>
  <c r="BG694" i="4"/>
  <c r="BH694" i="4"/>
  <c r="BI694" i="4"/>
  <c r="BJ694" i="4"/>
  <c r="BK694" i="4"/>
  <c r="BL694" i="4"/>
  <c r="BM694" i="4"/>
  <c r="BN694" i="4"/>
  <c r="BO694" i="4"/>
  <c r="BP694" i="4"/>
  <c r="BQ694" i="4"/>
  <c r="BR694" i="4"/>
  <c r="BS694" i="4"/>
  <c r="AG695" i="4"/>
  <c r="BG695" i="4"/>
  <c r="BH695" i="4"/>
  <c r="BI695" i="4"/>
  <c r="BJ695" i="4"/>
  <c r="BK695" i="4"/>
  <c r="BL695" i="4"/>
  <c r="BM695" i="4"/>
  <c r="BN695" i="4"/>
  <c r="BO695" i="4"/>
  <c r="BP695" i="4"/>
  <c r="BQ695" i="4"/>
  <c r="BR695" i="4"/>
  <c r="BS695" i="4"/>
  <c r="AG696" i="4"/>
  <c r="BG696" i="4"/>
  <c r="BH696" i="4"/>
  <c r="BI696" i="4"/>
  <c r="BJ696" i="4"/>
  <c r="BK696" i="4"/>
  <c r="BL696" i="4"/>
  <c r="BM696" i="4"/>
  <c r="BN696" i="4"/>
  <c r="BO696" i="4"/>
  <c r="BP696" i="4"/>
  <c r="BQ696" i="4"/>
  <c r="BR696" i="4"/>
  <c r="BS696" i="4"/>
  <c r="AG697" i="4"/>
  <c r="BG697" i="4"/>
  <c r="BH697" i="4"/>
  <c r="BI697" i="4"/>
  <c r="BJ697" i="4"/>
  <c r="BK697" i="4"/>
  <c r="BL697" i="4"/>
  <c r="BM697" i="4"/>
  <c r="BN697" i="4"/>
  <c r="BO697" i="4"/>
  <c r="BP697" i="4"/>
  <c r="BQ697" i="4"/>
  <c r="BR697" i="4"/>
  <c r="BS697" i="4"/>
  <c r="AG698" i="4"/>
  <c r="BG698" i="4"/>
  <c r="BH698" i="4"/>
  <c r="BI698" i="4"/>
  <c r="BJ698" i="4"/>
  <c r="BK698" i="4"/>
  <c r="BL698" i="4"/>
  <c r="BM698" i="4"/>
  <c r="BN698" i="4"/>
  <c r="BO698" i="4"/>
  <c r="BP698" i="4"/>
  <c r="BQ698" i="4"/>
  <c r="BR698" i="4"/>
  <c r="BS698" i="4"/>
  <c r="AG699" i="4"/>
  <c r="BG699" i="4"/>
  <c r="BH699" i="4"/>
  <c r="BI699" i="4"/>
  <c r="BJ699" i="4"/>
  <c r="BK699" i="4"/>
  <c r="BL699" i="4"/>
  <c r="BM699" i="4"/>
  <c r="BN699" i="4"/>
  <c r="BO699" i="4"/>
  <c r="BP699" i="4"/>
  <c r="BQ699" i="4"/>
  <c r="BR699" i="4"/>
  <c r="BS699" i="4"/>
  <c r="AG700" i="4"/>
  <c r="BG700" i="4"/>
  <c r="BH700" i="4"/>
  <c r="BI700" i="4"/>
  <c r="BJ700" i="4"/>
  <c r="BK700" i="4"/>
  <c r="BL700" i="4"/>
  <c r="BM700" i="4"/>
  <c r="BN700" i="4"/>
  <c r="BO700" i="4"/>
  <c r="BP700" i="4"/>
  <c r="BQ700" i="4"/>
  <c r="BR700" i="4"/>
  <c r="BS700" i="4"/>
  <c r="AG701" i="4"/>
  <c r="BG701" i="4"/>
  <c r="BH701" i="4"/>
  <c r="BI701" i="4"/>
  <c r="BJ701" i="4"/>
  <c r="BK701" i="4"/>
  <c r="BL701" i="4"/>
  <c r="BM701" i="4"/>
  <c r="BN701" i="4"/>
  <c r="BO701" i="4"/>
  <c r="BP701" i="4"/>
  <c r="BQ701" i="4"/>
  <c r="BR701" i="4"/>
  <c r="BS701" i="4"/>
  <c r="AG702" i="4"/>
  <c r="BG702" i="4"/>
  <c r="BH702" i="4"/>
  <c r="BI702" i="4"/>
  <c r="BJ702" i="4"/>
  <c r="BK702" i="4"/>
  <c r="BL702" i="4"/>
  <c r="BM702" i="4"/>
  <c r="BN702" i="4"/>
  <c r="BO702" i="4"/>
  <c r="BP702" i="4"/>
  <c r="BQ702" i="4"/>
  <c r="BR702" i="4"/>
  <c r="BS702" i="4"/>
  <c r="AG703" i="4"/>
  <c r="BG703" i="4"/>
  <c r="BH703" i="4"/>
  <c r="BI703" i="4"/>
  <c r="BJ703" i="4"/>
  <c r="BK703" i="4"/>
  <c r="BL703" i="4"/>
  <c r="BM703" i="4"/>
  <c r="BN703" i="4"/>
  <c r="BO703" i="4"/>
  <c r="BP703" i="4"/>
  <c r="BQ703" i="4"/>
  <c r="BR703" i="4"/>
  <c r="BS703" i="4"/>
  <c r="AG704" i="4"/>
  <c r="BG704" i="4"/>
  <c r="BH704" i="4"/>
  <c r="BI704" i="4"/>
  <c r="BJ704" i="4"/>
  <c r="BK704" i="4"/>
  <c r="BL704" i="4"/>
  <c r="BM704" i="4"/>
  <c r="BN704" i="4"/>
  <c r="BO704" i="4"/>
  <c r="BP704" i="4"/>
  <c r="BQ704" i="4"/>
  <c r="BR704" i="4"/>
  <c r="BS704" i="4"/>
  <c r="AG705" i="4"/>
  <c r="BG705" i="4"/>
  <c r="BH705" i="4"/>
  <c r="BI705" i="4"/>
  <c r="BJ705" i="4"/>
  <c r="BK705" i="4"/>
  <c r="BL705" i="4"/>
  <c r="BM705" i="4"/>
  <c r="BN705" i="4"/>
  <c r="BO705" i="4"/>
  <c r="BP705" i="4"/>
  <c r="BQ705" i="4"/>
  <c r="BR705" i="4"/>
  <c r="BS705" i="4"/>
  <c r="AG706" i="4"/>
  <c r="BG706" i="4"/>
  <c r="BH706" i="4"/>
  <c r="BI706" i="4"/>
  <c r="BJ706" i="4"/>
  <c r="BK706" i="4"/>
  <c r="BL706" i="4"/>
  <c r="BM706" i="4"/>
  <c r="BN706" i="4"/>
  <c r="BO706" i="4"/>
  <c r="BP706" i="4"/>
  <c r="BQ706" i="4"/>
  <c r="BR706" i="4"/>
  <c r="BS706" i="4"/>
  <c r="AG707" i="4"/>
  <c r="BG707" i="4"/>
  <c r="BH707" i="4"/>
  <c r="BI707" i="4"/>
  <c r="BJ707" i="4"/>
  <c r="BK707" i="4"/>
  <c r="BL707" i="4"/>
  <c r="BM707" i="4"/>
  <c r="BN707" i="4"/>
  <c r="BO707" i="4"/>
  <c r="BP707" i="4"/>
  <c r="BQ707" i="4"/>
  <c r="BR707" i="4"/>
  <c r="BS707" i="4"/>
  <c r="AG708" i="4"/>
  <c r="BG708" i="4"/>
  <c r="BH708" i="4"/>
  <c r="BI708" i="4"/>
  <c r="BJ708" i="4"/>
  <c r="BK708" i="4"/>
  <c r="BL708" i="4"/>
  <c r="BM708" i="4"/>
  <c r="BN708" i="4"/>
  <c r="BO708" i="4"/>
  <c r="BP708" i="4"/>
  <c r="BQ708" i="4"/>
  <c r="BR708" i="4"/>
  <c r="BS708" i="4"/>
  <c r="AG709" i="4"/>
  <c r="BG709" i="4"/>
  <c r="BH709" i="4"/>
  <c r="BI709" i="4"/>
  <c r="BJ709" i="4"/>
  <c r="BK709" i="4"/>
  <c r="BL709" i="4"/>
  <c r="BM709" i="4"/>
  <c r="BN709" i="4"/>
  <c r="BO709" i="4"/>
  <c r="BP709" i="4"/>
  <c r="BQ709" i="4"/>
  <c r="BR709" i="4"/>
  <c r="BS709" i="4"/>
  <c r="AG710" i="4"/>
  <c r="BG710" i="4"/>
  <c r="BH710" i="4"/>
  <c r="BI710" i="4"/>
  <c r="BJ710" i="4"/>
  <c r="BK710" i="4"/>
  <c r="BL710" i="4"/>
  <c r="BM710" i="4"/>
  <c r="BN710" i="4"/>
  <c r="BO710" i="4"/>
  <c r="BP710" i="4"/>
  <c r="BQ710" i="4"/>
  <c r="BR710" i="4"/>
  <c r="BS710" i="4"/>
  <c r="AG711" i="4"/>
  <c r="BG711" i="4"/>
  <c r="BH711" i="4"/>
  <c r="BI711" i="4"/>
  <c r="BJ711" i="4"/>
  <c r="BK711" i="4"/>
  <c r="BL711" i="4"/>
  <c r="BM711" i="4"/>
  <c r="BN711" i="4"/>
  <c r="BO711" i="4"/>
  <c r="BP711" i="4"/>
  <c r="BQ711" i="4"/>
  <c r="BR711" i="4"/>
  <c r="BS711" i="4"/>
  <c r="AG712" i="4"/>
  <c r="BG712" i="4"/>
  <c r="BH712" i="4"/>
  <c r="BI712" i="4"/>
  <c r="BJ712" i="4"/>
  <c r="BK712" i="4"/>
  <c r="BL712" i="4"/>
  <c r="BM712" i="4"/>
  <c r="BN712" i="4"/>
  <c r="BO712" i="4"/>
  <c r="BP712" i="4"/>
  <c r="BQ712" i="4"/>
  <c r="BR712" i="4"/>
  <c r="BS712" i="4"/>
  <c r="AG713" i="4"/>
  <c r="BG713" i="4"/>
  <c r="BH713" i="4"/>
  <c r="BI713" i="4"/>
  <c r="BJ713" i="4"/>
  <c r="BK713" i="4"/>
  <c r="BL713" i="4"/>
  <c r="BM713" i="4"/>
  <c r="BN713" i="4"/>
  <c r="BO713" i="4"/>
  <c r="BP713" i="4"/>
  <c r="BQ713" i="4"/>
  <c r="BR713" i="4"/>
  <c r="BS713" i="4"/>
  <c r="AG714" i="4"/>
  <c r="BG714" i="4"/>
  <c r="BH714" i="4"/>
  <c r="BI714" i="4"/>
  <c r="BJ714" i="4"/>
  <c r="BK714" i="4"/>
  <c r="BL714" i="4"/>
  <c r="BM714" i="4"/>
  <c r="BN714" i="4"/>
  <c r="BO714" i="4"/>
  <c r="BP714" i="4"/>
  <c r="BQ714" i="4"/>
  <c r="BR714" i="4"/>
  <c r="BS714" i="4"/>
  <c r="AG715" i="4"/>
  <c r="BG715" i="4"/>
  <c r="BH715" i="4"/>
  <c r="BI715" i="4"/>
  <c r="BJ715" i="4"/>
  <c r="BK715" i="4"/>
  <c r="BL715" i="4"/>
  <c r="BM715" i="4"/>
  <c r="BN715" i="4"/>
  <c r="BO715" i="4"/>
  <c r="BP715" i="4"/>
  <c r="BQ715" i="4"/>
  <c r="BR715" i="4"/>
  <c r="BS715" i="4"/>
  <c r="AG716" i="4"/>
  <c r="BG716" i="4"/>
  <c r="BH716" i="4"/>
  <c r="BI716" i="4"/>
  <c r="BJ716" i="4"/>
  <c r="BK716" i="4"/>
  <c r="BL716" i="4"/>
  <c r="BM716" i="4"/>
  <c r="BN716" i="4"/>
  <c r="BO716" i="4"/>
  <c r="BP716" i="4"/>
  <c r="BQ716" i="4"/>
  <c r="BR716" i="4"/>
  <c r="BS716" i="4"/>
  <c r="AG717" i="4"/>
  <c r="BG717" i="4"/>
  <c r="BH717" i="4"/>
  <c r="BI717" i="4"/>
  <c r="BJ717" i="4"/>
  <c r="BK717" i="4"/>
  <c r="BL717" i="4"/>
  <c r="BM717" i="4"/>
  <c r="BN717" i="4"/>
  <c r="BO717" i="4"/>
  <c r="BP717" i="4"/>
  <c r="BQ717" i="4"/>
  <c r="BR717" i="4"/>
  <c r="BS717" i="4"/>
  <c r="AG718" i="4"/>
  <c r="BG718" i="4"/>
  <c r="BH718" i="4"/>
  <c r="BI718" i="4"/>
  <c r="BJ718" i="4"/>
  <c r="BK718" i="4"/>
  <c r="BL718" i="4"/>
  <c r="BM718" i="4"/>
  <c r="BN718" i="4"/>
  <c r="BO718" i="4"/>
  <c r="BP718" i="4"/>
  <c r="BQ718" i="4"/>
  <c r="BR718" i="4"/>
  <c r="BS718" i="4"/>
  <c r="AG719" i="4"/>
  <c r="BG719" i="4"/>
  <c r="BH719" i="4"/>
  <c r="BI719" i="4"/>
  <c r="BJ719" i="4"/>
  <c r="BK719" i="4"/>
  <c r="BL719" i="4"/>
  <c r="BM719" i="4"/>
  <c r="BN719" i="4"/>
  <c r="BO719" i="4"/>
  <c r="BP719" i="4"/>
  <c r="BQ719" i="4"/>
  <c r="BR719" i="4"/>
  <c r="BS719" i="4"/>
  <c r="AG720" i="4"/>
  <c r="BG720" i="4"/>
  <c r="BH720" i="4"/>
  <c r="BI720" i="4"/>
  <c r="BJ720" i="4"/>
  <c r="BK720" i="4"/>
  <c r="BL720" i="4"/>
  <c r="BM720" i="4"/>
  <c r="BN720" i="4"/>
  <c r="BO720" i="4"/>
  <c r="BP720" i="4"/>
  <c r="BQ720" i="4"/>
  <c r="BR720" i="4"/>
  <c r="BS720" i="4"/>
  <c r="AG721" i="4"/>
  <c r="BG721" i="4"/>
  <c r="BH721" i="4"/>
  <c r="BI721" i="4"/>
  <c r="BJ721" i="4"/>
  <c r="BK721" i="4"/>
  <c r="BL721" i="4"/>
  <c r="BM721" i="4"/>
  <c r="BN721" i="4"/>
  <c r="BO721" i="4"/>
  <c r="BP721" i="4"/>
  <c r="BQ721" i="4"/>
  <c r="BR721" i="4"/>
  <c r="BS721" i="4"/>
  <c r="AG722" i="4"/>
  <c r="BG722" i="4"/>
  <c r="BH722" i="4"/>
  <c r="BI722" i="4"/>
  <c r="BJ722" i="4"/>
  <c r="BK722" i="4"/>
  <c r="BL722" i="4"/>
  <c r="BM722" i="4"/>
  <c r="BN722" i="4"/>
  <c r="BO722" i="4"/>
  <c r="BP722" i="4"/>
  <c r="BQ722" i="4"/>
  <c r="BR722" i="4"/>
  <c r="BS722" i="4"/>
  <c r="AG723" i="4"/>
  <c r="BG723" i="4"/>
  <c r="BH723" i="4"/>
  <c r="BI723" i="4"/>
  <c r="BJ723" i="4"/>
  <c r="BK723" i="4"/>
  <c r="BL723" i="4"/>
  <c r="BM723" i="4"/>
  <c r="BN723" i="4"/>
  <c r="BO723" i="4"/>
  <c r="BP723" i="4"/>
  <c r="BQ723" i="4"/>
  <c r="BR723" i="4"/>
  <c r="BS723" i="4"/>
  <c r="AG724" i="4"/>
  <c r="BG724" i="4"/>
  <c r="BH724" i="4"/>
  <c r="BI724" i="4"/>
  <c r="BJ724" i="4"/>
  <c r="BK724" i="4"/>
  <c r="BL724" i="4"/>
  <c r="BM724" i="4"/>
  <c r="BN724" i="4"/>
  <c r="BO724" i="4"/>
  <c r="BP724" i="4"/>
  <c r="BQ724" i="4"/>
  <c r="BR724" i="4"/>
  <c r="BS724" i="4"/>
  <c r="AG725" i="4"/>
  <c r="BG725" i="4"/>
  <c r="BH725" i="4"/>
  <c r="BI725" i="4"/>
  <c r="BJ725" i="4"/>
  <c r="BK725" i="4"/>
  <c r="BL725" i="4"/>
  <c r="BM725" i="4"/>
  <c r="BN725" i="4"/>
  <c r="BO725" i="4"/>
  <c r="BP725" i="4"/>
  <c r="BQ725" i="4"/>
  <c r="BR725" i="4"/>
  <c r="BS725" i="4"/>
  <c r="AG726" i="4"/>
  <c r="BG726" i="4"/>
  <c r="BH726" i="4"/>
  <c r="BI726" i="4"/>
  <c r="BJ726" i="4"/>
  <c r="BK726" i="4"/>
  <c r="BL726" i="4"/>
  <c r="BM726" i="4"/>
  <c r="BN726" i="4"/>
  <c r="BO726" i="4"/>
  <c r="BP726" i="4"/>
  <c r="BQ726" i="4"/>
  <c r="BR726" i="4"/>
  <c r="BS726" i="4"/>
  <c r="AG727" i="4"/>
  <c r="BG727" i="4"/>
  <c r="BH727" i="4"/>
  <c r="BI727" i="4"/>
  <c r="BJ727" i="4"/>
  <c r="BK727" i="4"/>
  <c r="BL727" i="4"/>
  <c r="BM727" i="4"/>
  <c r="BN727" i="4"/>
  <c r="BO727" i="4"/>
  <c r="BP727" i="4"/>
  <c r="BQ727" i="4"/>
  <c r="BR727" i="4"/>
  <c r="BS727" i="4"/>
  <c r="AG728" i="4"/>
  <c r="BG728" i="4"/>
  <c r="BH728" i="4"/>
  <c r="BI728" i="4"/>
  <c r="BJ728" i="4"/>
  <c r="BK728" i="4"/>
  <c r="BL728" i="4"/>
  <c r="BM728" i="4"/>
  <c r="BN728" i="4"/>
  <c r="BO728" i="4"/>
  <c r="BP728" i="4"/>
  <c r="BQ728" i="4"/>
  <c r="BR728" i="4"/>
  <c r="BS728" i="4"/>
  <c r="AG729" i="4"/>
  <c r="BG729" i="4"/>
  <c r="BH729" i="4"/>
  <c r="BI729" i="4"/>
  <c r="BJ729" i="4"/>
  <c r="BK729" i="4"/>
  <c r="BL729" i="4"/>
  <c r="BM729" i="4"/>
  <c r="BN729" i="4"/>
  <c r="BO729" i="4"/>
  <c r="BP729" i="4"/>
  <c r="BQ729" i="4"/>
  <c r="BR729" i="4"/>
  <c r="BS729" i="4"/>
  <c r="AG730" i="4"/>
  <c r="BG730" i="4"/>
  <c r="BH730" i="4"/>
  <c r="BI730" i="4"/>
  <c r="BJ730" i="4"/>
  <c r="BK730" i="4"/>
  <c r="BL730" i="4"/>
  <c r="BM730" i="4"/>
  <c r="BN730" i="4"/>
  <c r="BO730" i="4"/>
  <c r="BP730" i="4"/>
  <c r="BQ730" i="4"/>
  <c r="BR730" i="4"/>
  <c r="BS730" i="4"/>
  <c r="AG731" i="4"/>
  <c r="BG731" i="4"/>
  <c r="BH731" i="4"/>
  <c r="BI731" i="4"/>
  <c r="BJ731" i="4"/>
  <c r="BK731" i="4"/>
  <c r="BL731" i="4"/>
  <c r="BM731" i="4"/>
  <c r="BN731" i="4"/>
  <c r="BO731" i="4"/>
  <c r="BP731" i="4"/>
  <c r="BQ731" i="4"/>
  <c r="BR731" i="4"/>
  <c r="BS731" i="4"/>
  <c r="AG732" i="4"/>
  <c r="BG732" i="4"/>
  <c r="BH732" i="4"/>
  <c r="BI732" i="4"/>
  <c r="BJ732" i="4"/>
  <c r="BK732" i="4"/>
  <c r="BL732" i="4"/>
  <c r="BM732" i="4"/>
  <c r="BN732" i="4"/>
  <c r="BO732" i="4"/>
  <c r="BP732" i="4"/>
  <c r="BQ732" i="4"/>
  <c r="BR732" i="4"/>
  <c r="BS732" i="4"/>
  <c r="AG733" i="4"/>
  <c r="BG733" i="4"/>
  <c r="BH733" i="4"/>
  <c r="BI733" i="4"/>
  <c r="BJ733" i="4"/>
  <c r="BK733" i="4"/>
  <c r="BL733" i="4"/>
  <c r="BM733" i="4"/>
  <c r="BN733" i="4"/>
  <c r="BO733" i="4"/>
  <c r="BP733" i="4"/>
  <c r="BQ733" i="4"/>
  <c r="BR733" i="4"/>
  <c r="BS733" i="4"/>
  <c r="AG734" i="4"/>
  <c r="BG734" i="4"/>
  <c r="BH734" i="4"/>
  <c r="BI734" i="4"/>
  <c r="BJ734" i="4"/>
  <c r="BK734" i="4"/>
  <c r="BL734" i="4"/>
  <c r="BM734" i="4"/>
  <c r="BN734" i="4"/>
  <c r="BO734" i="4"/>
  <c r="BP734" i="4"/>
  <c r="BQ734" i="4"/>
  <c r="BR734" i="4"/>
  <c r="BS734" i="4"/>
  <c r="AG735" i="4"/>
  <c r="BG735" i="4"/>
  <c r="BH735" i="4"/>
  <c r="BI735" i="4"/>
  <c r="BJ735" i="4"/>
  <c r="BK735" i="4"/>
  <c r="BL735" i="4"/>
  <c r="BM735" i="4"/>
  <c r="BN735" i="4"/>
  <c r="BO735" i="4"/>
  <c r="BP735" i="4"/>
  <c r="BQ735" i="4"/>
  <c r="BR735" i="4"/>
  <c r="BS735" i="4"/>
  <c r="AG736" i="4"/>
  <c r="BG736" i="4"/>
  <c r="BH736" i="4"/>
  <c r="BI736" i="4"/>
  <c r="BJ736" i="4"/>
  <c r="BK736" i="4"/>
  <c r="BL736" i="4"/>
  <c r="BM736" i="4"/>
  <c r="BN736" i="4"/>
  <c r="BO736" i="4"/>
  <c r="BP736" i="4"/>
  <c r="BQ736" i="4"/>
  <c r="BR736" i="4"/>
  <c r="BS736" i="4"/>
  <c r="AG737" i="4"/>
  <c r="BG737" i="4"/>
  <c r="BH737" i="4"/>
  <c r="BI737" i="4"/>
  <c r="BJ737" i="4"/>
  <c r="BK737" i="4"/>
  <c r="BL737" i="4"/>
  <c r="BM737" i="4"/>
  <c r="BN737" i="4"/>
  <c r="BO737" i="4"/>
  <c r="BP737" i="4"/>
  <c r="BQ737" i="4"/>
  <c r="BR737" i="4"/>
  <c r="BS737" i="4"/>
  <c r="AG738" i="4"/>
  <c r="BG738" i="4"/>
  <c r="BH738" i="4"/>
  <c r="BI738" i="4"/>
  <c r="BJ738" i="4"/>
  <c r="BK738" i="4"/>
  <c r="BL738" i="4"/>
  <c r="BM738" i="4"/>
  <c r="BN738" i="4"/>
  <c r="BO738" i="4"/>
  <c r="BP738" i="4"/>
  <c r="BQ738" i="4"/>
  <c r="BR738" i="4"/>
  <c r="BS738" i="4"/>
  <c r="AG739" i="4"/>
  <c r="BG739" i="4"/>
  <c r="BH739" i="4"/>
  <c r="BI739" i="4"/>
  <c r="BJ739" i="4"/>
  <c r="BK739" i="4"/>
  <c r="BL739" i="4"/>
  <c r="BM739" i="4"/>
  <c r="BN739" i="4"/>
  <c r="BO739" i="4"/>
  <c r="BP739" i="4"/>
  <c r="BQ739" i="4"/>
  <c r="BR739" i="4"/>
  <c r="BS739" i="4"/>
  <c r="AG740" i="4"/>
  <c r="BG740" i="4"/>
  <c r="BH740" i="4"/>
  <c r="BI740" i="4"/>
  <c r="BJ740" i="4"/>
  <c r="BK740" i="4"/>
  <c r="BL740" i="4"/>
  <c r="BM740" i="4"/>
  <c r="BN740" i="4"/>
  <c r="BO740" i="4"/>
  <c r="BP740" i="4"/>
  <c r="BQ740" i="4"/>
  <c r="BR740" i="4"/>
  <c r="BS740" i="4"/>
  <c r="AG741" i="4"/>
  <c r="BG741" i="4"/>
  <c r="BH741" i="4"/>
  <c r="BI741" i="4"/>
  <c r="BJ741" i="4"/>
  <c r="BK741" i="4"/>
  <c r="BL741" i="4"/>
  <c r="BM741" i="4"/>
  <c r="BN741" i="4"/>
  <c r="BO741" i="4"/>
  <c r="BP741" i="4"/>
  <c r="BQ741" i="4"/>
  <c r="BR741" i="4"/>
  <c r="BS741" i="4"/>
  <c r="AG742" i="4"/>
  <c r="BG742" i="4"/>
  <c r="BH742" i="4"/>
  <c r="BI742" i="4"/>
  <c r="BJ742" i="4"/>
  <c r="BK742" i="4"/>
  <c r="BL742" i="4"/>
  <c r="BM742" i="4"/>
  <c r="BN742" i="4"/>
  <c r="BO742" i="4"/>
  <c r="BP742" i="4"/>
  <c r="BQ742" i="4"/>
  <c r="BR742" i="4"/>
  <c r="BS742" i="4"/>
  <c r="AG743" i="4"/>
  <c r="BG743" i="4"/>
  <c r="BH743" i="4"/>
  <c r="BI743" i="4"/>
  <c r="BJ743" i="4"/>
  <c r="BK743" i="4"/>
  <c r="BL743" i="4"/>
  <c r="BM743" i="4"/>
  <c r="BN743" i="4"/>
  <c r="BO743" i="4"/>
  <c r="BP743" i="4"/>
  <c r="BQ743" i="4"/>
  <c r="BR743" i="4"/>
  <c r="BS743" i="4"/>
  <c r="AG744" i="4"/>
  <c r="BG744" i="4"/>
  <c r="BH744" i="4"/>
  <c r="BI744" i="4"/>
  <c r="BJ744" i="4"/>
  <c r="BK744" i="4"/>
  <c r="BL744" i="4"/>
  <c r="BM744" i="4"/>
  <c r="BN744" i="4"/>
  <c r="BO744" i="4"/>
  <c r="BP744" i="4"/>
  <c r="BQ744" i="4"/>
  <c r="BR744" i="4"/>
  <c r="BS744" i="4"/>
  <c r="AG745" i="4"/>
  <c r="BG745" i="4"/>
  <c r="BH745" i="4"/>
  <c r="BI745" i="4"/>
  <c r="BJ745" i="4"/>
  <c r="BK745" i="4"/>
  <c r="BL745" i="4"/>
  <c r="BM745" i="4"/>
  <c r="BN745" i="4"/>
  <c r="BO745" i="4"/>
  <c r="BP745" i="4"/>
  <c r="BQ745" i="4"/>
  <c r="BR745" i="4"/>
  <c r="BS745" i="4"/>
  <c r="AG746" i="4"/>
  <c r="BG746" i="4"/>
  <c r="BH746" i="4"/>
  <c r="BI746" i="4"/>
  <c r="BJ746" i="4"/>
  <c r="BK746" i="4"/>
  <c r="BL746" i="4"/>
  <c r="BM746" i="4"/>
  <c r="BN746" i="4"/>
  <c r="BO746" i="4"/>
  <c r="BP746" i="4"/>
  <c r="BQ746" i="4"/>
  <c r="BR746" i="4"/>
  <c r="BS746" i="4"/>
  <c r="AG747" i="4"/>
  <c r="BG747" i="4"/>
  <c r="BH747" i="4"/>
  <c r="BI747" i="4"/>
  <c r="BJ747" i="4"/>
  <c r="BK747" i="4"/>
  <c r="BL747" i="4"/>
  <c r="BM747" i="4"/>
  <c r="BN747" i="4"/>
  <c r="BO747" i="4"/>
  <c r="BP747" i="4"/>
  <c r="BQ747" i="4"/>
  <c r="BR747" i="4"/>
  <c r="BS747" i="4"/>
  <c r="AG748" i="4"/>
  <c r="BG748" i="4"/>
  <c r="BH748" i="4"/>
  <c r="BI748" i="4"/>
  <c r="BJ748" i="4"/>
  <c r="BK748" i="4"/>
  <c r="BL748" i="4"/>
  <c r="BM748" i="4"/>
  <c r="BN748" i="4"/>
  <c r="BO748" i="4"/>
  <c r="BP748" i="4"/>
  <c r="BQ748" i="4"/>
  <c r="BR748" i="4"/>
  <c r="BS748" i="4"/>
  <c r="AG749" i="4"/>
  <c r="BG749" i="4"/>
  <c r="BH749" i="4"/>
  <c r="BI749" i="4"/>
  <c r="BJ749" i="4"/>
  <c r="BK749" i="4"/>
  <c r="BL749" i="4"/>
  <c r="BM749" i="4"/>
  <c r="BN749" i="4"/>
  <c r="BO749" i="4"/>
  <c r="BP749" i="4"/>
  <c r="BQ749" i="4"/>
  <c r="BR749" i="4"/>
  <c r="BS749" i="4"/>
  <c r="AG750" i="4"/>
  <c r="BG750" i="4"/>
  <c r="BH750" i="4"/>
  <c r="BI750" i="4"/>
  <c r="BJ750" i="4"/>
  <c r="BK750" i="4"/>
  <c r="BL750" i="4"/>
  <c r="BM750" i="4"/>
  <c r="BN750" i="4"/>
  <c r="BO750" i="4"/>
  <c r="BP750" i="4"/>
  <c r="BQ750" i="4"/>
  <c r="BR750" i="4"/>
  <c r="BS750" i="4"/>
  <c r="AG751" i="4"/>
  <c r="BG751" i="4"/>
  <c r="BH751" i="4"/>
  <c r="BI751" i="4"/>
  <c r="BJ751" i="4"/>
  <c r="BK751" i="4"/>
  <c r="BL751" i="4"/>
  <c r="BM751" i="4"/>
  <c r="BN751" i="4"/>
  <c r="BO751" i="4"/>
  <c r="BP751" i="4"/>
  <c r="BQ751" i="4"/>
  <c r="BR751" i="4"/>
  <c r="BS751" i="4"/>
  <c r="AG752" i="4"/>
  <c r="BG752" i="4"/>
  <c r="BH752" i="4"/>
  <c r="BI752" i="4"/>
  <c r="BJ752" i="4"/>
  <c r="BK752" i="4"/>
  <c r="BL752" i="4"/>
  <c r="BM752" i="4"/>
  <c r="BN752" i="4"/>
  <c r="BO752" i="4"/>
  <c r="BP752" i="4"/>
  <c r="BQ752" i="4"/>
  <c r="BR752" i="4"/>
  <c r="BS752" i="4"/>
  <c r="AG753" i="4"/>
  <c r="BG753" i="4"/>
  <c r="BH753" i="4"/>
  <c r="BI753" i="4"/>
  <c r="BJ753" i="4"/>
  <c r="BK753" i="4"/>
  <c r="BL753" i="4"/>
  <c r="BM753" i="4"/>
  <c r="BN753" i="4"/>
  <c r="BO753" i="4"/>
  <c r="BP753" i="4"/>
  <c r="BQ753" i="4"/>
  <c r="BR753" i="4"/>
  <c r="BS753" i="4"/>
  <c r="AG754" i="4"/>
  <c r="BG754" i="4"/>
  <c r="BH754" i="4"/>
  <c r="BI754" i="4"/>
  <c r="BJ754" i="4"/>
  <c r="BK754" i="4"/>
  <c r="BL754" i="4"/>
  <c r="BM754" i="4"/>
  <c r="BN754" i="4"/>
  <c r="BO754" i="4"/>
  <c r="BP754" i="4"/>
  <c r="BQ754" i="4"/>
  <c r="BR754" i="4"/>
  <c r="BS754" i="4"/>
  <c r="AG755" i="4"/>
  <c r="BG755" i="4"/>
  <c r="BH755" i="4"/>
  <c r="BI755" i="4"/>
  <c r="BJ755" i="4"/>
  <c r="BK755" i="4"/>
  <c r="BL755" i="4"/>
  <c r="BM755" i="4"/>
  <c r="BN755" i="4"/>
  <c r="BO755" i="4"/>
  <c r="BP755" i="4"/>
  <c r="BQ755" i="4"/>
  <c r="BR755" i="4"/>
  <c r="BS755" i="4"/>
  <c r="AG756" i="4"/>
  <c r="BG756" i="4"/>
  <c r="BH756" i="4"/>
  <c r="BI756" i="4"/>
  <c r="BJ756" i="4"/>
  <c r="BK756" i="4"/>
  <c r="BL756" i="4"/>
  <c r="BM756" i="4"/>
  <c r="BN756" i="4"/>
  <c r="BO756" i="4"/>
  <c r="BP756" i="4"/>
  <c r="BQ756" i="4"/>
  <c r="BR756" i="4"/>
  <c r="BS756" i="4"/>
  <c r="AG757" i="4"/>
  <c r="BG757" i="4"/>
  <c r="BH757" i="4"/>
  <c r="BI757" i="4"/>
  <c r="BJ757" i="4"/>
  <c r="BK757" i="4"/>
  <c r="BL757" i="4"/>
  <c r="BM757" i="4"/>
  <c r="BN757" i="4"/>
  <c r="BO757" i="4"/>
  <c r="BP757" i="4"/>
  <c r="BQ757" i="4"/>
  <c r="BR757" i="4"/>
  <c r="BS757" i="4"/>
  <c r="AG758" i="4"/>
  <c r="BG758" i="4"/>
  <c r="BH758" i="4"/>
  <c r="BI758" i="4"/>
  <c r="BJ758" i="4"/>
  <c r="BK758" i="4"/>
  <c r="BL758" i="4"/>
  <c r="BM758" i="4"/>
  <c r="BN758" i="4"/>
  <c r="BO758" i="4"/>
  <c r="BP758" i="4"/>
  <c r="BQ758" i="4"/>
  <c r="BR758" i="4"/>
  <c r="BS758" i="4"/>
  <c r="AG759" i="4"/>
  <c r="BG759" i="4"/>
  <c r="BH759" i="4"/>
  <c r="BI759" i="4"/>
  <c r="BJ759" i="4"/>
  <c r="BK759" i="4"/>
  <c r="BL759" i="4"/>
  <c r="BM759" i="4"/>
  <c r="BN759" i="4"/>
  <c r="BO759" i="4"/>
  <c r="BP759" i="4"/>
  <c r="BQ759" i="4"/>
  <c r="BR759" i="4"/>
  <c r="BS759" i="4"/>
  <c r="AG760" i="4"/>
  <c r="BG760" i="4"/>
  <c r="BH760" i="4"/>
  <c r="BI760" i="4"/>
  <c r="BJ760" i="4"/>
  <c r="BK760" i="4"/>
  <c r="BL760" i="4"/>
  <c r="BM760" i="4"/>
  <c r="BN760" i="4"/>
  <c r="BO760" i="4"/>
  <c r="BP760" i="4"/>
  <c r="BQ760" i="4"/>
  <c r="BR760" i="4"/>
  <c r="BS760" i="4"/>
  <c r="AG761" i="4"/>
  <c r="BG761" i="4"/>
  <c r="BH761" i="4"/>
  <c r="BI761" i="4"/>
  <c r="BJ761" i="4"/>
  <c r="BK761" i="4"/>
  <c r="BL761" i="4"/>
  <c r="BM761" i="4"/>
  <c r="BN761" i="4"/>
  <c r="BO761" i="4"/>
  <c r="BP761" i="4"/>
  <c r="BQ761" i="4"/>
  <c r="BR761" i="4"/>
  <c r="BS761" i="4"/>
  <c r="AG762" i="4"/>
  <c r="BG762" i="4"/>
  <c r="BH762" i="4"/>
  <c r="BI762" i="4"/>
  <c r="BJ762" i="4"/>
  <c r="BK762" i="4"/>
  <c r="BL762" i="4"/>
  <c r="BM762" i="4"/>
  <c r="BN762" i="4"/>
  <c r="BO762" i="4"/>
  <c r="BP762" i="4"/>
  <c r="BQ762" i="4"/>
  <c r="BR762" i="4"/>
  <c r="BS762" i="4"/>
  <c r="AG763" i="4"/>
  <c r="BG763" i="4"/>
  <c r="BH763" i="4"/>
  <c r="BI763" i="4"/>
  <c r="BJ763" i="4"/>
  <c r="BK763" i="4"/>
  <c r="BL763" i="4"/>
  <c r="BM763" i="4"/>
  <c r="BN763" i="4"/>
  <c r="BO763" i="4"/>
  <c r="BP763" i="4"/>
  <c r="BQ763" i="4"/>
  <c r="BR763" i="4"/>
  <c r="BS763" i="4"/>
  <c r="AG764" i="4"/>
  <c r="BG764" i="4"/>
  <c r="BH764" i="4"/>
  <c r="BI764" i="4"/>
  <c r="BJ764" i="4"/>
  <c r="BK764" i="4"/>
  <c r="BL764" i="4"/>
  <c r="BM764" i="4"/>
  <c r="BN764" i="4"/>
  <c r="BO764" i="4"/>
  <c r="BP764" i="4"/>
  <c r="BQ764" i="4"/>
  <c r="BR764" i="4"/>
  <c r="BS764" i="4"/>
  <c r="AG765" i="4"/>
  <c r="BG765" i="4"/>
  <c r="BH765" i="4"/>
  <c r="BI765" i="4"/>
  <c r="BJ765" i="4"/>
  <c r="BK765" i="4"/>
  <c r="BL765" i="4"/>
  <c r="BM765" i="4"/>
  <c r="BN765" i="4"/>
  <c r="BO765" i="4"/>
  <c r="BP765" i="4"/>
  <c r="BQ765" i="4"/>
  <c r="BR765" i="4"/>
  <c r="BS765" i="4"/>
  <c r="AG766" i="4"/>
  <c r="BG766" i="4"/>
  <c r="BH766" i="4"/>
  <c r="BI766" i="4"/>
  <c r="BJ766" i="4"/>
  <c r="BK766" i="4"/>
  <c r="BL766" i="4"/>
  <c r="BM766" i="4"/>
  <c r="BN766" i="4"/>
  <c r="BO766" i="4"/>
  <c r="BP766" i="4"/>
  <c r="BQ766" i="4"/>
  <c r="BR766" i="4"/>
  <c r="BS766" i="4"/>
  <c r="AG767" i="4"/>
  <c r="BG767" i="4"/>
  <c r="BH767" i="4"/>
  <c r="BI767" i="4"/>
  <c r="BJ767" i="4"/>
  <c r="BK767" i="4"/>
  <c r="BL767" i="4"/>
  <c r="BM767" i="4"/>
  <c r="BN767" i="4"/>
  <c r="BO767" i="4"/>
  <c r="BP767" i="4"/>
  <c r="BQ767" i="4"/>
  <c r="BR767" i="4"/>
  <c r="BS767" i="4"/>
  <c r="AG768" i="4"/>
  <c r="BG768" i="4"/>
  <c r="BH768" i="4"/>
  <c r="BI768" i="4"/>
  <c r="BJ768" i="4"/>
  <c r="BK768" i="4"/>
  <c r="BL768" i="4"/>
  <c r="BM768" i="4"/>
  <c r="BN768" i="4"/>
  <c r="BO768" i="4"/>
  <c r="BP768" i="4"/>
  <c r="BQ768" i="4"/>
  <c r="BR768" i="4"/>
  <c r="BS768" i="4"/>
  <c r="AG769" i="4"/>
  <c r="BG769" i="4"/>
  <c r="BH769" i="4"/>
  <c r="BI769" i="4"/>
  <c r="BJ769" i="4"/>
  <c r="BK769" i="4"/>
  <c r="BL769" i="4"/>
  <c r="BM769" i="4"/>
  <c r="BN769" i="4"/>
  <c r="BO769" i="4"/>
  <c r="BP769" i="4"/>
  <c r="BQ769" i="4"/>
  <c r="BR769" i="4"/>
  <c r="BS769" i="4"/>
  <c r="AG770" i="4"/>
  <c r="BG770" i="4"/>
  <c r="BH770" i="4"/>
  <c r="BI770" i="4"/>
  <c r="BJ770" i="4"/>
  <c r="BK770" i="4"/>
  <c r="BL770" i="4"/>
  <c r="BM770" i="4"/>
  <c r="BN770" i="4"/>
  <c r="BO770" i="4"/>
  <c r="BP770" i="4"/>
  <c r="BQ770" i="4"/>
  <c r="BR770" i="4"/>
  <c r="BS770" i="4"/>
  <c r="AG771" i="4"/>
  <c r="BG771" i="4"/>
  <c r="BH771" i="4"/>
  <c r="BI771" i="4"/>
  <c r="BJ771" i="4"/>
  <c r="BK771" i="4"/>
  <c r="BL771" i="4"/>
  <c r="BM771" i="4"/>
  <c r="BN771" i="4"/>
  <c r="BO771" i="4"/>
  <c r="BP771" i="4"/>
  <c r="BQ771" i="4"/>
  <c r="BR771" i="4"/>
  <c r="BS771" i="4"/>
  <c r="AG772" i="4"/>
  <c r="BG772" i="4"/>
  <c r="BH772" i="4"/>
  <c r="BI772" i="4"/>
  <c r="BJ772" i="4"/>
  <c r="BK772" i="4"/>
  <c r="BL772" i="4"/>
  <c r="BM772" i="4"/>
  <c r="BN772" i="4"/>
  <c r="BO772" i="4"/>
  <c r="BP772" i="4"/>
  <c r="BQ772" i="4"/>
  <c r="BR772" i="4"/>
  <c r="BS772" i="4"/>
  <c r="AG773" i="4"/>
  <c r="BG773" i="4"/>
  <c r="BH773" i="4"/>
  <c r="BI773" i="4"/>
  <c r="BJ773" i="4"/>
  <c r="BK773" i="4"/>
  <c r="BL773" i="4"/>
  <c r="BM773" i="4"/>
  <c r="BN773" i="4"/>
  <c r="BO773" i="4"/>
  <c r="BP773" i="4"/>
  <c r="BQ773" i="4"/>
  <c r="BR773" i="4"/>
  <c r="BS773" i="4"/>
  <c r="AG774" i="4"/>
  <c r="BG774" i="4"/>
  <c r="BH774" i="4"/>
  <c r="BI774" i="4"/>
  <c r="BJ774" i="4"/>
  <c r="BK774" i="4"/>
  <c r="BL774" i="4"/>
  <c r="BM774" i="4"/>
  <c r="BN774" i="4"/>
  <c r="BO774" i="4"/>
  <c r="BP774" i="4"/>
  <c r="BQ774" i="4"/>
  <c r="BR774" i="4"/>
  <c r="BS774" i="4"/>
  <c r="AG775" i="4"/>
  <c r="BG775" i="4"/>
  <c r="BH775" i="4"/>
  <c r="BI775" i="4"/>
  <c r="BJ775" i="4"/>
  <c r="BK775" i="4"/>
  <c r="BL775" i="4"/>
  <c r="BM775" i="4"/>
  <c r="BN775" i="4"/>
  <c r="BO775" i="4"/>
  <c r="BP775" i="4"/>
  <c r="BQ775" i="4"/>
  <c r="BR775" i="4"/>
  <c r="BS775" i="4"/>
  <c r="AG776" i="4"/>
  <c r="BG776" i="4"/>
  <c r="BH776" i="4"/>
  <c r="BI776" i="4"/>
  <c r="BJ776" i="4"/>
  <c r="BK776" i="4"/>
  <c r="BL776" i="4"/>
  <c r="BM776" i="4"/>
  <c r="BN776" i="4"/>
  <c r="BO776" i="4"/>
  <c r="BP776" i="4"/>
  <c r="BQ776" i="4"/>
  <c r="BR776" i="4"/>
  <c r="BS776" i="4"/>
  <c r="AG777" i="4"/>
  <c r="BG777" i="4"/>
  <c r="BH777" i="4"/>
  <c r="BI777" i="4"/>
  <c r="BJ777" i="4"/>
  <c r="BK777" i="4"/>
  <c r="BL777" i="4"/>
  <c r="BM777" i="4"/>
  <c r="BN777" i="4"/>
  <c r="BO777" i="4"/>
  <c r="BP777" i="4"/>
  <c r="BQ777" i="4"/>
  <c r="BR777" i="4"/>
  <c r="BS777" i="4"/>
  <c r="AG778" i="4"/>
  <c r="BG778" i="4"/>
  <c r="BH778" i="4"/>
  <c r="BI778" i="4"/>
  <c r="BJ778" i="4"/>
  <c r="BK778" i="4"/>
  <c r="BL778" i="4"/>
  <c r="BM778" i="4"/>
  <c r="BN778" i="4"/>
  <c r="BO778" i="4"/>
  <c r="BP778" i="4"/>
  <c r="BQ778" i="4"/>
  <c r="BR778" i="4"/>
  <c r="BS778" i="4"/>
  <c r="AG779" i="4"/>
  <c r="BG779" i="4"/>
  <c r="BH779" i="4"/>
  <c r="BI779" i="4"/>
  <c r="BJ779" i="4"/>
  <c r="BK779" i="4"/>
  <c r="BL779" i="4"/>
  <c r="BM779" i="4"/>
  <c r="BN779" i="4"/>
  <c r="BO779" i="4"/>
  <c r="BP779" i="4"/>
  <c r="BQ779" i="4"/>
  <c r="BR779" i="4"/>
  <c r="BS779" i="4"/>
  <c r="AG780" i="4"/>
  <c r="BG780" i="4"/>
  <c r="BH780" i="4"/>
  <c r="BI780" i="4"/>
  <c r="BJ780" i="4"/>
  <c r="BK780" i="4"/>
  <c r="BL780" i="4"/>
  <c r="BM780" i="4"/>
  <c r="BN780" i="4"/>
  <c r="BO780" i="4"/>
  <c r="BP780" i="4"/>
  <c r="BQ780" i="4"/>
  <c r="BR780" i="4"/>
  <c r="BS780" i="4"/>
  <c r="AG781" i="4"/>
  <c r="BG781" i="4"/>
  <c r="BH781" i="4"/>
  <c r="BI781" i="4"/>
  <c r="BJ781" i="4"/>
  <c r="BK781" i="4"/>
  <c r="BL781" i="4"/>
  <c r="BM781" i="4"/>
  <c r="BN781" i="4"/>
  <c r="BO781" i="4"/>
  <c r="BP781" i="4"/>
  <c r="BQ781" i="4"/>
  <c r="BR781" i="4"/>
  <c r="BS781" i="4"/>
  <c r="AG782" i="4"/>
  <c r="BG782" i="4"/>
  <c r="BH782" i="4"/>
  <c r="BI782" i="4"/>
  <c r="BJ782" i="4"/>
  <c r="BK782" i="4"/>
  <c r="BL782" i="4"/>
  <c r="BM782" i="4"/>
  <c r="BN782" i="4"/>
  <c r="BO782" i="4"/>
  <c r="BP782" i="4"/>
  <c r="BQ782" i="4"/>
  <c r="BR782" i="4"/>
  <c r="BS782" i="4"/>
  <c r="AG783" i="4"/>
  <c r="BG783" i="4"/>
  <c r="BH783" i="4"/>
  <c r="BI783" i="4"/>
  <c r="BJ783" i="4"/>
  <c r="BK783" i="4"/>
  <c r="BL783" i="4"/>
  <c r="BM783" i="4"/>
  <c r="BN783" i="4"/>
  <c r="BO783" i="4"/>
  <c r="BP783" i="4"/>
  <c r="BQ783" i="4"/>
  <c r="BR783" i="4"/>
  <c r="BS783" i="4"/>
  <c r="AG784" i="4"/>
  <c r="BG784" i="4"/>
  <c r="BH784" i="4"/>
  <c r="BI784" i="4"/>
  <c r="BJ784" i="4"/>
  <c r="BK784" i="4"/>
  <c r="BL784" i="4"/>
  <c r="BM784" i="4"/>
  <c r="BN784" i="4"/>
  <c r="BO784" i="4"/>
  <c r="BP784" i="4"/>
  <c r="BQ784" i="4"/>
  <c r="BR784" i="4"/>
  <c r="BS784" i="4"/>
  <c r="AG785" i="4"/>
  <c r="BG785" i="4"/>
  <c r="BH785" i="4"/>
  <c r="BI785" i="4"/>
  <c r="BJ785" i="4"/>
  <c r="BK785" i="4"/>
  <c r="BL785" i="4"/>
  <c r="BM785" i="4"/>
  <c r="BN785" i="4"/>
  <c r="BO785" i="4"/>
  <c r="BP785" i="4"/>
  <c r="BQ785" i="4"/>
  <c r="BR785" i="4"/>
  <c r="BS785" i="4"/>
  <c r="AG786" i="4"/>
  <c r="BG786" i="4"/>
  <c r="BH786" i="4"/>
  <c r="BI786" i="4"/>
  <c r="BJ786" i="4"/>
  <c r="BK786" i="4"/>
  <c r="BL786" i="4"/>
  <c r="BM786" i="4"/>
  <c r="BN786" i="4"/>
  <c r="BO786" i="4"/>
  <c r="BP786" i="4"/>
  <c r="BQ786" i="4"/>
  <c r="BR786" i="4"/>
  <c r="BS786" i="4"/>
  <c r="AG787" i="4"/>
  <c r="BG787" i="4"/>
  <c r="BH787" i="4"/>
  <c r="BI787" i="4"/>
  <c r="BJ787" i="4"/>
  <c r="BK787" i="4"/>
  <c r="BL787" i="4"/>
  <c r="BM787" i="4"/>
  <c r="BN787" i="4"/>
  <c r="BO787" i="4"/>
  <c r="BP787" i="4"/>
  <c r="BQ787" i="4"/>
  <c r="BR787" i="4"/>
  <c r="BS787" i="4"/>
  <c r="AG788" i="4"/>
  <c r="BG788" i="4"/>
  <c r="BH788" i="4"/>
  <c r="BI788" i="4"/>
  <c r="BJ788" i="4"/>
  <c r="BK788" i="4"/>
  <c r="BL788" i="4"/>
  <c r="BM788" i="4"/>
  <c r="BN788" i="4"/>
  <c r="BO788" i="4"/>
  <c r="BP788" i="4"/>
  <c r="BQ788" i="4"/>
  <c r="BR788" i="4"/>
  <c r="BS788" i="4"/>
  <c r="AG789" i="4"/>
  <c r="BG789" i="4"/>
  <c r="BH789" i="4"/>
  <c r="BI789" i="4"/>
  <c r="BJ789" i="4"/>
  <c r="BK789" i="4"/>
  <c r="BL789" i="4"/>
  <c r="BM789" i="4"/>
  <c r="BN789" i="4"/>
  <c r="BO789" i="4"/>
  <c r="BP789" i="4"/>
  <c r="BQ789" i="4"/>
  <c r="BR789" i="4"/>
  <c r="BS789" i="4"/>
  <c r="AG790" i="4"/>
  <c r="BG790" i="4"/>
  <c r="BH790" i="4"/>
  <c r="BI790" i="4"/>
  <c r="BJ790" i="4"/>
  <c r="BK790" i="4"/>
  <c r="BL790" i="4"/>
  <c r="BM790" i="4"/>
  <c r="BN790" i="4"/>
  <c r="BO790" i="4"/>
  <c r="BP790" i="4"/>
  <c r="BQ790" i="4"/>
  <c r="BR790" i="4"/>
  <c r="BS790" i="4"/>
  <c r="AG791" i="4"/>
  <c r="BG791" i="4"/>
  <c r="BH791" i="4"/>
  <c r="BI791" i="4"/>
  <c r="BJ791" i="4"/>
  <c r="BK791" i="4"/>
  <c r="BL791" i="4"/>
  <c r="BM791" i="4"/>
  <c r="BN791" i="4"/>
  <c r="BO791" i="4"/>
  <c r="BP791" i="4"/>
  <c r="BQ791" i="4"/>
  <c r="BR791" i="4"/>
  <c r="BS791" i="4"/>
  <c r="AG792" i="4"/>
  <c r="BG792" i="4"/>
  <c r="BH792" i="4"/>
  <c r="BI792" i="4"/>
  <c r="BJ792" i="4"/>
  <c r="BK792" i="4"/>
  <c r="BL792" i="4"/>
  <c r="BM792" i="4"/>
  <c r="BN792" i="4"/>
  <c r="BO792" i="4"/>
  <c r="BP792" i="4"/>
  <c r="BQ792" i="4"/>
  <c r="BR792" i="4"/>
  <c r="BS792" i="4"/>
  <c r="AG793" i="4"/>
  <c r="BG793" i="4"/>
  <c r="BH793" i="4"/>
  <c r="BI793" i="4"/>
  <c r="BJ793" i="4"/>
  <c r="BK793" i="4"/>
  <c r="BL793" i="4"/>
  <c r="BM793" i="4"/>
  <c r="BN793" i="4"/>
  <c r="BO793" i="4"/>
  <c r="BP793" i="4"/>
  <c r="BQ793" i="4"/>
  <c r="BR793" i="4"/>
  <c r="BS793" i="4"/>
  <c r="AG794" i="4"/>
  <c r="BG794" i="4"/>
  <c r="BH794" i="4"/>
  <c r="BI794" i="4"/>
  <c r="BJ794" i="4"/>
  <c r="BK794" i="4"/>
  <c r="BL794" i="4"/>
  <c r="BM794" i="4"/>
  <c r="BN794" i="4"/>
  <c r="BO794" i="4"/>
  <c r="BP794" i="4"/>
  <c r="BQ794" i="4"/>
  <c r="BR794" i="4"/>
  <c r="BS794" i="4"/>
  <c r="AG795" i="4"/>
  <c r="BG795" i="4"/>
  <c r="BH795" i="4"/>
  <c r="BI795" i="4"/>
  <c r="BJ795" i="4"/>
  <c r="BK795" i="4"/>
  <c r="BL795" i="4"/>
  <c r="BM795" i="4"/>
  <c r="BN795" i="4"/>
  <c r="BO795" i="4"/>
  <c r="BP795" i="4"/>
  <c r="BQ795" i="4"/>
  <c r="BR795" i="4"/>
  <c r="BS795" i="4"/>
  <c r="AG796" i="4"/>
  <c r="BG796" i="4"/>
  <c r="BH796" i="4"/>
  <c r="BI796" i="4"/>
  <c r="BJ796" i="4"/>
  <c r="BK796" i="4"/>
  <c r="BL796" i="4"/>
  <c r="BM796" i="4"/>
  <c r="BN796" i="4"/>
  <c r="BO796" i="4"/>
  <c r="BP796" i="4"/>
  <c r="BQ796" i="4"/>
  <c r="BR796" i="4"/>
  <c r="BS796" i="4"/>
  <c r="AG797" i="4"/>
  <c r="BG797" i="4"/>
  <c r="BH797" i="4"/>
  <c r="BI797" i="4"/>
  <c r="BJ797" i="4"/>
  <c r="BK797" i="4"/>
  <c r="BL797" i="4"/>
  <c r="BM797" i="4"/>
  <c r="BN797" i="4"/>
  <c r="BO797" i="4"/>
  <c r="BP797" i="4"/>
  <c r="BQ797" i="4"/>
  <c r="BR797" i="4"/>
  <c r="BS797" i="4"/>
  <c r="AG798" i="4"/>
  <c r="BG798" i="4"/>
  <c r="BH798" i="4"/>
  <c r="BI798" i="4"/>
  <c r="BJ798" i="4"/>
  <c r="BK798" i="4"/>
  <c r="BL798" i="4"/>
  <c r="BM798" i="4"/>
  <c r="BN798" i="4"/>
  <c r="BO798" i="4"/>
  <c r="BP798" i="4"/>
  <c r="BQ798" i="4"/>
  <c r="BR798" i="4"/>
  <c r="BS798" i="4"/>
  <c r="AG799" i="4"/>
  <c r="BG799" i="4"/>
  <c r="BH799" i="4"/>
  <c r="BI799" i="4"/>
  <c r="BJ799" i="4"/>
  <c r="BK799" i="4"/>
  <c r="BL799" i="4"/>
  <c r="BM799" i="4"/>
  <c r="BN799" i="4"/>
  <c r="BO799" i="4"/>
  <c r="BP799" i="4"/>
  <c r="BQ799" i="4"/>
  <c r="BR799" i="4"/>
  <c r="BS799" i="4"/>
  <c r="AG800" i="4"/>
  <c r="BG800" i="4"/>
  <c r="BH800" i="4"/>
  <c r="BI800" i="4"/>
  <c r="BJ800" i="4"/>
  <c r="BK800" i="4"/>
  <c r="BL800" i="4"/>
  <c r="BM800" i="4"/>
  <c r="BN800" i="4"/>
  <c r="BO800" i="4"/>
  <c r="BP800" i="4"/>
  <c r="BQ800" i="4"/>
  <c r="BR800" i="4"/>
  <c r="BS800" i="4"/>
  <c r="AG801" i="4"/>
  <c r="BG801" i="4"/>
  <c r="BH801" i="4"/>
  <c r="BI801" i="4"/>
  <c r="BJ801" i="4"/>
  <c r="BK801" i="4"/>
  <c r="BL801" i="4"/>
  <c r="BM801" i="4"/>
  <c r="BN801" i="4"/>
  <c r="BO801" i="4"/>
  <c r="BP801" i="4"/>
  <c r="BQ801" i="4"/>
  <c r="BR801" i="4"/>
  <c r="BS801" i="4"/>
  <c r="AG802" i="4"/>
  <c r="BG802" i="4"/>
  <c r="BH802" i="4"/>
  <c r="BI802" i="4"/>
  <c r="BJ802" i="4"/>
  <c r="BK802" i="4"/>
  <c r="BL802" i="4"/>
  <c r="BM802" i="4"/>
  <c r="BN802" i="4"/>
  <c r="BO802" i="4"/>
  <c r="BP802" i="4"/>
  <c r="BQ802" i="4"/>
  <c r="BR802" i="4"/>
  <c r="BS802" i="4"/>
  <c r="AG803" i="4"/>
  <c r="BG803" i="4"/>
  <c r="BH803" i="4"/>
  <c r="BI803" i="4"/>
  <c r="BJ803" i="4"/>
  <c r="BK803" i="4"/>
  <c r="BL803" i="4"/>
  <c r="BM803" i="4"/>
  <c r="BN803" i="4"/>
  <c r="BO803" i="4"/>
  <c r="BP803" i="4"/>
  <c r="BQ803" i="4"/>
  <c r="BR803" i="4"/>
  <c r="BS803" i="4"/>
  <c r="AG804" i="4"/>
  <c r="BG804" i="4"/>
  <c r="BH804" i="4"/>
  <c r="BI804" i="4"/>
  <c r="BJ804" i="4"/>
  <c r="BK804" i="4"/>
  <c r="BL804" i="4"/>
  <c r="BM804" i="4"/>
  <c r="BN804" i="4"/>
  <c r="BO804" i="4"/>
  <c r="BP804" i="4"/>
  <c r="BQ804" i="4"/>
  <c r="BR804" i="4"/>
  <c r="BS804" i="4"/>
  <c r="AG805" i="4"/>
  <c r="BG805" i="4"/>
  <c r="BH805" i="4"/>
  <c r="BI805" i="4"/>
  <c r="BJ805" i="4"/>
  <c r="BK805" i="4"/>
  <c r="BL805" i="4"/>
  <c r="BM805" i="4"/>
  <c r="BN805" i="4"/>
  <c r="BO805" i="4"/>
  <c r="BP805" i="4"/>
  <c r="BQ805" i="4"/>
  <c r="BR805" i="4"/>
  <c r="BS805" i="4"/>
  <c r="AG806" i="4"/>
  <c r="BG806" i="4"/>
  <c r="BH806" i="4"/>
  <c r="BI806" i="4"/>
  <c r="BJ806" i="4"/>
  <c r="BK806" i="4"/>
  <c r="BL806" i="4"/>
  <c r="BM806" i="4"/>
  <c r="BN806" i="4"/>
  <c r="BO806" i="4"/>
  <c r="BP806" i="4"/>
  <c r="BQ806" i="4"/>
  <c r="BR806" i="4"/>
  <c r="BS806" i="4"/>
  <c r="AG807" i="4"/>
  <c r="BG807" i="4"/>
  <c r="BH807" i="4"/>
  <c r="BI807" i="4"/>
  <c r="BJ807" i="4"/>
  <c r="BK807" i="4"/>
  <c r="BL807" i="4"/>
  <c r="BM807" i="4"/>
  <c r="BN807" i="4"/>
  <c r="BO807" i="4"/>
  <c r="BP807" i="4"/>
  <c r="BQ807" i="4"/>
  <c r="BR807" i="4"/>
  <c r="BS807" i="4"/>
  <c r="AG808" i="4"/>
  <c r="BG808" i="4"/>
  <c r="BH808" i="4"/>
  <c r="BI808" i="4"/>
  <c r="BJ808" i="4"/>
  <c r="BK808" i="4"/>
  <c r="BL808" i="4"/>
  <c r="BM808" i="4"/>
  <c r="BN808" i="4"/>
  <c r="BO808" i="4"/>
  <c r="BP808" i="4"/>
  <c r="BQ808" i="4"/>
  <c r="BR808" i="4"/>
  <c r="BS808" i="4"/>
  <c r="AG809" i="4"/>
  <c r="BG809" i="4"/>
  <c r="BH809" i="4"/>
  <c r="BI809" i="4"/>
  <c r="BJ809" i="4"/>
  <c r="BK809" i="4"/>
  <c r="BL809" i="4"/>
  <c r="BM809" i="4"/>
  <c r="BN809" i="4"/>
  <c r="BO809" i="4"/>
  <c r="BP809" i="4"/>
  <c r="BQ809" i="4"/>
  <c r="BR809" i="4"/>
  <c r="BS809" i="4"/>
  <c r="AG810" i="4"/>
  <c r="BG810" i="4"/>
  <c r="BH810" i="4"/>
  <c r="BI810" i="4"/>
  <c r="BJ810" i="4"/>
  <c r="BK810" i="4"/>
  <c r="BL810" i="4"/>
  <c r="BM810" i="4"/>
  <c r="BN810" i="4"/>
  <c r="BO810" i="4"/>
  <c r="BP810" i="4"/>
  <c r="BQ810" i="4"/>
  <c r="BR810" i="4"/>
  <c r="BS810" i="4"/>
  <c r="AG811" i="4"/>
  <c r="BG811" i="4"/>
  <c r="BH811" i="4"/>
  <c r="BI811" i="4"/>
  <c r="BJ811" i="4"/>
  <c r="BK811" i="4"/>
  <c r="BL811" i="4"/>
  <c r="BM811" i="4"/>
  <c r="BN811" i="4"/>
  <c r="BO811" i="4"/>
  <c r="BP811" i="4"/>
  <c r="BQ811" i="4"/>
  <c r="BR811" i="4"/>
  <c r="BS811" i="4"/>
  <c r="AG812" i="4"/>
  <c r="BG812" i="4"/>
  <c r="BH812" i="4"/>
  <c r="BI812" i="4"/>
  <c r="BJ812" i="4"/>
  <c r="BK812" i="4"/>
  <c r="BL812" i="4"/>
  <c r="BM812" i="4"/>
  <c r="BN812" i="4"/>
  <c r="BO812" i="4"/>
  <c r="BP812" i="4"/>
  <c r="BQ812" i="4"/>
  <c r="BR812" i="4"/>
  <c r="BS812" i="4"/>
  <c r="AG813" i="4"/>
  <c r="BG813" i="4"/>
  <c r="BH813" i="4"/>
  <c r="BI813" i="4"/>
  <c r="BJ813" i="4"/>
  <c r="BK813" i="4"/>
  <c r="BL813" i="4"/>
  <c r="BM813" i="4"/>
  <c r="BN813" i="4"/>
  <c r="BO813" i="4"/>
  <c r="BP813" i="4"/>
  <c r="BQ813" i="4"/>
  <c r="BR813" i="4"/>
  <c r="BS813" i="4"/>
  <c r="AG814" i="4"/>
  <c r="BG814" i="4"/>
  <c r="BH814" i="4"/>
  <c r="BI814" i="4"/>
  <c r="BJ814" i="4"/>
  <c r="BK814" i="4"/>
  <c r="BL814" i="4"/>
  <c r="BM814" i="4"/>
  <c r="BN814" i="4"/>
  <c r="BO814" i="4"/>
  <c r="BP814" i="4"/>
  <c r="BQ814" i="4"/>
  <c r="BR814" i="4"/>
  <c r="BS814" i="4"/>
  <c r="AG815" i="4"/>
  <c r="BG815" i="4"/>
  <c r="BH815" i="4"/>
  <c r="BI815" i="4"/>
  <c r="BJ815" i="4"/>
  <c r="BK815" i="4"/>
  <c r="BL815" i="4"/>
  <c r="BM815" i="4"/>
  <c r="BN815" i="4"/>
  <c r="BO815" i="4"/>
  <c r="BP815" i="4"/>
  <c r="BQ815" i="4"/>
  <c r="BR815" i="4"/>
  <c r="BS815" i="4"/>
  <c r="AG816" i="4"/>
  <c r="BG816" i="4"/>
  <c r="BH816" i="4"/>
  <c r="BI816" i="4"/>
  <c r="BJ816" i="4"/>
  <c r="BK816" i="4"/>
  <c r="BL816" i="4"/>
  <c r="BM816" i="4"/>
  <c r="BN816" i="4"/>
  <c r="BO816" i="4"/>
  <c r="BP816" i="4"/>
  <c r="BQ816" i="4"/>
  <c r="BR816" i="4"/>
  <c r="BS816" i="4"/>
  <c r="AG817" i="4"/>
  <c r="BG817" i="4"/>
  <c r="BH817" i="4"/>
  <c r="BI817" i="4"/>
  <c r="BJ817" i="4"/>
  <c r="BK817" i="4"/>
  <c r="BL817" i="4"/>
  <c r="BM817" i="4"/>
  <c r="BN817" i="4"/>
  <c r="BO817" i="4"/>
  <c r="BP817" i="4"/>
  <c r="BQ817" i="4"/>
  <c r="BR817" i="4"/>
  <c r="BS817" i="4"/>
  <c r="AG818" i="4"/>
  <c r="BG818" i="4"/>
  <c r="BH818" i="4"/>
  <c r="BI818" i="4"/>
  <c r="BJ818" i="4"/>
  <c r="BK818" i="4"/>
  <c r="BL818" i="4"/>
  <c r="BM818" i="4"/>
  <c r="BN818" i="4"/>
  <c r="BO818" i="4"/>
  <c r="BP818" i="4"/>
  <c r="BQ818" i="4"/>
  <c r="BR818" i="4"/>
  <c r="BS818" i="4"/>
  <c r="AG819" i="4"/>
  <c r="BG819" i="4"/>
  <c r="BH819" i="4"/>
  <c r="BI819" i="4"/>
  <c r="BJ819" i="4"/>
  <c r="BK819" i="4"/>
  <c r="BL819" i="4"/>
  <c r="BM819" i="4"/>
  <c r="BN819" i="4"/>
  <c r="BO819" i="4"/>
  <c r="BP819" i="4"/>
  <c r="BQ819" i="4"/>
  <c r="BR819" i="4"/>
  <c r="BS819" i="4"/>
  <c r="AG820" i="4"/>
  <c r="BG820" i="4"/>
  <c r="BH820" i="4"/>
  <c r="BI820" i="4"/>
  <c r="BJ820" i="4"/>
  <c r="BK820" i="4"/>
  <c r="BL820" i="4"/>
  <c r="BM820" i="4"/>
  <c r="BN820" i="4"/>
  <c r="BO820" i="4"/>
  <c r="BP820" i="4"/>
  <c r="BQ820" i="4"/>
  <c r="BR820" i="4"/>
  <c r="BS820" i="4"/>
  <c r="AG821" i="4"/>
  <c r="BG821" i="4"/>
  <c r="BH821" i="4"/>
  <c r="BI821" i="4"/>
  <c r="BJ821" i="4"/>
  <c r="BK821" i="4"/>
  <c r="BL821" i="4"/>
  <c r="BM821" i="4"/>
  <c r="BN821" i="4"/>
  <c r="BO821" i="4"/>
  <c r="BP821" i="4"/>
  <c r="BQ821" i="4"/>
  <c r="BR821" i="4"/>
  <c r="BS821" i="4"/>
  <c r="AG822" i="4"/>
  <c r="BG822" i="4"/>
  <c r="BH822" i="4"/>
  <c r="BI822" i="4"/>
  <c r="BJ822" i="4"/>
  <c r="BK822" i="4"/>
  <c r="BL822" i="4"/>
  <c r="BM822" i="4"/>
  <c r="BN822" i="4"/>
  <c r="BO822" i="4"/>
  <c r="BP822" i="4"/>
  <c r="BQ822" i="4"/>
  <c r="BR822" i="4"/>
  <c r="BS822" i="4"/>
  <c r="AG823" i="4"/>
  <c r="BG823" i="4"/>
  <c r="BH823" i="4"/>
  <c r="BI823" i="4"/>
  <c r="BJ823" i="4"/>
  <c r="BK823" i="4"/>
  <c r="BL823" i="4"/>
  <c r="BM823" i="4"/>
  <c r="BN823" i="4"/>
  <c r="BO823" i="4"/>
  <c r="BP823" i="4"/>
  <c r="BQ823" i="4"/>
  <c r="BR823" i="4"/>
  <c r="BS823" i="4"/>
  <c r="AG824" i="4"/>
  <c r="BG824" i="4"/>
  <c r="BH824" i="4"/>
  <c r="BI824" i="4"/>
  <c r="BJ824" i="4"/>
  <c r="BK824" i="4"/>
  <c r="BL824" i="4"/>
  <c r="BM824" i="4"/>
  <c r="BN824" i="4"/>
  <c r="BO824" i="4"/>
  <c r="BP824" i="4"/>
  <c r="BQ824" i="4"/>
  <c r="BR824" i="4"/>
  <c r="BS824" i="4"/>
  <c r="AG825" i="4"/>
  <c r="BG825" i="4"/>
  <c r="BH825" i="4"/>
  <c r="BI825" i="4"/>
  <c r="BJ825" i="4"/>
  <c r="BK825" i="4"/>
  <c r="BL825" i="4"/>
  <c r="BM825" i="4"/>
  <c r="BN825" i="4"/>
  <c r="BO825" i="4"/>
  <c r="BP825" i="4"/>
  <c r="BQ825" i="4"/>
  <c r="BR825" i="4"/>
  <c r="BS825" i="4"/>
  <c r="AG826" i="4"/>
  <c r="BG826" i="4"/>
  <c r="BH826" i="4"/>
  <c r="BI826" i="4"/>
  <c r="BJ826" i="4"/>
  <c r="BK826" i="4"/>
  <c r="BL826" i="4"/>
  <c r="BM826" i="4"/>
  <c r="BN826" i="4"/>
  <c r="BO826" i="4"/>
  <c r="BP826" i="4"/>
  <c r="BQ826" i="4"/>
  <c r="BR826" i="4"/>
  <c r="BS826" i="4"/>
  <c r="AG827" i="4"/>
  <c r="BG827" i="4"/>
  <c r="BH827" i="4"/>
  <c r="BI827" i="4"/>
  <c r="BJ827" i="4"/>
  <c r="BK827" i="4"/>
  <c r="BL827" i="4"/>
  <c r="BM827" i="4"/>
  <c r="BN827" i="4"/>
  <c r="BO827" i="4"/>
  <c r="BP827" i="4"/>
  <c r="BQ827" i="4"/>
  <c r="BR827" i="4"/>
  <c r="BS827" i="4"/>
  <c r="AG828" i="4"/>
  <c r="BG828" i="4"/>
  <c r="BH828" i="4"/>
  <c r="BI828" i="4"/>
  <c r="BJ828" i="4"/>
  <c r="BK828" i="4"/>
  <c r="BL828" i="4"/>
  <c r="BM828" i="4"/>
  <c r="BN828" i="4"/>
  <c r="BO828" i="4"/>
  <c r="BP828" i="4"/>
  <c r="BQ828" i="4"/>
  <c r="BR828" i="4"/>
  <c r="BS828" i="4"/>
  <c r="AG829" i="4"/>
  <c r="BG829" i="4"/>
  <c r="BH829" i="4"/>
  <c r="BI829" i="4"/>
  <c r="BJ829" i="4"/>
  <c r="BK829" i="4"/>
  <c r="BL829" i="4"/>
  <c r="BM829" i="4"/>
  <c r="BN829" i="4"/>
  <c r="BO829" i="4"/>
  <c r="BP829" i="4"/>
  <c r="BQ829" i="4"/>
  <c r="BR829" i="4"/>
  <c r="BS829" i="4"/>
  <c r="AG830" i="4"/>
  <c r="BG830" i="4"/>
  <c r="BH830" i="4"/>
  <c r="BI830" i="4"/>
  <c r="BJ830" i="4"/>
  <c r="BK830" i="4"/>
  <c r="BL830" i="4"/>
  <c r="BM830" i="4"/>
  <c r="BN830" i="4"/>
  <c r="BO830" i="4"/>
  <c r="BP830" i="4"/>
  <c r="BQ830" i="4"/>
  <c r="BR830" i="4"/>
  <c r="BS830" i="4"/>
  <c r="AG831" i="4"/>
  <c r="BG831" i="4"/>
  <c r="BH831" i="4"/>
  <c r="BI831" i="4"/>
  <c r="BJ831" i="4"/>
  <c r="BK831" i="4"/>
  <c r="BL831" i="4"/>
  <c r="BM831" i="4"/>
  <c r="BN831" i="4"/>
  <c r="BO831" i="4"/>
  <c r="BP831" i="4"/>
  <c r="BQ831" i="4"/>
  <c r="BR831" i="4"/>
  <c r="BS831" i="4"/>
  <c r="AG832" i="4"/>
  <c r="BG832" i="4"/>
  <c r="BH832" i="4"/>
  <c r="BI832" i="4"/>
  <c r="BJ832" i="4"/>
  <c r="BK832" i="4"/>
  <c r="BL832" i="4"/>
  <c r="BM832" i="4"/>
  <c r="BN832" i="4"/>
  <c r="BO832" i="4"/>
  <c r="BP832" i="4"/>
  <c r="BQ832" i="4"/>
  <c r="BR832" i="4"/>
  <c r="BS832" i="4"/>
  <c r="AG833" i="4"/>
  <c r="BG833" i="4"/>
  <c r="BH833" i="4"/>
  <c r="BI833" i="4"/>
  <c r="BJ833" i="4"/>
  <c r="BK833" i="4"/>
  <c r="BL833" i="4"/>
  <c r="BM833" i="4"/>
  <c r="BN833" i="4"/>
  <c r="BO833" i="4"/>
  <c r="BP833" i="4"/>
  <c r="BQ833" i="4"/>
  <c r="BR833" i="4"/>
  <c r="BS833" i="4"/>
  <c r="AG834" i="4"/>
  <c r="BG834" i="4"/>
  <c r="BH834" i="4"/>
  <c r="BI834" i="4"/>
  <c r="BJ834" i="4"/>
  <c r="BK834" i="4"/>
  <c r="BL834" i="4"/>
  <c r="BM834" i="4"/>
  <c r="BN834" i="4"/>
  <c r="BO834" i="4"/>
  <c r="BP834" i="4"/>
  <c r="BQ834" i="4"/>
  <c r="BR834" i="4"/>
  <c r="BS834" i="4"/>
  <c r="AG835" i="4"/>
  <c r="BG835" i="4"/>
  <c r="BH835" i="4"/>
  <c r="BI835" i="4"/>
  <c r="BJ835" i="4"/>
  <c r="BK835" i="4"/>
  <c r="BL835" i="4"/>
  <c r="BM835" i="4"/>
  <c r="BN835" i="4"/>
  <c r="BO835" i="4"/>
  <c r="BP835" i="4"/>
  <c r="BQ835" i="4"/>
  <c r="BR835" i="4"/>
  <c r="BS835" i="4"/>
  <c r="AG836" i="4"/>
  <c r="BG836" i="4"/>
  <c r="BH836" i="4"/>
  <c r="BI836" i="4"/>
  <c r="BJ836" i="4"/>
  <c r="BK836" i="4"/>
  <c r="BL836" i="4"/>
  <c r="BM836" i="4"/>
  <c r="BN836" i="4"/>
  <c r="BO836" i="4"/>
  <c r="BP836" i="4"/>
  <c r="BQ836" i="4"/>
  <c r="BR836" i="4"/>
  <c r="BS836" i="4"/>
  <c r="AG837" i="4"/>
  <c r="BG837" i="4"/>
  <c r="BH837" i="4"/>
  <c r="BI837" i="4"/>
  <c r="BJ837" i="4"/>
  <c r="BK837" i="4"/>
  <c r="BL837" i="4"/>
  <c r="BM837" i="4"/>
  <c r="BN837" i="4"/>
  <c r="BO837" i="4"/>
  <c r="BP837" i="4"/>
  <c r="BQ837" i="4"/>
  <c r="BR837" i="4"/>
  <c r="BS837" i="4"/>
  <c r="AG838" i="4"/>
  <c r="BG838" i="4"/>
  <c r="BH838" i="4"/>
  <c r="BI838" i="4"/>
  <c r="BJ838" i="4"/>
  <c r="BK838" i="4"/>
  <c r="BL838" i="4"/>
  <c r="BM838" i="4"/>
  <c r="BN838" i="4"/>
  <c r="BO838" i="4"/>
  <c r="BP838" i="4"/>
  <c r="BQ838" i="4"/>
  <c r="BR838" i="4"/>
  <c r="BS838" i="4"/>
  <c r="AG839" i="4"/>
  <c r="BG839" i="4"/>
  <c r="BH839" i="4"/>
  <c r="BI839" i="4"/>
  <c r="BJ839" i="4"/>
  <c r="BK839" i="4"/>
  <c r="BL839" i="4"/>
  <c r="BM839" i="4"/>
  <c r="BN839" i="4"/>
  <c r="BO839" i="4"/>
  <c r="BP839" i="4"/>
  <c r="BQ839" i="4"/>
  <c r="BR839" i="4"/>
  <c r="BS839" i="4"/>
  <c r="AG840" i="4"/>
  <c r="BG840" i="4"/>
  <c r="BH840" i="4"/>
  <c r="BI840" i="4"/>
  <c r="BJ840" i="4"/>
  <c r="BK840" i="4"/>
  <c r="BL840" i="4"/>
  <c r="BM840" i="4"/>
  <c r="BN840" i="4"/>
  <c r="BO840" i="4"/>
  <c r="BP840" i="4"/>
  <c r="BQ840" i="4"/>
  <c r="BR840" i="4"/>
  <c r="BS840" i="4"/>
  <c r="AG841" i="4"/>
  <c r="BG841" i="4"/>
  <c r="BH841" i="4"/>
  <c r="BI841" i="4"/>
  <c r="BJ841" i="4"/>
  <c r="BK841" i="4"/>
  <c r="BL841" i="4"/>
  <c r="BM841" i="4"/>
  <c r="BN841" i="4"/>
  <c r="BO841" i="4"/>
  <c r="BP841" i="4"/>
  <c r="BQ841" i="4"/>
  <c r="BR841" i="4"/>
  <c r="BS841" i="4"/>
  <c r="AG842" i="4"/>
  <c r="BG842" i="4"/>
  <c r="BH842" i="4"/>
  <c r="BI842" i="4"/>
  <c r="BJ842" i="4"/>
  <c r="BK842" i="4"/>
  <c r="BL842" i="4"/>
  <c r="BM842" i="4"/>
  <c r="BN842" i="4"/>
  <c r="BO842" i="4"/>
  <c r="BP842" i="4"/>
  <c r="BQ842" i="4"/>
  <c r="BR842" i="4"/>
  <c r="BS842" i="4"/>
  <c r="AG843" i="4"/>
  <c r="BG843" i="4"/>
  <c r="BH843" i="4"/>
  <c r="BI843" i="4"/>
  <c r="BJ843" i="4"/>
  <c r="BK843" i="4"/>
  <c r="BL843" i="4"/>
  <c r="BM843" i="4"/>
  <c r="BN843" i="4"/>
  <c r="BO843" i="4"/>
  <c r="BP843" i="4"/>
  <c r="BQ843" i="4"/>
  <c r="BR843" i="4"/>
  <c r="BS843" i="4"/>
  <c r="AG844" i="4"/>
  <c r="BG844" i="4"/>
  <c r="BH844" i="4"/>
  <c r="BI844" i="4"/>
  <c r="BJ844" i="4"/>
  <c r="BK844" i="4"/>
  <c r="BL844" i="4"/>
  <c r="BM844" i="4"/>
  <c r="BN844" i="4"/>
  <c r="BO844" i="4"/>
  <c r="BP844" i="4"/>
  <c r="BQ844" i="4"/>
  <c r="BR844" i="4"/>
  <c r="BS844" i="4"/>
  <c r="AG845" i="4"/>
  <c r="BG845" i="4"/>
  <c r="BH845" i="4"/>
  <c r="BI845" i="4"/>
  <c r="BJ845" i="4"/>
  <c r="BK845" i="4"/>
  <c r="BL845" i="4"/>
  <c r="BM845" i="4"/>
  <c r="BN845" i="4"/>
  <c r="BO845" i="4"/>
  <c r="BP845" i="4"/>
  <c r="BQ845" i="4"/>
  <c r="BR845" i="4"/>
  <c r="BS845" i="4"/>
  <c r="AG846" i="4"/>
  <c r="BG846" i="4"/>
  <c r="BH846" i="4"/>
  <c r="BI846" i="4"/>
  <c r="BJ846" i="4"/>
  <c r="BK846" i="4"/>
  <c r="BL846" i="4"/>
  <c r="BM846" i="4"/>
  <c r="BN846" i="4"/>
  <c r="BO846" i="4"/>
  <c r="BP846" i="4"/>
  <c r="BQ846" i="4"/>
  <c r="BR846" i="4"/>
  <c r="BS846" i="4"/>
  <c r="AG847" i="4"/>
  <c r="BG847" i="4"/>
  <c r="BH847" i="4"/>
  <c r="BI847" i="4"/>
  <c r="BJ847" i="4"/>
  <c r="BK847" i="4"/>
  <c r="BL847" i="4"/>
  <c r="BM847" i="4"/>
  <c r="BN847" i="4"/>
  <c r="BO847" i="4"/>
  <c r="BP847" i="4"/>
  <c r="BQ847" i="4"/>
  <c r="BR847" i="4"/>
  <c r="BS847" i="4"/>
  <c r="AG848" i="4"/>
  <c r="BG848" i="4"/>
  <c r="BH848" i="4"/>
  <c r="BI848" i="4"/>
  <c r="BJ848" i="4"/>
  <c r="BK848" i="4"/>
  <c r="BL848" i="4"/>
  <c r="BM848" i="4"/>
  <c r="BN848" i="4"/>
  <c r="BO848" i="4"/>
  <c r="BP848" i="4"/>
  <c r="BQ848" i="4"/>
  <c r="BR848" i="4"/>
  <c r="BS848" i="4"/>
  <c r="AG849" i="4"/>
  <c r="BG849" i="4"/>
  <c r="BH849" i="4"/>
  <c r="BI849" i="4"/>
  <c r="BJ849" i="4"/>
  <c r="BK849" i="4"/>
  <c r="BL849" i="4"/>
  <c r="BM849" i="4"/>
  <c r="BN849" i="4"/>
  <c r="BO849" i="4"/>
  <c r="BP849" i="4"/>
  <c r="BQ849" i="4"/>
  <c r="BR849" i="4"/>
  <c r="BS849" i="4"/>
  <c r="AG850" i="4"/>
  <c r="BG850" i="4"/>
  <c r="BH850" i="4"/>
  <c r="BI850" i="4"/>
  <c r="BJ850" i="4"/>
  <c r="BK850" i="4"/>
  <c r="BL850" i="4"/>
  <c r="BM850" i="4"/>
  <c r="BN850" i="4"/>
  <c r="BO850" i="4"/>
  <c r="BP850" i="4"/>
  <c r="BQ850" i="4"/>
  <c r="BR850" i="4"/>
  <c r="BS850" i="4"/>
  <c r="AG851" i="4"/>
  <c r="BG851" i="4"/>
  <c r="BH851" i="4"/>
  <c r="BI851" i="4"/>
  <c r="BJ851" i="4"/>
  <c r="BK851" i="4"/>
  <c r="BL851" i="4"/>
  <c r="BM851" i="4"/>
  <c r="BN851" i="4"/>
  <c r="BO851" i="4"/>
  <c r="BP851" i="4"/>
  <c r="BQ851" i="4"/>
  <c r="BR851" i="4"/>
  <c r="BS851" i="4"/>
  <c r="AG852" i="4"/>
  <c r="BG852" i="4"/>
  <c r="BH852" i="4"/>
  <c r="BI852" i="4"/>
  <c r="BJ852" i="4"/>
  <c r="BK852" i="4"/>
  <c r="BL852" i="4"/>
  <c r="BM852" i="4"/>
  <c r="BN852" i="4"/>
  <c r="BO852" i="4"/>
  <c r="BP852" i="4"/>
  <c r="BQ852" i="4"/>
  <c r="BR852" i="4"/>
  <c r="BS852" i="4"/>
  <c r="AG853" i="4"/>
  <c r="BG853" i="4"/>
  <c r="BH853" i="4"/>
  <c r="BI853" i="4"/>
  <c r="BJ853" i="4"/>
  <c r="BK853" i="4"/>
  <c r="BL853" i="4"/>
  <c r="BM853" i="4"/>
  <c r="BN853" i="4"/>
  <c r="BO853" i="4"/>
  <c r="BP853" i="4"/>
  <c r="BQ853" i="4"/>
  <c r="BR853" i="4"/>
  <c r="BS853" i="4"/>
  <c r="AG854" i="4"/>
  <c r="BG854" i="4"/>
  <c r="BH854" i="4"/>
  <c r="BI854" i="4"/>
  <c r="BJ854" i="4"/>
  <c r="BK854" i="4"/>
  <c r="BL854" i="4"/>
  <c r="BM854" i="4"/>
  <c r="BN854" i="4"/>
  <c r="BO854" i="4"/>
  <c r="BP854" i="4"/>
  <c r="BQ854" i="4"/>
  <c r="BR854" i="4"/>
  <c r="BS854" i="4"/>
  <c r="AG855" i="4"/>
  <c r="BG855" i="4"/>
  <c r="BH855" i="4"/>
  <c r="BI855" i="4"/>
  <c r="BJ855" i="4"/>
  <c r="BK855" i="4"/>
  <c r="BL855" i="4"/>
  <c r="BM855" i="4"/>
  <c r="BN855" i="4"/>
  <c r="BO855" i="4"/>
  <c r="BP855" i="4"/>
  <c r="BQ855" i="4"/>
  <c r="BR855" i="4"/>
  <c r="BS855" i="4"/>
  <c r="AG856" i="4"/>
  <c r="BG856" i="4"/>
  <c r="BH856" i="4"/>
  <c r="BI856" i="4"/>
  <c r="BJ856" i="4"/>
  <c r="BK856" i="4"/>
  <c r="BL856" i="4"/>
  <c r="BM856" i="4"/>
  <c r="BN856" i="4"/>
  <c r="BO856" i="4"/>
  <c r="BP856" i="4"/>
  <c r="BQ856" i="4"/>
  <c r="BR856" i="4"/>
  <c r="BS856" i="4"/>
  <c r="AG857" i="4"/>
  <c r="BG857" i="4"/>
  <c r="BH857" i="4"/>
  <c r="BI857" i="4"/>
  <c r="BJ857" i="4"/>
  <c r="BK857" i="4"/>
  <c r="BL857" i="4"/>
  <c r="BM857" i="4"/>
  <c r="BN857" i="4"/>
  <c r="BO857" i="4"/>
  <c r="BP857" i="4"/>
  <c r="BQ857" i="4"/>
  <c r="BR857" i="4"/>
  <c r="BS857" i="4"/>
  <c r="AG858" i="4"/>
  <c r="BG858" i="4"/>
  <c r="BH858" i="4"/>
  <c r="BI858" i="4"/>
  <c r="BJ858" i="4"/>
  <c r="BK858" i="4"/>
  <c r="BL858" i="4"/>
  <c r="BM858" i="4"/>
  <c r="BN858" i="4"/>
  <c r="BO858" i="4"/>
  <c r="BP858" i="4"/>
  <c r="BQ858" i="4"/>
  <c r="BR858" i="4"/>
  <c r="BS858" i="4"/>
  <c r="AG859" i="4"/>
  <c r="BG859" i="4"/>
  <c r="BH859" i="4"/>
  <c r="BI859" i="4"/>
  <c r="BJ859" i="4"/>
  <c r="BK859" i="4"/>
  <c r="BL859" i="4"/>
  <c r="BM859" i="4"/>
  <c r="BN859" i="4"/>
  <c r="BO859" i="4"/>
  <c r="BP859" i="4"/>
  <c r="BQ859" i="4"/>
  <c r="BR859" i="4"/>
  <c r="BS859" i="4"/>
  <c r="AG860" i="4"/>
  <c r="BG860" i="4"/>
  <c r="BH860" i="4"/>
  <c r="BI860" i="4"/>
  <c r="BJ860" i="4"/>
  <c r="BK860" i="4"/>
  <c r="BL860" i="4"/>
  <c r="BM860" i="4"/>
  <c r="BN860" i="4"/>
  <c r="BO860" i="4"/>
  <c r="BP860" i="4"/>
  <c r="BQ860" i="4"/>
  <c r="BR860" i="4"/>
  <c r="BS860" i="4"/>
  <c r="AG861" i="4"/>
  <c r="BG861" i="4"/>
  <c r="BH861" i="4"/>
  <c r="BI861" i="4"/>
  <c r="BJ861" i="4"/>
  <c r="BK861" i="4"/>
  <c r="BL861" i="4"/>
  <c r="BM861" i="4"/>
  <c r="BN861" i="4"/>
  <c r="BO861" i="4"/>
  <c r="BP861" i="4"/>
  <c r="BQ861" i="4"/>
  <c r="BR861" i="4"/>
  <c r="BS861" i="4"/>
  <c r="AG862" i="4"/>
  <c r="BG862" i="4"/>
  <c r="BH862" i="4"/>
  <c r="BI862" i="4"/>
  <c r="BJ862" i="4"/>
  <c r="BK862" i="4"/>
  <c r="BL862" i="4"/>
  <c r="BM862" i="4"/>
  <c r="BN862" i="4"/>
  <c r="BO862" i="4"/>
  <c r="BP862" i="4"/>
  <c r="BQ862" i="4"/>
  <c r="BR862" i="4"/>
  <c r="BS862" i="4"/>
  <c r="AG863" i="4"/>
  <c r="BG863" i="4"/>
  <c r="BH863" i="4"/>
  <c r="BI863" i="4"/>
  <c r="BJ863" i="4"/>
  <c r="BK863" i="4"/>
  <c r="BL863" i="4"/>
  <c r="BM863" i="4"/>
  <c r="BN863" i="4"/>
  <c r="BO863" i="4"/>
  <c r="BP863" i="4"/>
  <c r="BQ863" i="4"/>
  <c r="BR863" i="4"/>
  <c r="BS863" i="4"/>
  <c r="AG864" i="4"/>
  <c r="BG864" i="4"/>
  <c r="BH864" i="4"/>
  <c r="BI864" i="4"/>
  <c r="BJ864" i="4"/>
  <c r="BK864" i="4"/>
  <c r="BL864" i="4"/>
  <c r="BM864" i="4"/>
  <c r="BN864" i="4"/>
  <c r="BO864" i="4"/>
  <c r="BP864" i="4"/>
  <c r="BQ864" i="4"/>
  <c r="BR864" i="4"/>
  <c r="BS864" i="4"/>
  <c r="AG865" i="4"/>
  <c r="BG865" i="4"/>
  <c r="BH865" i="4"/>
  <c r="BI865" i="4"/>
  <c r="BJ865" i="4"/>
  <c r="BK865" i="4"/>
  <c r="BL865" i="4"/>
  <c r="BM865" i="4"/>
  <c r="BN865" i="4"/>
  <c r="BO865" i="4"/>
  <c r="BP865" i="4"/>
  <c r="BQ865" i="4"/>
  <c r="BR865" i="4"/>
  <c r="BS865" i="4"/>
  <c r="AG866" i="4"/>
  <c r="BG866" i="4"/>
  <c r="BH866" i="4"/>
  <c r="BI866" i="4"/>
  <c r="BJ866" i="4"/>
  <c r="BK866" i="4"/>
  <c r="BL866" i="4"/>
  <c r="BM866" i="4"/>
  <c r="BN866" i="4"/>
  <c r="BO866" i="4"/>
  <c r="BP866" i="4"/>
  <c r="BQ866" i="4"/>
  <c r="BR866" i="4"/>
  <c r="BS866" i="4"/>
  <c r="AG867" i="4"/>
  <c r="BG867" i="4"/>
  <c r="BH867" i="4"/>
  <c r="BI867" i="4"/>
  <c r="BJ867" i="4"/>
  <c r="BK867" i="4"/>
  <c r="BL867" i="4"/>
  <c r="BM867" i="4"/>
  <c r="BN867" i="4"/>
  <c r="BO867" i="4"/>
  <c r="BP867" i="4"/>
  <c r="BQ867" i="4"/>
  <c r="BR867" i="4"/>
  <c r="BS867" i="4"/>
  <c r="AG868" i="4"/>
  <c r="BG868" i="4"/>
  <c r="BH868" i="4"/>
  <c r="BI868" i="4"/>
  <c r="BJ868" i="4"/>
  <c r="BK868" i="4"/>
  <c r="BL868" i="4"/>
  <c r="BM868" i="4"/>
  <c r="BN868" i="4"/>
  <c r="BO868" i="4"/>
  <c r="BP868" i="4"/>
  <c r="BQ868" i="4"/>
  <c r="BR868" i="4"/>
  <c r="BS868" i="4"/>
  <c r="AG869" i="4"/>
  <c r="BG869" i="4"/>
  <c r="BH869" i="4"/>
  <c r="BI869" i="4"/>
  <c r="BJ869" i="4"/>
  <c r="BK869" i="4"/>
  <c r="BL869" i="4"/>
  <c r="BM869" i="4"/>
  <c r="BN869" i="4"/>
  <c r="BO869" i="4"/>
  <c r="BP869" i="4"/>
  <c r="BQ869" i="4"/>
  <c r="BR869" i="4"/>
  <c r="BS869" i="4"/>
  <c r="AG870" i="4"/>
  <c r="BG870" i="4"/>
  <c r="BH870" i="4"/>
  <c r="BI870" i="4"/>
  <c r="BJ870" i="4"/>
  <c r="BK870" i="4"/>
  <c r="BL870" i="4"/>
  <c r="BM870" i="4"/>
  <c r="BN870" i="4"/>
  <c r="BO870" i="4"/>
  <c r="BP870" i="4"/>
  <c r="BQ870" i="4"/>
  <c r="BR870" i="4"/>
  <c r="BS870" i="4"/>
  <c r="AG871" i="4"/>
  <c r="BG871" i="4"/>
  <c r="BH871" i="4"/>
  <c r="BI871" i="4"/>
  <c r="BJ871" i="4"/>
  <c r="BK871" i="4"/>
  <c r="BL871" i="4"/>
  <c r="BM871" i="4"/>
  <c r="BN871" i="4"/>
  <c r="BO871" i="4"/>
  <c r="BP871" i="4"/>
  <c r="BQ871" i="4"/>
  <c r="BR871" i="4"/>
  <c r="BS871" i="4"/>
  <c r="AG872" i="4"/>
  <c r="BG872" i="4"/>
  <c r="BH872" i="4"/>
  <c r="BI872" i="4"/>
  <c r="BJ872" i="4"/>
  <c r="BK872" i="4"/>
  <c r="BL872" i="4"/>
  <c r="BM872" i="4"/>
  <c r="BN872" i="4"/>
  <c r="BO872" i="4"/>
  <c r="BP872" i="4"/>
  <c r="BQ872" i="4"/>
  <c r="BR872" i="4"/>
  <c r="BS872" i="4"/>
  <c r="AG873" i="4"/>
  <c r="BG873" i="4"/>
  <c r="BH873" i="4"/>
  <c r="BI873" i="4"/>
  <c r="BJ873" i="4"/>
  <c r="BK873" i="4"/>
  <c r="BL873" i="4"/>
  <c r="BM873" i="4"/>
  <c r="BN873" i="4"/>
  <c r="BO873" i="4"/>
  <c r="BP873" i="4"/>
  <c r="BQ873" i="4"/>
  <c r="BR873" i="4"/>
  <c r="BS873" i="4"/>
  <c r="AG874" i="4"/>
  <c r="BG874" i="4"/>
  <c r="BH874" i="4"/>
  <c r="BI874" i="4"/>
  <c r="BJ874" i="4"/>
  <c r="BK874" i="4"/>
  <c r="BL874" i="4"/>
  <c r="BM874" i="4"/>
  <c r="BN874" i="4"/>
  <c r="BO874" i="4"/>
  <c r="BP874" i="4"/>
  <c r="BQ874" i="4"/>
  <c r="BR874" i="4"/>
  <c r="BS874" i="4"/>
  <c r="AG875" i="4"/>
  <c r="BG875" i="4"/>
  <c r="BH875" i="4"/>
  <c r="BI875" i="4"/>
  <c r="BJ875" i="4"/>
  <c r="BK875" i="4"/>
  <c r="BL875" i="4"/>
  <c r="BM875" i="4"/>
  <c r="BN875" i="4"/>
  <c r="BO875" i="4"/>
  <c r="BP875" i="4"/>
  <c r="BQ875" i="4"/>
  <c r="BR875" i="4"/>
  <c r="BS875" i="4"/>
  <c r="AG876" i="4"/>
  <c r="BG876" i="4"/>
  <c r="BH876" i="4"/>
  <c r="BI876" i="4"/>
  <c r="BJ876" i="4"/>
  <c r="BK876" i="4"/>
  <c r="BL876" i="4"/>
  <c r="BM876" i="4"/>
  <c r="BN876" i="4"/>
  <c r="BO876" i="4"/>
  <c r="BP876" i="4"/>
  <c r="BQ876" i="4"/>
  <c r="BR876" i="4"/>
  <c r="BS876" i="4"/>
  <c r="AG877" i="4"/>
  <c r="BG877" i="4"/>
  <c r="BH877" i="4"/>
  <c r="BI877" i="4"/>
  <c r="BJ877" i="4"/>
  <c r="BK877" i="4"/>
  <c r="BL877" i="4"/>
  <c r="BM877" i="4"/>
  <c r="BN877" i="4"/>
  <c r="BO877" i="4"/>
  <c r="BP877" i="4"/>
  <c r="BQ877" i="4"/>
  <c r="BR877" i="4"/>
  <c r="BS877" i="4"/>
  <c r="AG878" i="4"/>
  <c r="BG878" i="4"/>
  <c r="BH878" i="4"/>
  <c r="BI878" i="4"/>
  <c r="BJ878" i="4"/>
  <c r="BK878" i="4"/>
  <c r="BL878" i="4"/>
  <c r="BM878" i="4"/>
  <c r="BN878" i="4"/>
  <c r="BO878" i="4"/>
  <c r="BP878" i="4"/>
  <c r="BQ878" i="4"/>
  <c r="BR878" i="4"/>
  <c r="BS878" i="4"/>
  <c r="AG879" i="4"/>
  <c r="BG879" i="4"/>
  <c r="BH879" i="4"/>
  <c r="BI879" i="4"/>
  <c r="BJ879" i="4"/>
  <c r="BK879" i="4"/>
  <c r="BL879" i="4"/>
  <c r="BM879" i="4"/>
  <c r="BN879" i="4"/>
  <c r="BO879" i="4"/>
  <c r="BP879" i="4"/>
  <c r="BQ879" i="4"/>
  <c r="BR879" i="4"/>
  <c r="BS879" i="4"/>
  <c r="AG880" i="4"/>
  <c r="BG880" i="4"/>
  <c r="BH880" i="4"/>
  <c r="BI880" i="4"/>
  <c r="BJ880" i="4"/>
  <c r="BK880" i="4"/>
  <c r="BL880" i="4"/>
  <c r="BM880" i="4"/>
  <c r="BN880" i="4"/>
  <c r="BO880" i="4"/>
  <c r="BP880" i="4"/>
  <c r="BQ880" i="4"/>
  <c r="BR880" i="4"/>
  <c r="BS880" i="4"/>
  <c r="AG881" i="4"/>
  <c r="BG881" i="4"/>
  <c r="BH881" i="4"/>
  <c r="BI881" i="4"/>
  <c r="BJ881" i="4"/>
  <c r="BK881" i="4"/>
  <c r="BL881" i="4"/>
  <c r="BM881" i="4"/>
  <c r="BN881" i="4"/>
  <c r="BO881" i="4"/>
  <c r="BP881" i="4"/>
  <c r="BQ881" i="4"/>
  <c r="BR881" i="4"/>
  <c r="BS881" i="4"/>
  <c r="AG882" i="4"/>
  <c r="BG882" i="4"/>
  <c r="BH882" i="4"/>
  <c r="BI882" i="4"/>
  <c r="BJ882" i="4"/>
  <c r="BK882" i="4"/>
  <c r="BL882" i="4"/>
  <c r="BM882" i="4"/>
  <c r="BN882" i="4"/>
  <c r="BO882" i="4"/>
  <c r="BP882" i="4"/>
  <c r="BQ882" i="4"/>
  <c r="BR882" i="4"/>
  <c r="BS882" i="4"/>
  <c r="AG883" i="4"/>
  <c r="BG883" i="4"/>
  <c r="BH883" i="4"/>
  <c r="BI883" i="4"/>
  <c r="BJ883" i="4"/>
  <c r="BK883" i="4"/>
  <c r="BL883" i="4"/>
  <c r="BM883" i="4"/>
  <c r="BN883" i="4"/>
  <c r="BO883" i="4"/>
  <c r="BP883" i="4"/>
  <c r="BQ883" i="4"/>
  <c r="BR883" i="4"/>
  <c r="BS883" i="4"/>
  <c r="AG884" i="4"/>
  <c r="BG884" i="4"/>
  <c r="BH884" i="4"/>
  <c r="BI884" i="4"/>
  <c r="BJ884" i="4"/>
  <c r="BK884" i="4"/>
  <c r="BL884" i="4"/>
  <c r="BM884" i="4"/>
  <c r="BN884" i="4"/>
  <c r="BO884" i="4"/>
  <c r="BP884" i="4"/>
  <c r="BQ884" i="4"/>
  <c r="BR884" i="4"/>
  <c r="BS884" i="4"/>
  <c r="AG885" i="4"/>
  <c r="BG885" i="4"/>
  <c r="BH885" i="4"/>
  <c r="BI885" i="4"/>
  <c r="BJ885" i="4"/>
  <c r="BK885" i="4"/>
  <c r="BL885" i="4"/>
  <c r="BM885" i="4"/>
  <c r="BN885" i="4"/>
  <c r="BO885" i="4"/>
  <c r="BP885" i="4"/>
  <c r="BQ885" i="4"/>
  <c r="BR885" i="4"/>
  <c r="BS885" i="4"/>
  <c r="AG886" i="4"/>
  <c r="BG886" i="4"/>
  <c r="BH886" i="4"/>
  <c r="BI886" i="4"/>
  <c r="BJ886" i="4"/>
  <c r="BK886" i="4"/>
  <c r="BL886" i="4"/>
  <c r="BM886" i="4"/>
  <c r="BN886" i="4"/>
  <c r="BO886" i="4"/>
  <c r="BP886" i="4"/>
  <c r="BQ886" i="4"/>
  <c r="BR886" i="4"/>
  <c r="BS886" i="4"/>
  <c r="AG887" i="4"/>
  <c r="BG887" i="4"/>
  <c r="BH887" i="4"/>
  <c r="BI887" i="4"/>
  <c r="BJ887" i="4"/>
  <c r="BK887" i="4"/>
  <c r="BL887" i="4"/>
  <c r="BM887" i="4"/>
  <c r="BN887" i="4"/>
  <c r="BO887" i="4"/>
  <c r="BP887" i="4"/>
  <c r="BQ887" i="4"/>
  <c r="BR887" i="4"/>
  <c r="BS887" i="4"/>
  <c r="AG888" i="4"/>
  <c r="BG888" i="4"/>
  <c r="BH888" i="4"/>
  <c r="BI888" i="4"/>
  <c r="BJ888" i="4"/>
  <c r="BK888" i="4"/>
  <c r="BL888" i="4"/>
  <c r="BM888" i="4"/>
  <c r="BN888" i="4"/>
  <c r="BO888" i="4"/>
  <c r="BP888" i="4"/>
  <c r="BQ888" i="4"/>
  <c r="BR888" i="4"/>
  <c r="BS888" i="4"/>
  <c r="AG889" i="4"/>
  <c r="BG889" i="4"/>
  <c r="BH889" i="4"/>
  <c r="BI889" i="4"/>
  <c r="BJ889" i="4"/>
  <c r="BK889" i="4"/>
  <c r="BL889" i="4"/>
  <c r="BM889" i="4"/>
  <c r="BN889" i="4"/>
  <c r="BO889" i="4"/>
  <c r="BP889" i="4"/>
  <c r="BQ889" i="4"/>
  <c r="BR889" i="4"/>
  <c r="BS889" i="4"/>
  <c r="AG890" i="4"/>
  <c r="BG890" i="4"/>
  <c r="BH890" i="4"/>
  <c r="BI890" i="4"/>
  <c r="BJ890" i="4"/>
  <c r="BK890" i="4"/>
  <c r="BL890" i="4"/>
  <c r="BM890" i="4"/>
  <c r="BN890" i="4"/>
  <c r="BO890" i="4"/>
  <c r="BP890" i="4"/>
  <c r="BQ890" i="4"/>
  <c r="BR890" i="4"/>
  <c r="BS890" i="4"/>
  <c r="AG891" i="4"/>
  <c r="BG891" i="4"/>
  <c r="BH891" i="4"/>
  <c r="BI891" i="4"/>
  <c r="BJ891" i="4"/>
  <c r="BK891" i="4"/>
  <c r="BL891" i="4"/>
  <c r="BM891" i="4"/>
  <c r="BN891" i="4"/>
  <c r="BO891" i="4"/>
  <c r="BP891" i="4"/>
  <c r="BQ891" i="4"/>
  <c r="BR891" i="4"/>
  <c r="BS891" i="4"/>
  <c r="AG892" i="4"/>
  <c r="BG892" i="4"/>
  <c r="BH892" i="4"/>
  <c r="BI892" i="4"/>
  <c r="BJ892" i="4"/>
  <c r="BK892" i="4"/>
  <c r="BL892" i="4"/>
  <c r="BM892" i="4"/>
  <c r="BN892" i="4"/>
  <c r="BO892" i="4"/>
  <c r="BP892" i="4"/>
  <c r="BQ892" i="4"/>
  <c r="BR892" i="4"/>
  <c r="BS892" i="4"/>
  <c r="AG893" i="4"/>
  <c r="BG893" i="4"/>
  <c r="BH893" i="4"/>
  <c r="BI893" i="4"/>
  <c r="BJ893" i="4"/>
  <c r="BK893" i="4"/>
  <c r="BL893" i="4"/>
  <c r="BM893" i="4"/>
  <c r="BN893" i="4"/>
  <c r="BO893" i="4"/>
  <c r="BP893" i="4"/>
  <c r="BQ893" i="4"/>
  <c r="BR893" i="4"/>
  <c r="BS893" i="4"/>
  <c r="AG894" i="4"/>
  <c r="BG894" i="4"/>
  <c r="BH894" i="4"/>
  <c r="BI894" i="4"/>
  <c r="BJ894" i="4"/>
  <c r="BK894" i="4"/>
  <c r="BL894" i="4"/>
  <c r="BM894" i="4"/>
  <c r="BN894" i="4"/>
  <c r="BO894" i="4"/>
  <c r="BP894" i="4"/>
  <c r="BQ894" i="4"/>
  <c r="BR894" i="4"/>
  <c r="BS894" i="4"/>
  <c r="AG895" i="4"/>
  <c r="BG895" i="4"/>
  <c r="BH895" i="4"/>
  <c r="BI895" i="4"/>
  <c r="BJ895" i="4"/>
  <c r="BK895" i="4"/>
  <c r="BL895" i="4"/>
  <c r="BM895" i="4"/>
  <c r="BN895" i="4"/>
  <c r="BO895" i="4"/>
  <c r="BP895" i="4"/>
  <c r="BQ895" i="4"/>
  <c r="BR895" i="4"/>
  <c r="BS895" i="4"/>
  <c r="AG896" i="4"/>
  <c r="BG896" i="4"/>
  <c r="BH896" i="4"/>
  <c r="BI896" i="4"/>
  <c r="BJ896" i="4"/>
  <c r="BK896" i="4"/>
  <c r="BL896" i="4"/>
  <c r="BM896" i="4"/>
  <c r="BN896" i="4"/>
  <c r="BO896" i="4"/>
  <c r="BP896" i="4"/>
  <c r="BQ896" i="4"/>
  <c r="BR896" i="4"/>
  <c r="BS896" i="4"/>
  <c r="AG897" i="4"/>
  <c r="BG897" i="4"/>
  <c r="BH897" i="4"/>
  <c r="BI897" i="4"/>
  <c r="BJ897" i="4"/>
  <c r="BK897" i="4"/>
  <c r="BL897" i="4"/>
  <c r="BM897" i="4"/>
  <c r="BN897" i="4"/>
  <c r="BO897" i="4"/>
  <c r="BP897" i="4"/>
  <c r="BQ897" i="4"/>
  <c r="BR897" i="4"/>
  <c r="BS897" i="4"/>
  <c r="AG898" i="4"/>
  <c r="BG898" i="4"/>
  <c r="BH898" i="4"/>
  <c r="BI898" i="4"/>
  <c r="BJ898" i="4"/>
  <c r="BK898" i="4"/>
  <c r="BL898" i="4"/>
  <c r="BM898" i="4"/>
  <c r="BN898" i="4"/>
  <c r="BO898" i="4"/>
  <c r="BP898" i="4"/>
  <c r="BQ898" i="4"/>
  <c r="BR898" i="4"/>
  <c r="BS898" i="4"/>
  <c r="AG899" i="4"/>
  <c r="BG899" i="4"/>
  <c r="BH899" i="4"/>
  <c r="BI899" i="4"/>
  <c r="BJ899" i="4"/>
  <c r="BK899" i="4"/>
  <c r="BL899" i="4"/>
  <c r="BM899" i="4"/>
  <c r="BN899" i="4"/>
  <c r="BO899" i="4"/>
  <c r="BP899" i="4"/>
  <c r="BQ899" i="4"/>
  <c r="BR899" i="4"/>
  <c r="BS899" i="4"/>
  <c r="AG900" i="4"/>
  <c r="BG900" i="4"/>
  <c r="BH900" i="4"/>
  <c r="BI900" i="4"/>
  <c r="BJ900" i="4"/>
  <c r="BK900" i="4"/>
  <c r="BL900" i="4"/>
  <c r="BM900" i="4"/>
  <c r="BN900" i="4"/>
  <c r="BO900" i="4"/>
  <c r="BP900" i="4"/>
  <c r="BQ900" i="4"/>
  <c r="BR900" i="4"/>
  <c r="BS900" i="4"/>
  <c r="AG901" i="4"/>
  <c r="BG901" i="4"/>
  <c r="BH901" i="4"/>
  <c r="BI901" i="4"/>
  <c r="BJ901" i="4"/>
  <c r="BK901" i="4"/>
  <c r="BL901" i="4"/>
  <c r="BM901" i="4"/>
  <c r="BN901" i="4"/>
  <c r="BO901" i="4"/>
  <c r="BP901" i="4"/>
  <c r="BQ901" i="4"/>
  <c r="BR901" i="4"/>
  <c r="BS901" i="4"/>
  <c r="AG902" i="4"/>
  <c r="BG902" i="4"/>
  <c r="BH902" i="4"/>
  <c r="BI902" i="4"/>
  <c r="BJ902" i="4"/>
  <c r="BK902" i="4"/>
  <c r="BL902" i="4"/>
  <c r="BM902" i="4"/>
  <c r="BN902" i="4"/>
  <c r="BO902" i="4"/>
  <c r="BP902" i="4"/>
  <c r="BQ902" i="4"/>
  <c r="BR902" i="4"/>
  <c r="BS902" i="4"/>
  <c r="AG903" i="4"/>
  <c r="BG903" i="4"/>
  <c r="BH903" i="4"/>
  <c r="BI903" i="4"/>
  <c r="BJ903" i="4"/>
  <c r="BK903" i="4"/>
  <c r="BL903" i="4"/>
  <c r="BM903" i="4"/>
  <c r="BN903" i="4"/>
  <c r="BO903" i="4"/>
  <c r="BP903" i="4"/>
  <c r="BQ903" i="4"/>
  <c r="BR903" i="4"/>
  <c r="BS903" i="4"/>
  <c r="AG904" i="4"/>
  <c r="BG904" i="4"/>
  <c r="BH904" i="4"/>
  <c r="BI904" i="4"/>
  <c r="BJ904" i="4"/>
  <c r="BK904" i="4"/>
  <c r="BL904" i="4"/>
  <c r="BM904" i="4"/>
  <c r="BN904" i="4"/>
  <c r="BO904" i="4"/>
  <c r="BP904" i="4"/>
  <c r="BQ904" i="4"/>
  <c r="BR904" i="4"/>
  <c r="BS904" i="4"/>
  <c r="AG905" i="4"/>
  <c r="BG905" i="4"/>
  <c r="BH905" i="4"/>
  <c r="BI905" i="4"/>
  <c r="BJ905" i="4"/>
  <c r="BK905" i="4"/>
  <c r="BL905" i="4"/>
  <c r="BM905" i="4"/>
  <c r="BN905" i="4"/>
  <c r="BO905" i="4"/>
  <c r="BP905" i="4"/>
  <c r="BQ905" i="4"/>
  <c r="BR905" i="4"/>
  <c r="BS905" i="4"/>
  <c r="AG906" i="4"/>
  <c r="BG906" i="4"/>
  <c r="BH906" i="4"/>
  <c r="BI906" i="4"/>
  <c r="BJ906" i="4"/>
  <c r="BK906" i="4"/>
  <c r="BL906" i="4"/>
  <c r="BM906" i="4"/>
  <c r="BN906" i="4"/>
  <c r="BO906" i="4"/>
  <c r="BP906" i="4"/>
  <c r="BQ906" i="4"/>
  <c r="BR906" i="4"/>
  <c r="BS906" i="4"/>
  <c r="AG907" i="4"/>
  <c r="BG907" i="4"/>
  <c r="BH907" i="4"/>
  <c r="BI907" i="4"/>
  <c r="BJ907" i="4"/>
  <c r="BK907" i="4"/>
  <c r="BL907" i="4"/>
  <c r="BM907" i="4"/>
  <c r="BN907" i="4"/>
  <c r="BO907" i="4"/>
  <c r="BP907" i="4"/>
  <c r="BQ907" i="4"/>
  <c r="BR907" i="4"/>
  <c r="BS907" i="4"/>
  <c r="AG908" i="4"/>
  <c r="BG908" i="4"/>
  <c r="BH908" i="4"/>
  <c r="BI908" i="4"/>
  <c r="BJ908" i="4"/>
  <c r="BK908" i="4"/>
  <c r="BL908" i="4"/>
  <c r="BM908" i="4"/>
  <c r="BN908" i="4"/>
  <c r="BO908" i="4"/>
  <c r="BP908" i="4"/>
  <c r="BQ908" i="4"/>
  <c r="BR908" i="4"/>
  <c r="BS908" i="4"/>
  <c r="AG909" i="4"/>
  <c r="BG909" i="4"/>
  <c r="BH909" i="4"/>
  <c r="BI909" i="4"/>
  <c r="BJ909" i="4"/>
  <c r="BK909" i="4"/>
  <c r="BL909" i="4"/>
  <c r="BM909" i="4"/>
  <c r="BN909" i="4"/>
  <c r="BO909" i="4"/>
  <c r="BP909" i="4"/>
  <c r="BQ909" i="4"/>
  <c r="BR909" i="4"/>
  <c r="BS909" i="4"/>
  <c r="AG910" i="4"/>
  <c r="BG910" i="4"/>
  <c r="BH910" i="4"/>
  <c r="BI910" i="4"/>
  <c r="BJ910" i="4"/>
  <c r="BK910" i="4"/>
  <c r="BL910" i="4"/>
  <c r="BM910" i="4"/>
  <c r="BN910" i="4"/>
  <c r="BO910" i="4"/>
  <c r="BP910" i="4"/>
  <c r="BQ910" i="4"/>
  <c r="BR910" i="4"/>
  <c r="BS910" i="4"/>
  <c r="AG911" i="4"/>
  <c r="BG911" i="4"/>
  <c r="BH911" i="4"/>
  <c r="BI911" i="4"/>
  <c r="BJ911" i="4"/>
  <c r="BK911" i="4"/>
  <c r="BL911" i="4"/>
  <c r="BM911" i="4"/>
  <c r="BN911" i="4"/>
  <c r="BO911" i="4"/>
  <c r="BP911" i="4"/>
  <c r="BQ911" i="4"/>
  <c r="BR911" i="4"/>
  <c r="BS911" i="4"/>
  <c r="AG912" i="4"/>
  <c r="BG912" i="4"/>
  <c r="BH912" i="4"/>
  <c r="BI912" i="4"/>
  <c r="BJ912" i="4"/>
  <c r="BK912" i="4"/>
  <c r="BL912" i="4"/>
  <c r="BM912" i="4"/>
  <c r="BN912" i="4"/>
  <c r="BO912" i="4"/>
  <c r="BP912" i="4"/>
  <c r="BQ912" i="4"/>
  <c r="BR912" i="4"/>
  <c r="BS912" i="4"/>
  <c r="AG913" i="4"/>
  <c r="BG913" i="4"/>
  <c r="BH913" i="4"/>
  <c r="BI913" i="4"/>
  <c r="BJ913" i="4"/>
  <c r="BK913" i="4"/>
  <c r="BL913" i="4"/>
  <c r="BM913" i="4"/>
  <c r="BN913" i="4"/>
  <c r="BO913" i="4"/>
  <c r="BP913" i="4"/>
  <c r="BQ913" i="4"/>
  <c r="BR913" i="4"/>
  <c r="BS913" i="4"/>
  <c r="AG914" i="4"/>
  <c r="BG914" i="4"/>
  <c r="BH914" i="4"/>
  <c r="BI914" i="4"/>
  <c r="BJ914" i="4"/>
  <c r="BK914" i="4"/>
  <c r="BL914" i="4"/>
  <c r="BM914" i="4"/>
  <c r="BN914" i="4"/>
  <c r="BO914" i="4"/>
  <c r="BP914" i="4"/>
  <c r="BQ914" i="4"/>
  <c r="BR914" i="4"/>
  <c r="BS914" i="4"/>
  <c r="AG915" i="4"/>
  <c r="BG915" i="4"/>
  <c r="BH915" i="4"/>
  <c r="BI915" i="4"/>
  <c r="BJ915" i="4"/>
  <c r="BK915" i="4"/>
  <c r="BL915" i="4"/>
  <c r="BM915" i="4"/>
  <c r="BN915" i="4"/>
  <c r="BO915" i="4"/>
  <c r="BP915" i="4"/>
  <c r="BQ915" i="4"/>
  <c r="BR915" i="4"/>
  <c r="BS915" i="4"/>
  <c r="AG916" i="4"/>
  <c r="BG916" i="4"/>
  <c r="BH916" i="4"/>
  <c r="BI916" i="4"/>
  <c r="BJ916" i="4"/>
  <c r="BK916" i="4"/>
  <c r="BL916" i="4"/>
  <c r="BM916" i="4"/>
  <c r="BN916" i="4"/>
  <c r="BO916" i="4"/>
  <c r="BP916" i="4"/>
  <c r="BQ916" i="4"/>
  <c r="BR916" i="4"/>
  <c r="BS916" i="4"/>
  <c r="AG917" i="4"/>
  <c r="BG917" i="4"/>
  <c r="BH917" i="4"/>
  <c r="BI917" i="4"/>
  <c r="BJ917" i="4"/>
  <c r="BK917" i="4"/>
  <c r="BL917" i="4"/>
  <c r="BM917" i="4"/>
  <c r="BN917" i="4"/>
  <c r="BO917" i="4"/>
  <c r="BP917" i="4"/>
  <c r="BQ917" i="4"/>
  <c r="BR917" i="4"/>
  <c r="BS917" i="4"/>
  <c r="AG918" i="4"/>
  <c r="BG918" i="4"/>
  <c r="BH918" i="4"/>
  <c r="BI918" i="4"/>
  <c r="BJ918" i="4"/>
  <c r="BK918" i="4"/>
  <c r="BL918" i="4"/>
  <c r="BM918" i="4"/>
  <c r="BN918" i="4"/>
  <c r="BO918" i="4"/>
  <c r="BP918" i="4"/>
  <c r="BQ918" i="4"/>
  <c r="BR918" i="4"/>
  <c r="BS918" i="4"/>
  <c r="AG919" i="4"/>
  <c r="BG919" i="4"/>
  <c r="BH919" i="4"/>
  <c r="BI919" i="4"/>
  <c r="BJ919" i="4"/>
  <c r="BK919" i="4"/>
  <c r="BL919" i="4"/>
  <c r="BM919" i="4"/>
  <c r="BN919" i="4"/>
  <c r="BO919" i="4"/>
  <c r="BP919" i="4"/>
  <c r="BQ919" i="4"/>
  <c r="BR919" i="4"/>
  <c r="BS919" i="4"/>
  <c r="AG920" i="4"/>
  <c r="BG920" i="4"/>
  <c r="BH920" i="4"/>
  <c r="BI920" i="4"/>
  <c r="BJ920" i="4"/>
  <c r="BK920" i="4"/>
  <c r="BL920" i="4"/>
  <c r="BM920" i="4"/>
  <c r="BN920" i="4"/>
  <c r="BO920" i="4"/>
  <c r="BP920" i="4"/>
  <c r="BQ920" i="4"/>
  <c r="BR920" i="4"/>
  <c r="BS920" i="4"/>
  <c r="AG921" i="4"/>
  <c r="BG921" i="4"/>
  <c r="BH921" i="4"/>
  <c r="BI921" i="4"/>
  <c r="BJ921" i="4"/>
  <c r="BK921" i="4"/>
  <c r="BL921" i="4"/>
  <c r="BM921" i="4"/>
  <c r="BN921" i="4"/>
  <c r="BO921" i="4"/>
  <c r="BP921" i="4"/>
  <c r="BQ921" i="4"/>
  <c r="BR921" i="4"/>
  <c r="BS921" i="4"/>
  <c r="AG922" i="4"/>
  <c r="BG922" i="4"/>
  <c r="BH922" i="4"/>
  <c r="BI922" i="4"/>
  <c r="BJ922" i="4"/>
  <c r="BK922" i="4"/>
  <c r="BL922" i="4"/>
  <c r="BM922" i="4"/>
  <c r="BN922" i="4"/>
  <c r="BO922" i="4"/>
  <c r="BP922" i="4"/>
  <c r="BQ922" i="4"/>
  <c r="BR922" i="4"/>
  <c r="BS922" i="4"/>
  <c r="AG923" i="4"/>
  <c r="BG923" i="4"/>
  <c r="BH923" i="4"/>
  <c r="BI923" i="4"/>
  <c r="BJ923" i="4"/>
  <c r="BK923" i="4"/>
  <c r="BL923" i="4"/>
  <c r="BM923" i="4"/>
  <c r="BN923" i="4"/>
  <c r="BO923" i="4"/>
  <c r="BP923" i="4"/>
  <c r="BQ923" i="4"/>
  <c r="BR923" i="4"/>
  <c r="BS923" i="4"/>
  <c r="AG924" i="4"/>
  <c r="BG924" i="4"/>
  <c r="BH924" i="4"/>
  <c r="BI924" i="4"/>
  <c r="BJ924" i="4"/>
  <c r="BK924" i="4"/>
  <c r="BL924" i="4"/>
  <c r="BM924" i="4"/>
  <c r="BN924" i="4"/>
  <c r="BO924" i="4"/>
  <c r="BP924" i="4"/>
  <c r="BQ924" i="4"/>
  <c r="BR924" i="4"/>
  <c r="BS924" i="4"/>
  <c r="AG925" i="4"/>
  <c r="BG925" i="4"/>
  <c r="BH925" i="4"/>
  <c r="BI925" i="4"/>
  <c r="BJ925" i="4"/>
  <c r="BK925" i="4"/>
  <c r="BL925" i="4"/>
  <c r="BM925" i="4"/>
  <c r="BN925" i="4"/>
  <c r="BO925" i="4"/>
  <c r="BP925" i="4"/>
  <c r="BQ925" i="4"/>
  <c r="BR925" i="4"/>
  <c r="BS925" i="4"/>
  <c r="AG926" i="4"/>
  <c r="BG926" i="4"/>
  <c r="BH926" i="4"/>
  <c r="BI926" i="4"/>
  <c r="BJ926" i="4"/>
  <c r="BK926" i="4"/>
  <c r="BL926" i="4"/>
  <c r="BM926" i="4"/>
  <c r="BN926" i="4"/>
  <c r="BO926" i="4"/>
  <c r="BP926" i="4"/>
  <c r="BQ926" i="4"/>
  <c r="BR926" i="4"/>
  <c r="BS926" i="4"/>
  <c r="AG927" i="4"/>
  <c r="BG927" i="4"/>
  <c r="BH927" i="4"/>
  <c r="BI927" i="4"/>
  <c r="BJ927" i="4"/>
  <c r="BK927" i="4"/>
  <c r="BL927" i="4"/>
  <c r="BM927" i="4"/>
  <c r="BN927" i="4"/>
  <c r="BO927" i="4"/>
  <c r="BP927" i="4"/>
  <c r="BQ927" i="4"/>
  <c r="BR927" i="4"/>
  <c r="BS927" i="4"/>
  <c r="AG928" i="4"/>
  <c r="BG928" i="4"/>
  <c r="BH928" i="4"/>
  <c r="BI928" i="4"/>
  <c r="BJ928" i="4"/>
  <c r="BK928" i="4"/>
  <c r="BL928" i="4"/>
  <c r="BM928" i="4"/>
  <c r="BN928" i="4"/>
  <c r="BO928" i="4"/>
  <c r="BP928" i="4"/>
  <c r="BQ928" i="4"/>
  <c r="BR928" i="4"/>
  <c r="BS928" i="4"/>
  <c r="AG929" i="4"/>
  <c r="BG929" i="4"/>
  <c r="BH929" i="4"/>
  <c r="BI929" i="4"/>
  <c r="BJ929" i="4"/>
  <c r="BK929" i="4"/>
  <c r="BL929" i="4"/>
  <c r="BM929" i="4"/>
  <c r="BN929" i="4"/>
  <c r="BO929" i="4"/>
  <c r="BP929" i="4"/>
  <c r="BQ929" i="4"/>
  <c r="BR929" i="4"/>
  <c r="BS929" i="4"/>
  <c r="AG930" i="4"/>
  <c r="BG930" i="4"/>
  <c r="BH930" i="4"/>
  <c r="BI930" i="4"/>
  <c r="BJ930" i="4"/>
  <c r="BK930" i="4"/>
  <c r="BL930" i="4"/>
  <c r="BM930" i="4"/>
  <c r="BN930" i="4"/>
  <c r="BO930" i="4"/>
  <c r="BP930" i="4"/>
  <c r="BQ930" i="4"/>
  <c r="BR930" i="4"/>
  <c r="BS930" i="4"/>
  <c r="AG931" i="4"/>
  <c r="BG931" i="4"/>
  <c r="BH931" i="4"/>
  <c r="BI931" i="4"/>
  <c r="BJ931" i="4"/>
  <c r="BK931" i="4"/>
  <c r="BL931" i="4"/>
  <c r="BM931" i="4"/>
  <c r="BN931" i="4"/>
  <c r="BO931" i="4"/>
  <c r="BP931" i="4"/>
  <c r="BQ931" i="4"/>
  <c r="BR931" i="4"/>
  <c r="BS931" i="4"/>
  <c r="AG932" i="4"/>
  <c r="BG932" i="4"/>
  <c r="BH932" i="4"/>
  <c r="BI932" i="4"/>
  <c r="BJ932" i="4"/>
  <c r="BK932" i="4"/>
  <c r="BL932" i="4"/>
  <c r="BM932" i="4"/>
  <c r="BN932" i="4"/>
  <c r="BO932" i="4"/>
  <c r="BP932" i="4"/>
  <c r="BQ932" i="4"/>
  <c r="BR932" i="4"/>
  <c r="BS932" i="4"/>
  <c r="AG933" i="4"/>
  <c r="BG933" i="4"/>
  <c r="BH933" i="4"/>
  <c r="BI933" i="4"/>
  <c r="BJ933" i="4"/>
  <c r="BK933" i="4"/>
  <c r="BL933" i="4"/>
  <c r="BM933" i="4"/>
  <c r="BN933" i="4"/>
  <c r="BO933" i="4"/>
  <c r="BP933" i="4"/>
  <c r="BQ933" i="4"/>
  <c r="BR933" i="4"/>
  <c r="BS933" i="4"/>
  <c r="AG934" i="4"/>
  <c r="BG934" i="4"/>
  <c r="BH934" i="4"/>
  <c r="BI934" i="4"/>
  <c r="BJ934" i="4"/>
  <c r="BK934" i="4"/>
  <c r="BL934" i="4"/>
  <c r="BM934" i="4"/>
  <c r="BN934" i="4"/>
  <c r="BO934" i="4"/>
  <c r="BP934" i="4"/>
  <c r="BQ934" i="4"/>
  <c r="BR934" i="4"/>
  <c r="BS934" i="4"/>
  <c r="AG935" i="4"/>
  <c r="BG935" i="4"/>
  <c r="BH935" i="4"/>
  <c r="BI935" i="4"/>
  <c r="BJ935" i="4"/>
  <c r="BK935" i="4"/>
  <c r="BL935" i="4"/>
  <c r="BM935" i="4"/>
  <c r="BN935" i="4"/>
  <c r="BO935" i="4"/>
  <c r="BP935" i="4"/>
  <c r="BQ935" i="4"/>
  <c r="BR935" i="4"/>
  <c r="BS935" i="4"/>
  <c r="AG936" i="4"/>
  <c r="BG936" i="4"/>
  <c r="BH936" i="4"/>
  <c r="BI936" i="4"/>
  <c r="BJ936" i="4"/>
  <c r="BK936" i="4"/>
  <c r="BL936" i="4"/>
  <c r="BM936" i="4"/>
  <c r="BN936" i="4"/>
  <c r="BO936" i="4"/>
  <c r="BP936" i="4"/>
  <c r="BQ936" i="4"/>
  <c r="BR936" i="4"/>
  <c r="BS936" i="4"/>
  <c r="AG937" i="4"/>
  <c r="BG937" i="4"/>
  <c r="BH937" i="4"/>
  <c r="BI937" i="4"/>
  <c r="BJ937" i="4"/>
  <c r="BK937" i="4"/>
  <c r="BL937" i="4"/>
  <c r="BM937" i="4"/>
  <c r="BN937" i="4"/>
  <c r="BO937" i="4"/>
  <c r="BP937" i="4"/>
  <c r="BQ937" i="4"/>
  <c r="BR937" i="4"/>
  <c r="BS937" i="4"/>
  <c r="AG938" i="4"/>
  <c r="BG938" i="4"/>
  <c r="BH938" i="4"/>
  <c r="BI938" i="4"/>
  <c r="BJ938" i="4"/>
  <c r="BK938" i="4"/>
  <c r="BL938" i="4"/>
  <c r="BM938" i="4"/>
  <c r="BN938" i="4"/>
  <c r="BO938" i="4"/>
  <c r="BP938" i="4"/>
  <c r="BQ938" i="4"/>
  <c r="BR938" i="4"/>
  <c r="BS938" i="4"/>
  <c r="AG939" i="4"/>
  <c r="BG939" i="4"/>
  <c r="BH939" i="4"/>
  <c r="BI939" i="4"/>
  <c r="BJ939" i="4"/>
  <c r="BK939" i="4"/>
  <c r="BL939" i="4"/>
  <c r="BM939" i="4"/>
  <c r="BN939" i="4"/>
  <c r="BO939" i="4"/>
  <c r="BP939" i="4"/>
  <c r="BQ939" i="4"/>
  <c r="BR939" i="4"/>
  <c r="BS939" i="4"/>
  <c r="AG940" i="4"/>
  <c r="BG940" i="4"/>
  <c r="BH940" i="4"/>
  <c r="BI940" i="4"/>
  <c r="BJ940" i="4"/>
  <c r="BK940" i="4"/>
  <c r="BL940" i="4"/>
  <c r="BM940" i="4"/>
  <c r="BN940" i="4"/>
  <c r="BO940" i="4"/>
  <c r="BP940" i="4"/>
  <c r="BQ940" i="4"/>
  <c r="BR940" i="4"/>
  <c r="BS940" i="4"/>
  <c r="AG941" i="4"/>
  <c r="BG941" i="4"/>
  <c r="BH941" i="4"/>
  <c r="BI941" i="4"/>
  <c r="BJ941" i="4"/>
  <c r="BK941" i="4"/>
  <c r="BL941" i="4"/>
  <c r="BM941" i="4"/>
  <c r="BN941" i="4"/>
  <c r="BO941" i="4"/>
  <c r="BP941" i="4"/>
  <c r="BQ941" i="4"/>
  <c r="BR941" i="4"/>
  <c r="BS941" i="4"/>
  <c r="AG942" i="4"/>
  <c r="BG942" i="4"/>
  <c r="BH942" i="4"/>
  <c r="BI942" i="4"/>
  <c r="BJ942" i="4"/>
  <c r="BK942" i="4"/>
  <c r="BL942" i="4"/>
  <c r="BM942" i="4"/>
  <c r="BN942" i="4"/>
  <c r="BO942" i="4"/>
  <c r="BP942" i="4"/>
  <c r="BQ942" i="4"/>
  <c r="BR942" i="4"/>
  <c r="BS942" i="4"/>
  <c r="AG943" i="4"/>
  <c r="BG943" i="4"/>
  <c r="BH943" i="4"/>
  <c r="BI943" i="4"/>
  <c r="BJ943" i="4"/>
  <c r="BK943" i="4"/>
  <c r="BL943" i="4"/>
  <c r="BM943" i="4"/>
  <c r="BN943" i="4"/>
  <c r="BO943" i="4"/>
  <c r="BP943" i="4"/>
  <c r="BQ943" i="4"/>
  <c r="BR943" i="4"/>
  <c r="BS943" i="4"/>
  <c r="AG944" i="4"/>
  <c r="BG944" i="4"/>
  <c r="BH944" i="4"/>
  <c r="BI944" i="4"/>
  <c r="BJ944" i="4"/>
  <c r="BK944" i="4"/>
  <c r="BL944" i="4"/>
  <c r="BM944" i="4"/>
  <c r="BN944" i="4"/>
  <c r="BO944" i="4"/>
  <c r="BP944" i="4"/>
  <c r="BQ944" i="4"/>
  <c r="BR944" i="4"/>
  <c r="BS944" i="4"/>
  <c r="AG945" i="4"/>
  <c r="BG945" i="4"/>
  <c r="BH945" i="4"/>
  <c r="BI945" i="4"/>
  <c r="BJ945" i="4"/>
  <c r="BK945" i="4"/>
  <c r="BL945" i="4"/>
  <c r="BM945" i="4"/>
  <c r="BN945" i="4"/>
  <c r="BO945" i="4"/>
  <c r="BP945" i="4"/>
  <c r="BQ945" i="4"/>
  <c r="BR945" i="4"/>
  <c r="BS945" i="4"/>
  <c r="AG946" i="4"/>
  <c r="BG946" i="4"/>
  <c r="BH946" i="4"/>
  <c r="BI946" i="4"/>
  <c r="BJ946" i="4"/>
  <c r="BK946" i="4"/>
  <c r="BL946" i="4"/>
  <c r="BM946" i="4"/>
  <c r="BN946" i="4"/>
  <c r="BO946" i="4"/>
  <c r="BP946" i="4"/>
  <c r="BQ946" i="4"/>
  <c r="BR946" i="4"/>
  <c r="BS946" i="4"/>
  <c r="AG947" i="4"/>
  <c r="BG947" i="4"/>
  <c r="BH947" i="4"/>
  <c r="BI947" i="4"/>
  <c r="BJ947" i="4"/>
  <c r="BK947" i="4"/>
  <c r="BL947" i="4"/>
  <c r="BM947" i="4"/>
  <c r="BN947" i="4"/>
  <c r="BO947" i="4"/>
  <c r="BP947" i="4"/>
  <c r="BQ947" i="4"/>
  <c r="BR947" i="4"/>
  <c r="BS947" i="4"/>
  <c r="AG948" i="4"/>
  <c r="BG948" i="4"/>
  <c r="BH948" i="4"/>
  <c r="BI948" i="4"/>
  <c r="BJ948" i="4"/>
  <c r="BK948" i="4"/>
  <c r="BL948" i="4"/>
  <c r="BM948" i="4"/>
  <c r="BN948" i="4"/>
  <c r="BO948" i="4"/>
  <c r="BP948" i="4"/>
  <c r="BQ948" i="4"/>
  <c r="BR948" i="4"/>
  <c r="BS948" i="4"/>
  <c r="AG949" i="4"/>
  <c r="BG949" i="4"/>
  <c r="BH949" i="4"/>
  <c r="BI949" i="4"/>
  <c r="BJ949" i="4"/>
  <c r="BK949" i="4"/>
  <c r="BL949" i="4"/>
  <c r="BM949" i="4"/>
  <c r="BN949" i="4"/>
  <c r="BO949" i="4"/>
  <c r="BP949" i="4"/>
  <c r="BQ949" i="4"/>
  <c r="BR949" i="4"/>
  <c r="BS949" i="4"/>
  <c r="AG950" i="4"/>
  <c r="BG950" i="4"/>
  <c r="BH950" i="4"/>
  <c r="BI950" i="4"/>
  <c r="BJ950" i="4"/>
  <c r="BK950" i="4"/>
  <c r="BL950" i="4"/>
  <c r="BM950" i="4"/>
  <c r="BN950" i="4"/>
  <c r="BO950" i="4"/>
  <c r="BP950" i="4"/>
  <c r="BQ950" i="4"/>
  <c r="BR950" i="4"/>
  <c r="BS950" i="4"/>
  <c r="AG951" i="4"/>
  <c r="BG951" i="4"/>
  <c r="BH951" i="4"/>
  <c r="BI951" i="4"/>
  <c r="BJ951" i="4"/>
  <c r="BK951" i="4"/>
  <c r="BL951" i="4"/>
  <c r="BM951" i="4"/>
  <c r="BN951" i="4"/>
  <c r="BO951" i="4"/>
  <c r="BP951" i="4"/>
  <c r="BQ951" i="4"/>
  <c r="BR951" i="4"/>
  <c r="BS951" i="4"/>
  <c r="AG952" i="4"/>
  <c r="BG952" i="4"/>
  <c r="BH952" i="4"/>
  <c r="BI952" i="4"/>
  <c r="BJ952" i="4"/>
  <c r="BK952" i="4"/>
  <c r="BL952" i="4"/>
  <c r="BM952" i="4"/>
  <c r="BN952" i="4"/>
  <c r="BO952" i="4"/>
  <c r="BP952" i="4"/>
  <c r="BQ952" i="4"/>
  <c r="BR952" i="4"/>
  <c r="BS952" i="4"/>
  <c r="AG953" i="4"/>
  <c r="BG953" i="4"/>
  <c r="BH953" i="4"/>
  <c r="BI953" i="4"/>
  <c r="BJ953" i="4"/>
  <c r="BK953" i="4"/>
  <c r="BL953" i="4"/>
  <c r="BM953" i="4"/>
  <c r="BN953" i="4"/>
  <c r="BO953" i="4"/>
  <c r="BP953" i="4"/>
  <c r="BQ953" i="4"/>
  <c r="BR953" i="4"/>
  <c r="BS953" i="4"/>
  <c r="AG954" i="4"/>
  <c r="BG954" i="4"/>
  <c r="BH954" i="4"/>
  <c r="BI954" i="4"/>
  <c r="BJ954" i="4"/>
  <c r="BK954" i="4"/>
  <c r="BL954" i="4"/>
  <c r="BM954" i="4"/>
  <c r="BN954" i="4"/>
  <c r="BO954" i="4"/>
  <c r="BP954" i="4"/>
  <c r="BQ954" i="4"/>
  <c r="BR954" i="4"/>
  <c r="BS954" i="4"/>
  <c r="AG955" i="4"/>
  <c r="BG955" i="4"/>
  <c r="BH955" i="4"/>
  <c r="BI955" i="4"/>
  <c r="BJ955" i="4"/>
  <c r="BK955" i="4"/>
  <c r="BL955" i="4"/>
  <c r="BM955" i="4"/>
  <c r="BN955" i="4"/>
  <c r="BO955" i="4"/>
  <c r="BP955" i="4"/>
  <c r="BQ955" i="4"/>
  <c r="BR955" i="4"/>
  <c r="BS955" i="4"/>
  <c r="AG956" i="4"/>
  <c r="BG956" i="4"/>
  <c r="BH956" i="4"/>
  <c r="BI956" i="4"/>
  <c r="BJ956" i="4"/>
  <c r="BK956" i="4"/>
  <c r="BL956" i="4"/>
  <c r="BM956" i="4"/>
  <c r="BN956" i="4"/>
  <c r="BO956" i="4"/>
  <c r="BP956" i="4"/>
  <c r="BQ956" i="4"/>
  <c r="BR956" i="4"/>
  <c r="BS956" i="4"/>
  <c r="AG957" i="4"/>
  <c r="BG957" i="4"/>
  <c r="BH957" i="4"/>
  <c r="BI957" i="4"/>
  <c r="BJ957" i="4"/>
  <c r="BK957" i="4"/>
  <c r="BL957" i="4"/>
  <c r="BM957" i="4"/>
  <c r="BN957" i="4"/>
  <c r="BO957" i="4"/>
  <c r="BP957" i="4"/>
  <c r="BQ957" i="4"/>
  <c r="BR957" i="4"/>
  <c r="BS957" i="4"/>
  <c r="AG958" i="4"/>
  <c r="BG958" i="4"/>
  <c r="BH958" i="4"/>
  <c r="BI958" i="4"/>
  <c r="BJ958" i="4"/>
  <c r="BK958" i="4"/>
  <c r="BL958" i="4"/>
  <c r="BM958" i="4"/>
  <c r="BN958" i="4"/>
  <c r="BO958" i="4"/>
  <c r="BP958" i="4"/>
  <c r="BQ958" i="4"/>
  <c r="BR958" i="4"/>
  <c r="BS958" i="4"/>
  <c r="AG959" i="4"/>
  <c r="BG959" i="4"/>
  <c r="BH959" i="4"/>
  <c r="BI959" i="4"/>
  <c r="BJ959" i="4"/>
  <c r="BK959" i="4"/>
  <c r="BL959" i="4"/>
  <c r="BM959" i="4"/>
  <c r="BN959" i="4"/>
  <c r="BO959" i="4"/>
  <c r="BP959" i="4"/>
  <c r="BQ959" i="4"/>
  <c r="BR959" i="4"/>
  <c r="BS959" i="4"/>
  <c r="AG960" i="4"/>
  <c r="BG960" i="4"/>
  <c r="BH960" i="4"/>
  <c r="BI960" i="4"/>
  <c r="BJ960" i="4"/>
  <c r="BK960" i="4"/>
  <c r="BL960" i="4"/>
  <c r="BM960" i="4"/>
  <c r="BN960" i="4"/>
  <c r="BO960" i="4"/>
  <c r="BP960" i="4"/>
  <c r="BQ960" i="4"/>
  <c r="BR960" i="4"/>
  <c r="BS960" i="4"/>
  <c r="AG961" i="4"/>
  <c r="BG961" i="4"/>
  <c r="BH961" i="4"/>
  <c r="BI961" i="4"/>
  <c r="BJ961" i="4"/>
  <c r="BK961" i="4"/>
  <c r="BL961" i="4"/>
  <c r="BM961" i="4"/>
  <c r="BN961" i="4"/>
  <c r="BO961" i="4"/>
  <c r="BP961" i="4"/>
  <c r="BQ961" i="4"/>
  <c r="BR961" i="4"/>
  <c r="BS961" i="4"/>
  <c r="AG962" i="4"/>
  <c r="BG962" i="4"/>
  <c r="BH962" i="4"/>
  <c r="BI962" i="4"/>
  <c r="BJ962" i="4"/>
  <c r="BK962" i="4"/>
  <c r="BL962" i="4"/>
  <c r="BM962" i="4"/>
  <c r="BN962" i="4"/>
  <c r="BO962" i="4"/>
  <c r="BP962" i="4"/>
  <c r="BQ962" i="4"/>
  <c r="BR962" i="4"/>
  <c r="BS962" i="4"/>
  <c r="AG963" i="4"/>
  <c r="BG963" i="4"/>
  <c r="BH963" i="4"/>
  <c r="BI963" i="4"/>
  <c r="BJ963" i="4"/>
  <c r="BK963" i="4"/>
  <c r="BL963" i="4"/>
  <c r="BM963" i="4"/>
  <c r="BN963" i="4"/>
  <c r="BO963" i="4"/>
  <c r="BP963" i="4"/>
  <c r="BQ963" i="4"/>
  <c r="BR963" i="4"/>
  <c r="BS963" i="4"/>
  <c r="AG964" i="4"/>
  <c r="BG964" i="4"/>
  <c r="BH964" i="4"/>
  <c r="BI964" i="4"/>
  <c r="BJ964" i="4"/>
  <c r="BK964" i="4"/>
  <c r="BL964" i="4"/>
  <c r="BM964" i="4"/>
  <c r="BN964" i="4"/>
  <c r="BO964" i="4"/>
  <c r="BP964" i="4"/>
  <c r="BQ964" i="4"/>
  <c r="BR964" i="4"/>
  <c r="BS964" i="4"/>
  <c r="AG965" i="4"/>
  <c r="BG965" i="4"/>
  <c r="BH965" i="4"/>
  <c r="BI965" i="4"/>
  <c r="BJ965" i="4"/>
  <c r="BK965" i="4"/>
  <c r="BL965" i="4"/>
  <c r="BM965" i="4"/>
  <c r="BN965" i="4"/>
  <c r="BO965" i="4"/>
  <c r="BP965" i="4"/>
  <c r="BQ965" i="4"/>
  <c r="BR965" i="4"/>
  <c r="BS965" i="4"/>
  <c r="AG966" i="4"/>
  <c r="BG966" i="4"/>
  <c r="BH966" i="4"/>
  <c r="BI966" i="4"/>
  <c r="BJ966" i="4"/>
  <c r="BK966" i="4"/>
  <c r="BL966" i="4"/>
  <c r="BM966" i="4"/>
  <c r="BN966" i="4"/>
  <c r="BO966" i="4"/>
  <c r="BP966" i="4"/>
  <c r="BQ966" i="4"/>
  <c r="BR966" i="4"/>
  <c r="BS966" i="4"/>
  <c r="AG967" i="4"/>
  <c r="BG967" i="4"/>
  <c r="BH967" i="4"/>
  <c r="BI967" i="4"/>
  <c r="BJ967" i="4"/>
  <c r="BK967" i="4"/>
  <c r="BL967" i="4"/>
  <c r="BM967" i="4"/>
  <c r="BN967" i="4"/>
  <c r="BO967" i="4"/>
  <c r="BP967" i="4"/>
  <c r="BQ967" i="4"/>
  <c r="BR967" i="4"/>
  <c r="BS967" i="4"/>
  <c r="AG968" i="4"/>
  <c r="BG968" i="4"/>
  <c r="BH968" i="4"/>
  <c r="BI968" i="4"/>
  <c r="BJ968" i="4"/>
  <c r="BK968" i="4"/>
  <c r="BL968" i="4"/>
  <c r="BM968" i="4"/>
  <c r="BN968" i="4"/>
  <c r="BO968" i="4"/>
  <c r="BP968" i="4"/>
  <c r="BQ968" i="4"/>
  <c r="BR968" i="4"/>
  <c r="BS968" i="4"/>
  <c r="AG969" i="4"/>
  <c r="BG969" i="4"/>
  <c r="BH969" i="4"/>
  <c r="BI969" i="4"/>
  <c r="BJ969" i="4"/>
  <c r="BK969" i="4"/>
  <c r="BL969" i="4"/>
  <c r="BM969" i="4"/>
  <c r="BN969" i="4"/>
  <c r="BO969" i="4"/>
  <c r="BP969" i="4"/>
  <c r="BQ969" i="4"/>
  <c r="BR969" i="4"/>
  <c r="BS969" i="4"/>
  <c r="AG970" i="4"/>
  <c r="BG970" i="4"/>
  <c r="BH970" i="4"/>
  <c r="BI970" i="4"/>
  <c r="BJ970" i="4"/>
  <c r="BK970" i="4"/>
  <c r="BL970" i="4"/>
  <c r="BM970" i="4"/>
  <c r="BN970" i="4"/>
  <c r="BO970" i="4"/>
  <c r="BP970" i="4"/>
  <c r="BQ970" i="4"/>
  <c r="BR970" i="4"/>
  <c r="BS970" i="4"/>
  <c r="AG971" i="4"/>
  <c r="BG971" i="4"/>
  <c r="BH971" i="4"/>
  <c r="BI971" i="4"/>
  <c r="BJ971" i="4"/>
  <c r="BK971" i="4"/>
  <c r="BL971" i="4"/>
  <c r="BM971" i="4"/>
  <c r="BN971" i="4"/>
  <c r="BO971" i="4"/>
  <c r="BP971" i="4"/>
  <c r="BQ971" i="4"/>
  <c r="BR971" i="4"/>
  <c r="BS971" i="4"/>
  <c r="AG972" i="4"/>
  <c r="BG972" i="4"/>
  <c r="BH972" i="4"/>
  <c r="BI972" i="4"/>
  <c r="BJ972" i="4"/>
  <c r="BK972" i="4"/>
  <c r="BL972" i="4"/>
  <c r="BM972" i="4"/>
  <c r="BN972" i="4"/>
  <c r="BO972" i="4"/>
  <c r="BP972" i="4"/>
  <c r="BQ972" i="4"/>
  <c r="BR972" i="4"/>
  <c r="BS972" i="4"/>
  <c r="AG973" i="4"/>
  <c r="BG973" i="4"/>
  <c r="BH973" i="4"/>
  <c r="BI973" i="4"/>
  <c r="BJ973" i="4"/>
  <c r="BK973" i="4"/>
  <c r="BL973" i="4"/>
  <c r="BM973" i="4"/>
  <c r="BN973" i="4"/>
  <c r="BO973" i="4"/>
  <c r="BP973" i="4"/>
  <c r="BQ973" i="4"/>
  <c r="BR973" i="4"/>
  <c r="BS973" i="4"/>
  <c r="AG974" i="4"/>
  <c r="BG974" i="4"/>
  <c r="BH974" i="4"/>
  <c r="BI974" i="4"/>
  <c r="BJ974" i="4"/>
  <c r="BK974" i="4"/>
  <c r="BL974" i="4"/>
  <c r="BM974" i="4"/>
  <c r="BN974" i="4"/>
  <c r="BO974" i="4"/>
  <c r="BP974" i="4"/>
  <c r="BQ974" i="4"/>
  <c r="BR974" i="4"/>
  <c r="BS974" i="4"/>
  <c r="AG975" i="4"/>
  <c r="BG975" i="4"/>
  <c r="BH975" i="4"/>
  <c r="BI975" i="4"/>
  <c r="BJ975" i="4"/>
  <c r="BK975" i="4"/>
  <c r="BL975" i="4"/>
  <c r="BM975" i="4"/>
  <c r="BN975" i="4"/>
  <c r="BO975" i="4"/>
  <c r="BP975" i="4"/>
  <c r="BQ975" i="4"/>
  <c r="BR975" i="4"/>
  <c r="BS975" i="4"/>
  <c r="AG976" i="4"/>
  <c r="BG976" i="4"/>
  <c r="BH976" i="4"/>
  <c r="BI976" i="4"/>
  <c r="BJ976" i="4"/>
  <c r="BK976" i="4"/>
  <c r="BL976" i="4"/>
  <c r="BM976" i="4"/>
  <c r="BN976" i="4"/>
  <c r="BO976" i="4"/>
  <c r="BP976" i="4"/>
  <c r="BQ976" i="4"/>
  <c r="BR976" i="4"/>
  <c r="BS976" i="4"/>
  <c r="AG977" i="4"/>
  <c r="BG977" i="4"/>
  <c r="BH977" i="4"/>
  <c r="BI977" i="4"/>
  <c r="BJ977" i="4"/>
  <c r="BK977" i="4"/>
  <c r="BL977" i="4"/>
  <c r="BM977" i="4"/>
  <c r="BN977" i="4"/>
  <c r="BO977" i="4"/>
  <c r="BP977" i="4"/>
  <c r="BQ977" i="4"/>
  <c r="BR977" i="4"/>
  <c r="BS977" i="4"/>
  <c r="AG978" i="4"/>
  <c r="BG978" i="4"/>
  <c r="BH978" i="4"/>
  <c r="BI978" i="4"/>
  <c r="BJ978" i="4"/>
  <c r="BK978" i="4"/>
  <c r="BL978" i="4"/>
  <c r="BM978" i="4"/>
  <c r="BN978" i="4"/>
  <c r="BO978" i="4"/>
  <c r="BP978" i="4"/>
  <c r="BQ978" i="4"/>
  <c r="BR978" i="4"/>
  <c r="BS978" i="4"/>
  <c r="AG979" i="4"/>
  <c r="BG979" i="4"/>
  <c r="BH979" i="4"/>
  <c r="BI979" i="4"/>
  <c r="BJ979" i="4"/>
  <c r="BK979" i="4"/>
  <c r="BL979" i="4"/>
  <c r="BM979" i="4"/>
  <c r="BN979" i="4"/>
  <c r="BO979" i="4"/>
  <c r="BP979" i="4"/>
  <c r="BQ979" i="4"/>
  <c r="BR979" i="4"/>
  <c r="BS979" i="4"/>
  <c r="AG980" i="4"/>
  <c r="BG980" i="4"/>
  <c r="BH980" i="4"/>
  <c r="BI980" i="4"/>
  <c r="BJ980" i="4"/>
  <c r="BK980" i="4"/>
  <c r="BL980" i="4"/>
  <c r="BM980" i="4"/>
  <c r="BN980" i="4"/>
  <c r="BO980" i="4"/>
  <c r="BP980" i="4"/>
  <c r="BQ980" i="4"/>
  <c r="BR980" i="4"/>
  <c r="BS980" i="4"/>
  <c r="AG981" i="4"/>
  <c r="BG981" i="4"/>
  <c r="BH981" i="4"/>
  <c r="BI981" i="4"/>
  <c r="BJ981" i="4"/>
  <c r="BK981" i="4"/>
  <c r="BL981" i="4"/>
  <c r="BM981" i="4"/>
  <c r="BN981" i="4"/>
  <c r="BO981" i="4"/>
  <c r="BP981" i="4"/>
  <c r="BQ981" i="4"/>
  <c r="BR981" i="4"/>
  <c r="BS981" i="4"/>
  <c r="AG982" i="4"/>
  <c r="BG982" i="4"/>
  <c r="BH982" i="4"/>
  <c r="BI982" i="4"/>
  <c r="BJ982" i="4"/>
  <c r="BK982" i="4"/>
  <c r="BL982" i="4"/>
  <c r="BM982" i="4"/>
  <c r="BN982" i="4"/>
  <c r="BO982" i="4"/>
  <c r="BP982" i="4"/>
  <c r="BQ982" i="4"/>
  <c r="BR982" i="4"/>
  <c r="BS982" i="4"/>
  <c r="AG983" i="4"/>
  <c r="BG983" i="4"/>
  <c r="BH983" i="4"/>
  <c r="BI983" i="4"/>
  <c r="BJ983" i="4"/>
  <c r="BK983" i="4"/>
  <c r="BL983" i="4"/>
  <c r="BM983" i="4"/>
  <c r="BN983" i="4"/>
  <c r="BO983" i="4"/>
  <c r="BP983" i="4"/>
  <c r="BQ983" i="4"/>
  <c r="BR983" i="4"/>
  <c r="BS983" i="4"/>
  <c r="AG984" i="4"/>
  <c r="BG984" i="4"/>
  <c r="BH984" i="4"/>
  <c r="BI984" i="4"/>
  <c r="BJ984" i="4"/>
  <c r="BK984" i="4"/>
  <c r="BL984" i="4"/>
  <c r="BM984" i="4"/>
  <c r="BN984" i="4"/>
  <c r="BO984" i="4"/>
  <c r="BP984" i="4"/>
  <c r="BQ984" i="4"/>
  <c r="BR984" i="4"/>
  <c r="BS984" i="4"/>
  <c r="AG985" i="4"/>
  <c r="BG985" i="4"/>
  <c r="BH985" i="4"/>
  <c r="BI985" i="4"/>
  <c r="BJ985" i="4"/>
  <c r="BK985" i="4"/>
  <c r="BL985" i="4"/>
  <c r="BM985" i="4"/>
  <c r="BN985" i="4"/>
  <c r="BO985" i="4"/>
  <c r="BP985" i="4"/>
  <c r="BQ985" i="4"/>
  <c r="BR985" i="4"/>
  <c r="BS985" i="4"/>
  <c r="AG986" i="4"/>
  <c r="BG986" i="4"/>
  <c r="BH986" i="4"/>
  <c r="BI986" i="4"/>
  <c r="BJ986" i="4"/>
  <c r="BK986" i="4"/>
  <c r="BL986" i="4"/>
  <c r="BM986" i="4"/>
  <c r="BN986" i="4"/>
  <c r="BO986" i="4"/>
  <c r="BP986" i="4"/>
  <c r="BQ986" i="4"/>
  <c r="BR986" i="4"/>
  <c r="BS986" i="4"/>
  <c r="AG987" i="4"/>
  <c r="BG987" i="4"/>
  <c r="BH987" i="4"/>
  <c r="BI987" i="4"/>
  <c r="BJ987" i="4"/>
  <c r="BK987" i="4"/>
  <c r="BL987" i="4"/>
  <c r="BM987" i="4"/>
  <c r="BN987" i="4"/>
  <c r="BO987" i="4"/>
  <c r="BP987" i="4"/>
  <c r="BQ987" i="4"/>
  <c r="BR987" i="4"/>
  <c r="BS987" i="4"/>
  <c r="AG988" i="4"/>
  <c r="BG988" i="4"/>
  <c r="BH988" i="4"/>
  <c r="BI988" i="4"/>
  <c r="BJ988" i="4"/>
  <c r="BK988" i="4"/>
  <c r="BL988" i="4"/>
  <c r="BM988" i="4"/>
  <c r="BN988" i="4"/>
  <c r="BO988" i="4"/>
  <c r="BP988" i="4"/>
  <c r="BQ988" i="4"/>
  <c r="BR988" i="4"/>
  <c r="BS988" i="4"/>
  <c r="AG989" i="4"/>
  <c r="BG989" i="4"/>
  <c r="BH989" i="4"/>
  <c r="BI989" i="4"/>
  <c r="BJ989" i="4"/>
  <c r="BK989" i="4"/>
  <c r="BL989" i="4"/>
  <c r="BM989" i="4"/>
  <c r="BN989" i="4"/>
  <c r="BO989" i="4"/>
  <c r="BP989" i="4"/>
  <c r="BQ989" i="4"/>
  <c r="BR989" i="4"/>
  <c r="BS989" i="4"/>
  <c r="AG990" i="4"/>
  <c r="BG990" i="4"/>
  <c r="BH990" i="4"/>
  <c r="BI990" i="4"/>
  <c r="BJ990" i="4"/>
  <c r="BK990" i="4"/>
  <c r="BL990" i="4"/>
  <c r="BM990" i="4"/>
  <c r="BN990" i="4"/>
  <c r="BO990" i="4"/>
  <c r="BP990" i="4"/>
  <c r="BQ990" i="4"/>
  <c r="BR990" i="4"/>
  <c r="BS990" i="4"/>
  <c r="AG991" i="4"/>
  <c r="BG991" i="4"/>
  <c r="BH991" i="4"/>
  <c r="BI991" i="4"/>
  <c r="BJ991" i="4"/>
  <c r="BK991" i="4"/>
  <c r="BL991" i="4"/>
  <c r="BM991" i="4"/>
  <c r="BN991" i="4"/>
  <c r="BO991" i="4"/>
  <c r="BP991" i="4"/>
  <c r="BQ991" i="4"/>
  <c r="BR991" i="4"/>
  <c r="BS991" i="4"/>
  <c r="AG992" i="4"/>
  <c r="BG992" i="4"/>
  <c r="BH992" i="4"/>
  <c r="BI992" i="4"/>
  <c r="BJ992" i="4"/>
  <c r="BK992" i="4"/>
  <c r="BL992" i="4"/>
  <c r="BM992" i="4"/>
  <c r="BN992" i="4"/>
  <c r="BO992" i="4"/>
  <c r="BP992" i="4"/>
  <c r="BQ992" i="4"/>
  <c r="BR992" i="4"/>
  <c r="BS992" i="4"/>
  <c r="AG993" i="4"/>
  <c r="BG993" i="4"/>
  <c r="BH993" i="4"/>
  <c r="BI993" i="4"/>
  <c r="BJ993" i="4"/>
  <c r="BK993" i="4"/>
  <c r="BL993" i="4"/>
  <c r="BM993" i="4"/>
  <c r="BN993" i="4"/>
  <c r="BO993" i="4"/>
  <c r="BP993" i="4"/>
  <c r="BQ993" i="4"/>
  <c r="BR993" i="4"/>
  <c r="BS993" i="4"/>
  <c r="AG994" i="4"/>
  <c r="BG994" i="4"/>
  <c r="BH994" i="4"/>
  <c r="BI994" i="4"/>
  <c r="BJ994" i="4"/>
  <c r="BK994" i="4"/>
  <c r="BL994" i="4"/>
  <c r="BM994" i="4"/>
  <c r="BN994" i="4"/>
  <c r="BO994" i="4"/>
  <c r="BP994" i="4"/>
  <c r="BQ994" i="4"/>
  <c r="BR994" i="4"/>
  <c r="BS994" i="4"/>
  <c r="AG995" i="4"/>
  <c r="BG995" i="4"/>
  <c r="BH995" i="4"/>
  <c r="BI995" i="4"/>
  <c r="BJ995" i="4"/>
  <c r="BK995" i="4"/>
  <c r="BL995" i="4"/>
  <c r="BM995" i="4"/>
  <c r="BN995" i="4"/>
  <c r="BO995" i="4"/>
  <c r="BP995" i="4"/>
  <c r="BQ995" i="4"/>
  <c r="BR995" i="4"/>
  <c r="BS995" i="4"/>
  <c r="AG996" i="4"/>
  <c r="BG996" i="4"/>
  <c r="BH996" i="4"/>
  <c r="BI996" i="4"/>
  <c r="BJ996" i="4"/>
  <c r="BK996" i="4"/>
  <c r="BL996" i="4"/>
  <c r="BM996" i="4"/>
  <c r="BN996" i="4"/>
  <c r="BO996" i="4"/>
  <c r="BP996" i="4"/>
  <c r="BQ996" i="4"/>
  <c r="BR996" i="4"/>
  <c r="BS996" i="4"/>
  <c r="AG997" i="4"/>
  <c r="BG997" i="4"/>
  <c r="BH997" i="4"/>
  <c r="BI997" i="4"/>
  <c r="BJ997" i="4"/>
  <c r="BK997" i="4"/>
  <c r="BL997" i="4"/>
  <c r="BM997" i="4"/>
  <c r="BN997" i="4"/>
  <c r="BO997" i="4"/>
  <c r="BP997" i="4"/>
  <c r="BQ997" i="4"/>
  <c r="BR997" i="4"/>
  <c r="BS997" i="4"/>
  <c r="AG998" i="4"/>
  <c r="BG998" i="4"/>
  <c r="BH998" i="4"/>
  <c r="BI998" i="4"/>
  <c r="BJ998" i="4"/>
  <c r="BK998" i="4"/>
  <c r="BL998" i="4"/>
  <c r="BM998" i="4"/>
  <c r="BN998" i="4"/>
  <c r="BO998" i="4"/>
  <c r="BP998" i="4"/>
  <c r="BQ998" i="4"/>
  <c r="BR998" i="4"/>
  <c r="BS998" i="4"/>
  <c r="AG999" i="4"/>
  <c r="BG999" i="4"/>
  <c r="BH999" i="4"/>
  <c r="BI999" i="4"/>
  <c r="BJ999" i="4"/>
  <c r="BK999" i="4"/>
  <c r="BL999" i="4"/>
  <c r="BM999" i="4"/>
  <c r="BN999" i="4"/>
  <c r="BO999" i="4"/>
  <c r="BP999" i="4"/>
  <c r="BQ999" i="4"/>
  <c r="BR999" i="4"/>
  <c r="BS999" i="4"/>
  <c r="AG1000" i="4"/>
  <c r="BG1000" i="4"/>
  <c r="BH1000" i="4"/>
  <c r="BI1000" i="4"/>
  <c r="BJ1000" i="4"/>
  <c r="BK1000" i="4"/>
  <c r="BL1000" i="4"/>
  <c r="BM1000" i="4"/>
  <c r="BN1000" i="4"/>
  <c r="BO1000" i="4"/>
  <c r="BP1000" i="4"/>
  <c r="BQ1000" i="4"/>
  <c r="BR1000" i="4"/>
  <c r="BS1000" i="4"/>
  <c r="AG1001" i="4"/>
  <c r="BG1001" i="4"/>
  <c r="BH1001" i="4"/>
  <c r="BI1001" i="4"/>
  <c r="BJ1001" i="4"/>
  <c r="BK1001" i="4"/>
  <c r="BL1001" i="4"/>
  <c r="BM1001" i="4"/>
  <c r="BN1001" i="4"/>
  <c r="BO1001" i="4"/>
  <c r="BP1001" i="4"/>
  <c r="BQ1001" i="4"/>
  <c r="BR1001" i="4"/>
  <c r="BS1001" i="4"/>
  <c r="AG1002" i="4"/>
  <c r="BG1002" i="4"/>
  <c r="BH1002" i="4"/>
  <c r="BI1002" i="4"/>
  <c r="BJ1002" i="4"/>
  <c r="BK1002" i="4"/>
  <c r="BL1002" i="4"/>
  <c r="BM1002" i="4"/>
  <c r="BN1002" i="4"/>
  <c r="BO1002" i="4"/>
  <c r="BP1002" i="4"/>
  <c r="BQ1002" i="4"/>
  <c r="BR1002" i="4"/>
  <c r="BS1002" i="4"/>
  <c r="AG1003" i="4"/>
  <c r="BG1003" i="4"/>
  <c r="BH1003" i="4"/>
  <c r="BI1003" i="4"/>
  <c r="BJ1003" i="4"/>
  <c r="BK1003" i="4"/>
  <c r="BL1003" i="4"/>
  <c r="BM1003" i="4"/>
  <c r="BN1003" i="4"/>
  <c r="BO1003" i="4"/>
  <c r="BP1003" i="4"/>
  <c r="BQ1003" i="4"/>
  <c r="BR1003" i="4"/>
  <c r="BS1003" i="4"/>
  <c r="AG1004" i="4"/>
  <c r="BG1004" i="4"/>
  <c r="BH1004" i="4"/>
  <c r="BI1004" i="4"/>
  <c r="BJ1004" i="4"/>
  <c r="BK1004" i="4"/>
  <c r="BL1004" i="4"/>
  <c r="BM1004" i="4"/>
  <c r="BN1004" i="4"/>
  <c r="BO1004" i="4"/>
  <c r="BP1004" i="4"/>
  <c r="BQ1004" i="4"/>
  <c r="BR1004" i="4"/>
  <c r="BS1004" i="4"/>
  <c r="AG1005" i="4"/>
  <c r="BG1005" i="4"/>
  <c r="BH1005" i="4"/>
  <c r="BI1005" i="4"/>
  <c r="BJ1005" i="4"/>
  <c r="BK1005" i="4"/>
  <c r="BL1005" i="4"/>
  <c r="BM1005" i="4"/>
  <c r="BN1005" i="4"/>
  <c r="BO1005" i="4"/>
  <c r="BP1005" i="4"/>
  <c r="BQ1005" i="4"/>
  <c r="BR1005" i="4"/>
  <c r="BS1005" i="4"/>
  <c r="AG1006" i="4"/>
  <c r="BG1006" i="4"/>
  <c r="BH1006" i="4"/>
  <c r="BI1006" i="4"/>
  <c r="BJ1006" i="4"/>
  <c r="BK1006" i="4"/>
  <c r="BL1006" i="4"/>
  <c r="BM1006" i="4"/>
  <c r="BN1006" i="4"/>
  <c r="BO1006" i="4"/>
  <c r="BP1006" i="4"/>
  <c r="BQ1006" i="4"/>
  <c r="BR1006" i="4"/>
  <c r="BS1006" i="4"/>
  <c r="AG1007" i="4"/>
  <c r="BG1007" i="4"/>
  <c r="BH1007" i="4"/>
  <c r="BI1007" i="4"/>
  <c r="BJ1007" i="4"/>
  <c r="BK1007" i="4"/>
  <c r="BL1007" i="4"/>
  <c r="BM1007" i="4"/>
  <c r="BN1007" i="4"/>
  <c r="BO1007" i="4"/>
  <c r="BP1007" i="4"/>
  <c r="BQ1007" i="4"/>
  <c r="BR1007" i="4"/>
  <c r="BS1007" i="4"/>
  <c r="AG1008" i="4"/>
  <c r="BG1008" i="4"/>
  <c r="BH1008" i="4"/>
  <c r="BI1008" i="4"/>
  <c r="BJ1008" i="4"/>
  <c r="BK1008" i="4"/>
  <c r="BL1008" i="4"/>
  <c r="BM1008" i="4"/>
  <c r="BN1008" i="4"/>
  <c r="BO1008" i="4"/>
  <c r="BP1008" i="4"/>
  <c r="BQ1008" i="4"/>
  <c r="BR1008" i="4"/>
  <c r="BS1008" i="4"/>
  <c r="AG1009" i="4"/>
  <c r="BG1009" i="4"/>
  <c r="BH1009" i="4"/>
  <c r="BI1009" i="4"/>
  <c r="BJ1009" i="4"/>
  <c r="BK1009" i="4"/>
  <c r="BL1009" i="4"/>
  <c r="BM1009" i="4"/>
  <c r="BN1009" i="4"/>
  <c r="BO1009" i="4"/>
  <c r="BP1009" i="4"/>
  <c r="BQ1009" i="4"/>
  <c r="BR1009" i="4"/>
  <c r="BS1009" i="4"/>
  <c r="AG1010" i="4"/>
  <c r="BG1010" i="4"/>
  <c r="BH1010" i="4"/>
  <c r="BI1010" i="4"/>
  <c r="BJ1010" i="4"/>
  <c r="BK1010" i="4"/>
  <c r="BL1010" i="4"/>
  <c r="BM1010" i="4"/>
  <c r="BN1010" i="4"/>
  <c r="BO1010" i="4"/>
  <c r="BP1010" i="4"/>
  <c r="BQ1010" i="4"/>
  <c r="BR1010" i="4"/>
  <c r="BS1010" i="4"/>
  <c r="AG1011" i="4"/>
  <c r="BG1011" i="4"/>
  <c r="BH1011" i="4"/>
  <c r="BI1011" i="4"/>
  <c r="BJ1011" i="4"/>
  <c r="BK1011" i="4"/>
  <c r="BL1011" i="4"/>
  <c r="BM1011" i="4"/>
  <c r="BN1011" i="4"/>
  <c r="BO1011" i="4"/>
  <c r="BP1011" i="4"/>
  <c r="BQ1011" i="4"/>
  <c r="BR1011" i="4"/>
  <c r="BS1011" i="4"/>
  <c r="AG1012" i="4"/>
  <c r="BG1012" i="4"/>
  <c r="BH1012" i="4"/>
  <c r="BI1012" i="4"/>
  <c r="BJ1012" i="4"/>
  <c r="BK1012" i="4"/>
  <c r="BL1012" i="4"/>
  <c r="BM1012" i="4"/>
  <c r="BN1012" i="4"/>
  <c r="BO1012" i="4"/>
  <c r="BP1012" i="4"/>
  <c r="BQ1012" i="4"/>
  <c r="BR1012" i="4"/>
  <c r="BS1012" i="4"/>
  <c r="AG1013" i="4"/>
  <c r="BG1013" i="4"/>
  <c r="BH1013" i="4"/>
  <c r="BI1013" i="4"/>
  <c r="BJ1013" i="4"/>
  <c r="BK1013" i="4"/>
  <c r="BL1013" i="4"/>
  <c r="BM1013" i="4"/>
  <c r="BN1013" i="4"/>
  <c r="BO1013" i="4"/>
  <c r="BP1013" i="4"/>
  <c r="BQ1013" i="4"/>
  <c r="BR1013" i="4"/>
  <c r="BS1013" i="4"/>
  <c r="AG1014" i="4"/>
  <c r="BG1014" i="4"/>
  <c r="BH1014" i="4"/>
  <c r="BI1014" i="4"/>
  <c r="BJ1014" i="4"/>
  <c r="BK1014" i="4"/>
  <c r="BL1014" i="4"/>
  <c r="BM1014" i="4"/>
  <c r="BN1014" i="4"/>
  <c r="BO1014" i="4"/>
  <c r="BP1014" i="4"/>
  <c r="BQ1014" i="4"/>
  <c r="BR1014" i="4"/>
  <c r="BS1014" i="4"/>
  <c r="AG1015" i="4"/>
  <c r="BG1015" i="4"/>
  <c r="BH1015" i="4"/>
  <c r="BI1015" i="4"/>
  <c r="BJ1015" i="4"/>
  <c r="BK1015" i="4"/>
  <c r="BL1015" i="4"/>
  <c r="BM1015" i="4"/>
  <c r="BN1015" i="4"/>
  <c r="BO1015" i="4"/>
  <c r="BP1015" i="4"/>
  <c r="BQ1015" i="4"/>
  <c r="BR1015" i="4"/>
  <c r="BS1015" i="4"/>
  <c r="AG1016" i="4"/>
  <c r="BG1016" i="4"/>
  <c r="BH1016" i="4"/>
  <c r="BI1016" i="4"/>
  <c r="BJ1016" i="4"/>
  <c r="BK1016" i="4"/>
  <c r="BL1016" i="4"/>
  <c r="BM1016" i="4"/>
  <c r="BN1016" i="4"/>
  <c r="BO1016" i="4"/>
  <c r="BP1016" i="4"/>
  <c r="BQ1016" i="4"/>
  <c r="BR1016" i="4"/>
  <c r="BS1016" i="4"/>
  <c r="AG1017" i="4"/>
  <c r="BG1017" i="4"/>
  <c r="BH1017" i="4"/>
  <c r="BI1017" i="4"/>
  <c r="BJ1017" i="4"/>
  <c r="BK1017" i="4"/>
  <c r="BL1017" i="4"/>
  <c r="BM1017" i="4"/>
  <c r="BN1017" i="4"/>
  <c r="BO1017" i="4"/>
  <c r="BP1017" i="4"/>
  <c r="BQ1017" i="4"/>
  <c r="BR1017" i="4"/>
  <c r="BS1017" i="4"/>
  <c r="AG1018" i="4"/>
  <c r="BG1018" i="4"/>
  <c r="BH1018" i="4"/>
  <c r="BI1018" i="4"/>
  <c r="BJ1018" i="4"/>
  <c r="BK1018" i="4"/>
  <c r="BL1018" i="4"/>
  <c r="BM1018" i="4"/>
  <c r="BN1018" i="4"/>
  <c r="BO1018" i="4"/>
  <c r="BP1018" i="4"/>
  <c r="BQ1018" i="4"/>
  <c r="BR1018" i="4"/>
  <c r="BS1018" i="4"/>
  <c r="AG1019" i="4"/>
  <c r="BG1019" i="4"/>
  <c r="BH1019" i="4"/>
  <c r="BI1019" i="4"/>
  <c r="BJ1019" i="4"/>
  <c r="BK1019" i="4"/>
  <c r="BL1019" i="4"/>
  <c r="BM1019" i="4"/>
  <c r="BN1019" i="4"/>
  <c r="BO1019" i="4"/>
  <c r="BP1019" i="4"/>
  <c r="BQ1019" i="4"/>
  <c r="BR1019" i="4"/>
  <c r="BS1019" i="4"/>
  <c r="AG1020" i="4"/>
  <c r="BG1020" i="4"/>
  <c r="BH1020" i="4"/>
  <c r="BI1020" i="4"/>
  <c r="BJ1020" i="4"/>
  <c r="BK1020" i="4"/>
  <c r="BL1020" i="4"/>
  <c r="BM1020" i="4"/>
  <c r="BN1020" i="4"/>
  <c r="BO1020" i="4"/>
  <c r="BP1020" i="4"/>
  <c r="BQ1020" i="4"/>
  <c r="BR1020" i="4"/>
  <c r="BS1020" i="4"/>
  <c r="AG1021" i="4"/>
  <c r="BG1021" i="4"/>
  <c r="BH1021" i="4"/>
  <c r="BI1021" i="4"/>
  <c r="BJ1021" i="4"/>
  <c r="BK1021" i="4"/>
  <c r="BL1021" i="4"/>
  <c r="BM1021" i="4"/>
  <c r="BN1021" i="4"/>
  <c r="BO1021" i="4"/>
  <c r="BP1021" i="4"/>
  <c r="BQ1021" i="4"/>
  <c r="BR1021" i="4"/>
  <c r="BS1021" i="4"/>
  <c r="AG1022" i="4"/>
  <c r="BG1022" i="4"/>
  <c r="BH1022" i="4"/>
  <c r="BI1022" i="4"/>
  <c r="BJ1022" i="4"/>
  <c r="BK1022" i="4"/>
  <c r="BL1022" i="4"/>
  <c r="BM1022" i="4"/>
  <c r="BN1022" i="4"/>
  <c r="BO1022" i="4"/>
  <c r="BP1022" i="4"/>
  <c r="BQ1022" i="4"/>
  <c r="BR1022" i="4"/>
  <c r="BS1022" i="4"/>
  <c r="AG1023" i="4"/>
  <c r="BG1023" i="4"/>
  <c r="BH1023" i="4"/>
  <c r="BI1023" i="4"/>
  <c r="BJ1023" i="4"/>
  <c r="BK1023" i="4"/>
  <c r="BL1023" i="4"/>
  <c r="BM1023" i="4"/>
  <c r="BN1023" i="4"/>
  <c r="BO1023" i="4"/>
  <c r="BP1023" i="4"/>
  <c r="BQ1023" i="4"/>
  <c r="BR1023" i="4"/>
  <c r="BS1023" i="4"/>
  <c r="AG1024" i="4"/>
  <c r="BG1024" i="4"/>
  <c r="BH1024" i="4"/>
  <c r="BI1024" i="4"/>
  <c r="BJ1024" i="4"/>
  <c r="BK1024" i="4"/>
  <c r="BL1024" i="4"/>
  <c r="BM1024" i="4"/>
  <c r="BN1024" i="4"/>
  <c r="BO1024" i="4"/>
  <c r="BP1024" i="4"/>
  <c r="BQ1024" i="4"/>
  <c r="BR1024" i="4"/>
  <c r="BS1024" i="4"/>
  <c r="AG1025" i="4"/>
  <c r="BG1025" i="4"/>
  <c r="BH1025" i="4"/>
  <c r="BI1025" i="4"/>
  <c r="BJ1025" i="4"/>
  <c r="BK1025" i="4"/>
  <c r="BL1025" i="4"/>
  <c r="BM1025" i="4"/>
  <c r="BN1025" i="4"/>
  <c r="BO1025" i="4"/>
  <c r="BP1025" i="4"/>
  <c r="BQ1025" i="4"/>
  <c r="BR1025" i="4"/>
  <c r="BS1025" i="4"/>
  <c r="AG1026" i="4"/>
  <c r="BG1026" i="4"/>
  <c r="BH1026" i="4"/>
  <c r="BI1026" i="4"/>
  <c r="BJ1026" i="4"/>
  <c r="BK1026" i="4"/>
  <c r="BL1026" i="4"/>
  <c r="BM1026" i="4"/>
  <c r="BN1026" i="4"/>
  <c r="BO1026" i="4"/>
  <c r="BP1026" i="4"/>
  <c r="BQ1026" i="4"/>
  <c r="BR1026" i="4"/>
  <c r="BS1026" i="4"/>
  <c r="AG1027" i="4"/>
  <c r="BG1027" i="4"/>
  <c r="BH1027" i="4"/>
  <c r="BI1027" i="4"/>
  <c r="BJ1027" i="4"/>
  <c r="BK1027" i="4"/>
  <c r="BL1027" i="4"/>
  <c r="BM1027" i="4"/>
  <c r="BN1027" i="4"/>
  <c r="BO1027" i="4"/>
  <c r="BP1027" i="4"/>
  <c r="BQ1027" i="4"/>
  <c r="BR1027" i="4"/>
  <c r="BS1027" i="4"/>
  <c r="AG1028" i="4"/>
  <c r="BG1028" i="4"/>
  <c r="BH1028" i="4"/>
  <c r="BI1028" i="4"/>
  <c r="BJ1028" i="4"/>
  <c r="BK1028" i="4"/>
  <c r="BL1028" i="4"/>
  <c r="BM1028" i="4"/>
  <c r="BN1028" i="4"/>
  <c r="BO1028" i="4"/>
  <c r="BP1028" i="4"/>
  <c r="BQ1028" i="4"/>
  <c r="BR1028" i="4"/>
  <c r="BS1028" i="4"/>
  <c r="AG1029" i="4"/>
  <c r="BG1029" i="4"/>
  <c r="BH1029" i="4"/>
  <c r="BI1029" i="4"/>
  <c r="BJ1029" i="4"/>
  <c r="BK1029" i="4"/>
  <c r="BL1029" i="4"/>
  <c r="BM1029" i="4"/>
  <c r="BN1029" i="4"/>
  <c r="BO1029" i="4"/>
  <c r="BP1029" i="4"/>
  <c r="BQ1029" i="4"/>
  <c r="BR1029" i="4"/>
  <c r="BS1029" i="4"/>
  <c r="AG1030" i="4"/>
  <c r="BG1030" i="4"/>
  <c r="BH1030" i="4"/>
  <c r="BI1030" i="4"/>
  <c r="BJ1030" i="4"/>
  <c r="BK1030" i="4"/>
  <c r="BL1030" i="4"/>
  <c r="BM1030" i="4"/>
  <c r="BN1030" i="4"/>
  <c r="BO1030" i="4"/>
  <c r="BP1030" i="4"/>
  <c r="BQ1030" i="4"/>
  <c r="BR1030" i="4"/>
  <c r="BS1030" i="4"/>
  <c r="AG1031" i="4"/>
  <c r="BG1031" i="4"/>
  <c r="BH1031" i="4"/>
  <c r="BI1031" i="4"/>
  <c r="BJ1031" i="4"/>
  <c r="BK1031" i="4"/>
  <c r="BL1031" i="4"/>
  <c r="BM1031" i="4"/>
  <c r="BN1031" i="4"/>
  <c r="BO1031" i="4"/>
  <c r="BP1031" i="4"/>
  <c r="BQ1031" i="4"/>
  <c r="BR1031" i="4"/>
  <c r="BS1031" i="4"/>
  <c r="AG1032" i="4"/>
  <c r="BG1032" i="4"/>
  <c r="BH1032" i="4"/>
  <c r="BI1032" i="4"/>
  <c r="BJ1032" i="4"/>
  <c r="BK1032" i="4"/>
  <c r="BL1032" i="4"/>
  <c r="BM1032" i="4"/>
  <c r="BN1032" i="4"/>
  <c r="BO1032" i="4"/>
  <c r="BP1032" i="4"/>
  <c r="BQ1032" i="4"/>
  <c r="BR1032" i="4"/>
  <c r="BS1032" i="4"/>
  <c r="AG1033" i="4"/>
  <c r="BG1033" i="4"/>
  <c r="BH1033" i="4"/>
  <c r="BI1033" i="4"/>
  <c r="BJ1033" i="4"/>
  <c r="BK1033" i="4"/>
  <c r="BL1033" i="4"/>
  <c r="BM1033" i="4"/>
  <c r="BN1033" i="4"/>
  <c r="BO1033" i="4"/>
  <c r="BP1033" i="4"/>
  <c r="BQ1033" i="4"/>
  <c r="BR1033" i="4"/>
  <c r="BS1033" i="4"/>
  <c r="AG1034" i="4"/>
  <c r="BG1034" i="4"/>
  <c r="BH1034" i="4"/>
  <c r="BI1034" i="4"/>
  <c r="BJ1034" i="4"/>
  <c r="BK1034" i="4"/>
  <c r="BL1034" i="4"/>
  <c r="BM1034" i="4"/>
  <c r="BN1034" i="4"/>
  <c r="BO1034" i="4"/>
  <c r="BP1034" i="4"/>
  <c r="BQ1034" i="4"/>
  <c r="BR1034" i="4"/>
  <c r="BS1034" i="4"/>
  <c r="AG1035" i="4"/>
  <c r="BG1035" i="4"/>
  <c r="BH1035" i="4"/>
  <c r="BI1035" i="4"/>
  <c r="BJ1035" i="4"/>
  <c r="BK1035" i="4"/>
  <c r="BL1035" i="4"/>
  <c r="BM1035" i="4"/>
  <c r="BN1035" i="4"/>
  <c r="BO1035" i="4"/>
  <c r="BP1035" i="4"/>
  <c r="BQ1035" i="4"/>
  <c r="BR1035" i="4"/>
  <c r="BS1035" i="4"/>
  <c r="AG1036" i="4"/>
  <c r="BG1036" i="4"/>
  <c r="BH1036" i="4"/>
  <c r="BI1036" i="4"/>
  <c r="BJ1036" i="4"/>
  <c r="BK1036" i="4"/>
  <c r="BL1036" i="4"/>
  <c r="BM1036" i="4"/>
  <c r="BN1036" i="4"/>
  <c r="BO1036" i="4"/>
  <c r="BP1036" i="4"/>
  <c r="BQ1036" i="4"/>
  <c r="BR1036" i="4"/>
  <c r="BS1036" i="4"/>
  <c r="AG1037" i="4"/>
  <c r="BG1037" i="4"/>
  <c r="BH1037" i="4"/>
  <c r="BI1037" i="4"/>
  <c r="BJ1037" i="4"/>
  <c r="BK1037" i="4"/>
  <c r="BL1037" i="4"/>
  <c r="BM1037" i="4"/>
  <c r="BN1037" i="4"/>
  <c r="BO1037" i="4"/>
  <c r="BP1037" i="4"/>
  <c r="BQ1037" i="4"/>
  <c r="BR1037" i="4"/>
  <c r="BS1037" i="4"/>
  <c r="AG1038" i="4"/>
  <c r="BG1038" i="4"/>
  <c r="BH1038" i="4"/>
  <c r="BI1038" i="4"/>
  <c r="BJ1038" i="4"/>
  <c r="BK1038" i="4"/>
  <c r="BL1038" i="4"/>
  <c r="BM1038" i="4"/>
  <c r="BN1038" i="4"/>
  <c r="BO1038" i="4"/>
  <c r="BP1038" i="4"/>
  <c r="BQ1038" i="4"/>
  <c r="BR1038" i="4"/>
  <c r="BS1038" i="4"/>
  <c r="AG1039" i="4"/>
  <c r="BG1039" i="4"/>
  <c r="BH1039" i="4"/>
  <c r="BI1039" i="4"/>
  <c r="BJ1039" i="4"/>
  <c r="BK1039" i="4"/>
  <c r="BL1039" i="4"/>
  <c r="BM1039" i="4"/>
  <c r="BN1039" i="4"/>
  <c r="BO1039" i="4"/>
  <c r="BP1039" i="4"/>
  <c r="BQ1039" i="4"/>
  <c r="BR1039" i="4"/>
  <c r="BS1039" i="4"/>
  <c r="AG1040" i="4"/>
  <c r="BG1040" i="4"/>
  <c r="BH1040" i="4"/>
  <c r="BI1040" i="4"/>
  <c r="BJ1040" i="4"/>
  <c r="BK1040" i="4"/>
  <c r="BL1040" i="4"/>
  <c r="BM1040" i="4"/>
  <c r="BN1040" i="4"/>
  <c r="BO1040" i="4"/>
  <c r="BP1040" i="4"/>
  <c r="BQ1040" i="4"/>
  <c r="BR1040" i="4"/>
  <c r="BS1040" i="4"/>
  <c r="AG1041" i="4"/>
  <c r="BG1041" i="4"/>
  <c r="BH1041" i="4"/>
  <c r="BI1041" i="4"/>
  <c r="BJ1041" i="4"/>
  <c r="BK1041" i="4"/>
  <c r="BL1041" i="4"/>
  <c r="BM1041" i="4"/>
  <c r="BN1041" i="4"/>
  <c r="BO1041" i="4"/>
  <c r="BP1041" i="4"/>
  <c r="BQ1041" i="4"/>
  <c r="BR1041" i="4"/>
  <c r="BS1041" i="4"/>
  <c r="AG1042" i="4"/>
  <c r="BG1042" i="4"/>
  <c r="BH1042" i="4"/>
  <c r="BI1042" i="4"/>
  <c r="BJ1042" i="4"/>
  <c r="BK1042" i="4"/>
  <c r="BL1042" i="4"/>
  <c r="BM1042" i="4"/>
  <c r="BN1042" i="4"/>
  <c r="BO1042" i="4"/>
  <c r="BP1042" i="4"/>
  <c r="BQ1042" i="4"/>
  <c r="BR1042" i="4"/>
  <c r="BS1042" i="4"/>
  <c r="AG1043" i="4"/>
  <c r="BG1043" i="4"/>
  <c r="BH1043" i="4"/>
  <c r="BI1043" i="4"/>
  <c r="BJ1043" i="4"/>
  <c r="BK1043" i="4"/>
  <c r="BL1043" i="4"/>
  <c r="BM1043" i="4"/>
  <c r="BN1043" i="4"/>
  <c r="BO1043" i="4"/>
  <c r="BP1043" i="4"/>
  <c r="BQ1043" i="4"/>
  <c r="BR1043" i="4"/>
  <c r="BS1043" i="4"/>
  <c r="AG1044" i="4"/>
  <c r="BG1044" i="4"/>
  <c r="BH1044" i="4"/>
  <c r="BI1044" i="4"/>
  <c r="BJ1044" i="4"/>
  <c r="BK1044" i="4"/>
  <c r="BL1044" i="4"/>
  <c r="BM1044" i="4"/>
  <c r="BN1044" i="4"/>
  <c r="BO1044" i="4"/>
  <c r="BP1044" i="4"/>
  <c r="BQ1044" i="4"/>
  <c r="BR1044" i="4"/>
  <c r="BS1044" i="4"/>
  <c r="AG1045" i="4"/>
  <c r="BG1045" i="4"/>
  <c r="BH1045" i="4"/>
  <c r="BI1045" i="4"/>
  <c r="BJ1045" i="4"/>
  <c r="BK1045" i="4"/>
  <c r="BL1045" i="4"/>
  <c r="BM1045" i="4"/>
  <c r="BN1045" i="4"/>
  <c r="BO1045" i="4"/>
  <c r="BP1045" i="4"/>
  <c r="BQ1045" i="4"/>
  <c r="BR1045" i="4"/>
  <c r="BS1045" i="4"/>
  <c r="AG1046" i="4"/>
  <c r="BG1046" i="4"/>
  <c r="BH1046" i="4"/>
  <c r="BI1046" i="4"/>
  <c r="BJ1046" i="4"/>
  <c r="BK1046" i="4"/>
  <c r="BL1046" i="4"/>
  <c r="BM1046" i="4"/>
  <c r="BN1046" i="4"/>
  <c r="BO1046" i="4"/>
  <c r="BP1046" i="4"/>
  <c r="BQ1046" i="4"/>
  <c r="BR1046" i="4"/>
  <c r="BS1046" i="4"/>
  <c r="AG1047" i="4"/>
  <c r="BG1047" i="4"/>
  <c r="BH1047" i="4"/>
  <c r="BI1047" i="4"/>
  <c r="BJ1047" i="4"/>
  <c r="BK1047" i="4"/>
  <c r="BL1047" i="4"/>
  <c r="BM1047" i="4"/>
  <c r="BN1047" i="4"/>
  <c r="BO1047" i="4"/>
  <c r="BP1047" i="4"/>
  <c r="BQ1047" i="4"/>
  <c r="BR1047" i="4"/>
  <c r="BS1047" i="4"/>
  <c r="AG1048" i="4"/>
  <c r="BG1048" i="4"/>
  <c r="BH1048" i="4"/>
  <c r="BI1048" i="4"/>
  <c r="BJ1048" i="4"/>
  <c r="BK1048" i="4"/>
  <c r="BL1048" i="4"/>
  <c r="BM1048" i="4"/>
  <c r="BN1048" i="4"/>
  <c r="BO1048" i="4"/>
  <c r="BP1048" i="4"/>
  <c r="BQ1048" i="4"/>
  <c r="BR1048" i="4"/>
  <c r="BS1048" i="4"/>
  <c r="AG1049" i="4"/>
  <c r="BG1049" i="4"/>
  <c r="BH1049" i="4"/>
  <c r="BI1049" i="4"/>
  <c r="BJ1049" i="4"/>
  <c r="BK1049" i="4"/>
  <c r="BL1049" i="4"/>
  <c r="BM1049" i="4"/>
  <c r="BN1049" i="4"/>
  <c r="BO1049" i="4"/>
  <c r="BP1049" i="4"/>
  <c r="BQ1049" i="4"/>
  <c r="BR1049" i="4"/>
  <c r="BS1049" i="4"/>
  <c r="AG1050" i="4"/>
  <c r="BG1050" i="4"/>
  <c r="BH1050" i="4"/>
  <c r="BI1050" i="4"/>
  <c r="BJ1050" i="4"/>
  <c r="BK1050" i="4"/>
  <c r="BL1050" i="4"/>
  <c r="BM1050" i="4"/>
  <c r="BN1050" i="4"/>
  <c r="BO1050" i="4"/>
  <c r="BP1050" i="4"/>
  <c r="BQ1050" i="4"/>
  <c r="BR1050" i="4"/>
  <c r="BS1050" i="4"/>
  <c r="AG1051" i="4"/>
  <c r="BG1051" i="4"/>
  <c r="BH1051" i="4"/>
  <c r="BI1051" i="4"/>
  <c r="BJ1051" i="4"/>
  <c r="BK1051" i="4"/>
  <c r="BL1051" i="4"/>
  <c r="BM1051" i="4"/>
  <c r="BN1051" i="4"/>
  <c r="BO1051" i="4"/>
  <c r="BP1051" i="4"/>
  <c r="BQ1051" i="4"/>
  <c r="BR1051" i="4"/>
  <c r="BS1051" i="4"/>
  <c r="AG1052" i="4"/>
  <c r="BG1052" i="4"/>
  <c r="BH1052" i="4"/>
  <c r="BI1052" i="4"/>
  <c r="BJ1052" i="4"/>
  <c r="BK1052" i="4"/>
  <c r="BL1052" i="4"/>
  <c r="BM1052" i="4"/>
  <c r="BN1052" i="4"/>
  <c r="BO1052" i="4"/>
  <c r="BP1052" i="4"/>
  <c r="BQ1052" i="4"/>
  <c r="BR1052" i="4"/>
  <c r="BS1052" i="4"/>
  <c r="AG1053" i="4"/>
  <c r="BG1053" i="4"/>
  <c r="BH1053" i="4"/>
  <c r="BI1053" i="4"/>
  <c r="BJ1053" i="4"/>
  <c r="BK1053" i="4"/>
  <c r="BL1053" i="4"/>
  <c r="BM1053" i="4"/>
  <c r="BN1053" i="4"/>
  <c r="BO1053" i="4"/>
  <c r="BP1053" i="4"/>
  <c r="BQ1053" i="4"/>
  <c r="BR1053" i="4"/>
  <c r="BS1053" i="4"/>
  <c r="AG1054" i="4"/>
  <c r="BG1054" i="4"/>
  <c r="BH1054" i="4"/>
  <c r="BI1054" i="4"/>
  <c r="BJ1054" i="4"/>
  <c r="BK1054" i="4"/>
  <c r="BL1054" i="4"/>
  <c r="BM1054" i="4"/>
  <c r="BN1054" i="4"/>
  <c r="BO1054" i="4"/>
  <c r="BP1054" i="4"/>
  <c r="BQ1054" i="4"/>
  <c r="BR1054" i="4"/>
  <c r="BS1054" i="4"/>
  <c r="AG84" i="4"/>
  <c r="BG84" i="4"/>
  <c r="BH84" i="4"/>
  <c r="BI84" i="4"/>
  <c r="BJ84" i="4"/>
  <c r="BK84" i="4"/>
  <c r="BL84" i="4"/>
  <c r="BM84" i="4"/>
  <c r="BN84" i="4"/>
  <c r="BO84" i="4"/>
  <c r="BP84" i="4"/>
  <c r="BQ84" i="4"/>
  <c r="BR84" i="4"/>
  <c r="BS84" i="4"/>
  <c r="AG85" i="4"/>
  <c r="BG85" i="4"/>
  <c r="BH85" i="4"/>
  <c r="BI85" i="4"/>
  <c r="BJ85" i="4"/>
  <c r="BK85" i="4"/>
  <c r="BL85" i="4"/>
  <c r="BM85" i="4"/>
  <c r="BN85" i="4"/>
  <c r="BO85" i="4"/>
  <c r="BP85" i="4"/>
  <c r="BQ85" i="4"/>
  <c r="BR85" i="4"/>
  <c r="BS85" i="4"/>
  <c r="AG86" i="4"/>
  <c r="BG86" i="4"/>
  <c r="BH86" i="4"/>
  <c r="BI86" i="4"/>
  <c r="BJ86" i="4"/>
  <c r="BK86" i="4"/>
  <c r="BL86" i="4"/>
  <c r="BM86" i="4"/>
  <c r="BN86" i="4"/>
  <c r="BO86" i="4"/>
  <c r="BP86" i="4"/>
  <c r="BQ86" i="4"/>
  <c r="BR86" i="4"/>
  <c r="BS86" i="4"/>
  <c r="AG87" i="4"/>
  <c r="BG87" i="4"/>
  <c r="BH87" i="4"/>
  <c r="BI87" i="4"/>
  <c r="BJ87" i="4"/>
  <c r="BK87" i="4"/>
  <c r="BL87" i="4"/>
  <c r="BM87" i="4"/>
  <c r="BN87" i="4"/>
  <c r="BO87" i="4"/>
  <c r="BP87" i="4"/>
  <c r="BQ87" i="4"/>
  <c r="BR87" i="4"/>
  <c r="BS87" i="4"/>
  <c r="AG88" i="4"/>
  <c r="BG88" i="4"/>
  <c r="BH88" i="4"/>
  <c r="BI88" i="4"/>
  <c r="BJ88" i="4"/>
  <c r="BK88" i="4"/>
  <c r="BL88" i="4"/>
  <c r="BM88" i="4"/>
  <c r="BN88" i="4"/>
  <c r="BO88" i="4"/>
  <c r="BP88" i="4"/>
  <c r="BQ88" i="4"/>
  <c r="BR88" i="4"/>
  <c r="BS88" i="4"/>
  <c r="AG89" i="4"/>
  <c r="BG89" i="4"/>
  <c r="BH89" i="4"/>
  <c r="BI89" i="4"/>
  <c r="BJ89" i="4"/>
  <c r="BK89" i="4"/>
  <c r="BL89" i="4"/>
  <c r="BM89" i="4"/>
  <c r="BN89" i="4"/>
  <c r="BO89" i="4"/>
  <c r="BP89" i="4"/>
  <c r="BQ89" i="4"/>
  <c r="BR89" i="4"/>
  <c r="BS89" i="4"/>
  <c r="AG90" i="4"/>
  <c r="BG90" i="4"/>
  <c r="BH90" i="4"/>
  <c r="BI90" i="4"/>
  <c r="BJ90" i="4"/>
  <c r="BK90" i="4"/>
  <c r="BL90" i="4"/>
  <c r="BM90" i="4"/>
  <c r="BN90" i="4"/>
  <c r="BO90" i="4"/>
  <c r="BP90" i="4"/>
  <c r="BQ90" i="4"/>
  <c r="BR90" i="4"/>
  <c r="BS90" i="4"/>
  <c r="AG91" i="4"/>
  <c r="BG91" i="4"/>
  <c r="BH91" i="4"/>
  <c r="BI91" i="4"/>
  <c r="BJ91" i="4"/>
  <c r="BK91" i="4"/>
  <c r="BL91" i="4"/>
  <c r="BM91" i="4"/>
  <c r="BN91" i="4"/>
  <c r="BO91" i="4"/>
  <c r="BP91" i="4"/>
  <c r="BQ91" i="4"/>
  <c r="BR91" i="4"/>
  <c r="BS91" i="4"/>
  <c r="AG92" i="4"/>
  <c r="BG92" i="4"/>
  <c r="BH92" i="4"/>
  <c r="BI92" i="4"/>
  <c r="BJ92" i="4"/>
  <c r="BK92" i="4"/>
  <c r="BL92" i="4"/>
  <c r="BM92" i="4"/>
  <c r="BN92" i="4"/>
  <c r="BO92" i="4"/>
  <c r="BP92" i="4"/>
  <c r="BQ92" i="4"/>
  <c r="BR92" i="4"/>
  <c r="BS92" i="4"/>
  <c r="AG93" i="4"/>
  <c r="BG93" i="4"/>
  <c r="BH93" i="4"/>
  <c r="BI93" i="4"/>
  <c r="BJ93" i="4"/>
  <c r="BK93" i="4"/>
  <c r="BL93" i="4"/>
  <c r="BM93" i="4"/>
  <c r="BN93" i="4"/>
  <c r="BO93" i="4"/>
  <c r="BP93" i="4"/>
  <c r="BQ93" i="4"/>
  <c r="BR93" i="4"/>
  <c r="BS93" i="4"/>
  <c r="AG94" i="4"/>
  <c r="BG94" i="4"/>
  <c r="BH94" i="4"/>
  <c r="BI94" i="4"/>
  <c r="BJ94" i="4"/>
  <c r="BK94" i="4"/>
  <c r="BL94" i="4"/>
  <c r="BM94" i="4"/>
  <c r="BN94" i="4"/>
  <c r="BO94" i="4"/>
  <c r="BP94" i="4"/>
  <c r="BQ94" i="4"/>
  <c r="BR94" i="4"/>
  <c r="BS94" i="4"/>
  <c r="AG95" i="4"/>
  <c r="BG95" i="4"/>
  <c r="BH95" i="4"/>
  <c r="BI95" i="4"/>
  <c r="BJ95" i="4"/>
  <c r="BK95" i="4"/>
  <c r="BL95" i="4"/>
  <c r="BM95" i="4"/>
  <c r="BN95" i="4"/>
  <c r="BO95" i="4"/>
  <c r="BP95" i="4"/>
  <c r="BQ95" i="4"/>
  <c r="BR95" i="4"/>
  <c r="BS95" i="4"/>
  <c r="AG96" i="4"/>
  <c r="BG96" i="4"/>
  <c r="BH96" i="4"/>
  <c r="BI96" i="4"/>
  <c r="BJ96" i="4"/>
  <c r="BK96" i="4"/>
  <c r="BL96" i="4"/>
  <c r="BM96" i="4"/>
  <c r="BN96" i="4"/>
  <c r="BO96" i="4"/>
  <c r="BP96" i="4"/>
  <c r="BQ96" i="4"/>
  <c r="BR96" i="4"/>
  <c r="BS96" i="4"/>
  <c r="AG97" i="4"/>
  <c r="BG97" i="4"/>
  <c r="BH97" i="4"/>
  <c r="BI97" i="4"/>
  <c r="BJ97" i="4"/>
  <c r="BK97" i="4"/>
  <c r="BL97" i="4"/>
  <c r="BM97" i="4"/>
  <c r="BN97" i="4"/>
  <c r="BO97" i="4"/>
  <c r="BP97" i="4"/>
  <c r="BQ97" i="4"/>
  <c r="BR97" i="4"/>
  <c r="BS97" i="4"/>
  <c r="AG98" i="4"/>
  <c r="BG98" i="4"/>
  <c r="BH98" i="4"/>
  <c r="BI98" i="4"/>
  <c r="BJ98" i="4"/>
  <c r="BK98" i="4"/>
  <c r="BL98" i="4"/>
  <c r="BM98" i="4"/>
  <c r="BN98" i="4"/>
  <c r="BO98" i="4"/>
  <c r="BP98" i="4"/>
  <c r="BQ98" i="4"/>
  <c r="BR98" i="4"/>
  <c r="BS98" i="4"/>
  <c r="AG99" i="4"/>
  <c r="BG99" i="4"/>
  <c r="BH99" i="4"/>
  <c r="BI99" i="4"/>
  <c r="BJ99" i="4"/>
  <c r="BK99" i="4"/>
  <c r="BL99" i="4"/>
  <c r="BM99" i="4"/>
  <c r="BN99" i="4"/>
  <c r="BO99" i="4"/>
  <c r="BP99" i="4"/>
  <c r="BQ99" i="4"/>
  <c r="BR99" i="4"/>
  <c r="BS99" i="4"/>
  <c r="AG100" i="4"/>
  <c r="BG100" i="4"/>
  <c r="BH100" i="4"/>
  <c r="BI100" i="4"/>
  <c r="BJ100" i="4"/>
  <c r="BK100" i="4"/>
  <c r="BL100" i="4"/>
  <c r="BM100" i="4"/>
  <c r="BN100" i="4"/>
  <c r="BO100" i="4"/>
  <c r="BP100" i="4"/>
  <c r="BQ100" i="4"/>
  <c r="BR100" i="4"/>
  <c r="BS100" i="4"/>
  <c r="AG101" i="4"/>
  <c r="BG101" i="4"/>
  <c r="BH101" i="4"/>
  <c r="BI101" i="4"/>
  <c r="BJ101" i="4"/>
  <c r="BK101" i="4"/>
  <c r="BL101" i="4"/>
  <c r="BM101" i="4"/>
  <c r="BN101" i="4"/>
  <c r="BO101" i="4"/>
  <c r="BP101" i="4"/>
  <c r="BQ101" i="4"/>
  <c r="BR101" i="4"/>
  <c r="BS101" i="4"/>
  <c r="AG102" i="4"/>
  <c r="BG102" i="4"/>
  <c r="BH102" i="4"/>
  <c r="BI102" i="4"/>
  <c r="BJ102" i="4"/>
  <c r="BK102" i="4"/>
  <c r="BL102" i="4"/>
  <c r="BM102" i="4"/>
  <c r="BN102" i="4"/>
  <c r="BO102" i="4"/>
  <c r="BP102" i="4"/>
  <c r="BQ102" i="4"/>
  <c r="BR102" i="4"/>
  <c r="BS102" i="4"/>
  <c r="AG103" i="4"/>
  <c r="BG103" i="4"/>
  <c r="BH103" i="4"/>
  <c r="BI103" i="4"/>
  <c r="BJ103" i="4"/>
  <c r="BK103" i="4"/>
  <c r="BL103" i="4"/>
  <c r="BM103" i="4"/>
  <c r="BN103" i="4"/>
  <c r="BO103" i="4"/>
  <c r="BP103" i="4"/>
  <c r="BQ103" i="4"/>
  <c r="BR103" i="4"/>
  <c r="BS103" i="4"/>
  <c r="AG104" i="4"/>
  <c r="BG104" i="4"/>
  <c r="BH104" i="4"/>
  <c r="BI104" i="4"/>
  <c r="BJ104" i="4"/>
  <c r="BK104" i="4"/>
  <c r="BL104" i="4"/>
  <c r="BM104" i="4"/>
  <c r="BN104" i="4"/>
  <c r="BO104" i="4"/>
  <c r="BP104" i="4"/>
  <c r="BQ104" i="4"/>
  <c r="BR104" i="4"/>
  <c r="BS104" i="4"/>
  <c r="AG105" i="4"/>
  <c r="BG105" i="4"/>
  <c r="BH105" i="4"/>
  <c r="BI105" i="4"/>
  <c r="BJ105" i="4"/>
  <c r="BK105" i="4"/>
  <c r="BL105" i="4"/>
  <c r="BM105" i="4"/>
  <c r="BN105" i="4"/>
  <c r="BO105" i="4"/>
  <c r="BP105" i="4"/>
  <c r="BQ105" i="4"/>
  <c r="BR105" i="4"/>
  <c r="BS105" i="4"/>
  <c r="AG106" i="4"/>
  <c r="BG106" i="4"/>
  <c r="BH106" i="4"/>
  <c r="BI106" i="4"/>
  <c r="BJ106" i="4"/>
  <c r="BK106" i="4"/>
  <c r="BL106" i="4"/>
  <c r="BM106" i="4"/>
  <c r="BN106" i="4"/>
  <c r="BO106" i="4"/>
  <c r="BP106" i="4"/>
  <c r="BQ106" i="4"/>
  <c r="BR106" i="4"/>
  <c r="BS106" i="4"/>
  <c r="AG107" i="4"/>
  <c r="BG107" i="4"/>
  <c r="BH107" i="4"/>
  <c r="BI107" i="4"/>
  <c r="BJ107" i="4"/>
  <c r="BK107" i="4"/>
  <c r="BL107" i="4"/>
  <c r="BM107" i="4"/>
  <c r="BN107" i="4"/>
  <c r="BO107" i="4"/>
  <c r="BP107" i="4"/>
  <c r="BQ107" i="4"/>
  <c r="BR107" i="4"/>
  <c r="BS107" i="4"/>
  <c r="AG108" i="4"/>
  <c r="BG108" i="4"/>
  <c r="BH108" i="4"/>
  <c r="BI108" i="4"/>
  <c r="BJ108" i="4"/>
  <c r="BK108" i="4"/>
  <c r="BL108" i="4"/>
  <c r="BM108" i="4"/>
  <c r="BN108" i="4"/>
  <c r="BO108" i="4"/>
  <c r="BP108" i="4"/>
  <c r="BQ108" i="4"/>
  <c r="BR108" i="4"/>
  <c r="BS108" i="4"/>
  <c r="AG109" i="4"/>
  <c r="BG109" i="4"/>
  <c r="BH109" i="4"/>
  <c r="BI109" i="4"/>
  <c r="BJ109" i="4"/>
  <c r="BK109" i="4"/>
  <c r="BL109" i="4"/>
  <c r="BM109" i="4"/>
  <c r="BN109" i="4"/>
  <c r="BO109" i="4"/>
  <c r="BP109" i="4"/>
  <c r="BQ109" i="4"/>
  <c r="BR109" i="4"/>
  <c r="BS109" i="4"/>
  <c r="AG110" i="4"/>
  <c r="BG110" i="4"/>
  <c r="BH110" i="4"/>
  <c r="BI110" i="4"/>
  <c r="BJ110" i="4"/>
  <c r="BK110" i="4"/>
  <c r="BL110" i="4"/>
  <c r="BM110" i="4"/>
  <c r="BN110" i="4"/>
  <c r="BO110" i="4"/>
  <c r="BP110" i="4"/>
  <c r="BQ110" i="4"/>
  <c r="BR110" i="4"/>
  <c r="BS110" i="4"/>
  <c r="AG111" i="4"/>
  <c r="BG111" i="4"/>
  <c r="BH111" i="4"/>
  <c r="BI111" i="4"/>
  <c r="BJ111" i="4"/>
  <c r="BK111" i="4"/>
  <c r="BL111" i="4"/>
  <c r="BM111" i="4"/>
  <c r="BN111" i="4"/>
  <c r="BO111" i="4"/>
  <c r="BP111" i="4"/>
  <c r="BQ111" i="4"/>
  <c r="BR111" i="4"/>
  <c r="BS111" i="4"/>
  <c r="AG112" i="4"/>
  <c r="BG112" i="4"/>
  <c r="BH112" i="4"/>
  <c r="BI112" i="4"/>
  <c r="BJ112" i="4"/>
  <c r="BK112" i="4"/>
  <c r="BL112" i="4"/>
  <c r="BM112" i="4"/>
  <c r="BN112" i="4"/>
  <c r="BO112" i="4"/>
  <c r="BP112" i="4"/>
  <c r="BQ112" i="4"/>
  <c r="BR112" i="4"/>
  <c r="BS112" i="4"/>
  <c r="T21" i="8" l="1"/>
  <c r="R24" i="8"/>
  <c r="Z18" i="8"/>
  <c r="T63" i="8"/>
  <c r="X23" i="8"/>
  <c r="Z22" i="8"/>
  <c r="T28" i="8"/>
  <c r="T67" i="8"/>
  <c r="V24" i="8"/>
  <c r="J6" i="7" a="1"/>
  <c r="J6" i="7" s="1"/>
  <c r="V26" i="8"/>
  <c r="AJ25" i="8"/>
  <c r="T25" i="8"/>
  <c r="J11" i="7" a="1"/>
  <c r="J11" i="7" s="1"/>
  <c r="J12" i="7" a="1"/>
  <c r="J12" i="7" s="1"/>
  <c r="H12" i="7" a="1"/>
  <c r="H12" i="7" s="1"/>
  <c r="H13" i="7" a="1"/>
  <c r="H13" i="7" s="1"/>
  <c r="J4" i="7" a="1"/>
  <c r="J4" i="7" s="1"/>
  <c r="J5" i="7" a="1"/>
  <c r="J5" i="7" s="1"/>
  <c r="AK24" i="8"/>
  <c r="T29" i="8"/>
  <c r="T26" i="8"/>
  <c r="V23" i="8"/>
  <c r="X22" i="8"/>
  <c r="V25" i="8"/>
  <c r="AG26" i="8"/>
  <c r="Z21" i="8"/>
  <c r="R25" i="8"/>
  <c r="T30" i="8"/>
  <c r="T65" i="8"/>
  <c r="T32" i="8"/>
  <c r="W24" i="8"/>
  <c r="AI24" i="8"/>
  <c r="S18" i="8"/>
  <c r="AE18" i="8"/>
  <c r="E30" i="8"/>
  <c r="Y67" i="8"/>
  <c r="AK67" i="8"/>
  <c r="AE66" i="8"/>
  <c r="S66" i="8"/>
  <c r="AG65" i="8"/>
  <c r="U65" i="8"/>
  <c r="AI64" i="8"/>
  <c r="W64" i="8"/>
  <c r="AK63" i="8"/>
  <c r="Y63" i="8"/>
  <c r="S62" i="8"/>
  <c r="AE62" i="8"/>
  <c r="U21" i="8"/>
  <c r="AG21" i="8"/>
  <c r="AG32" i="8"/>
  <c r="U32" i="8"/>
  <c r="W31" i="8"/>
  <c r="AI31" i="8"/>
  <c r="Y30" i="8"/>
  <c r="AK30" i="8"/>
  <c r="AE29" i="8"/>
  <c r="S29" i="8"/>
  <c r="U28" i="8"/>
  <c r="AG28" i="8"/>
  <c r="AI27" i="8"/>
  <c r="W27" i="8"/>
  <c r="W67" i="8"/>
  <c r="AI67" i="8"/>
  <c r="AI63" i="8"/>
  <c r="W63" i="8"/>
  <c r="G27" i="8"/>
  <c r="U15" i="8"/>
  <c r="AG15" i="8"/>
  <c r="U67" i="8"/>
  <c r="AG67" i="8"/>
  <c r="W66" i="8"/>
  <c r="AI66" i="8"/>
  <c r="Y65" i="8"/>
  <c r="AK65" i="8"/>
  <c r="AE64" i="8"/>
  <c r="S64" i="8"/>
  <c r="AG63" i="8"/>
  <c r="U63" i="8"/>
  <c r="AI62" i="8"/>
  <c r="W62" i="8"/>
  <c r="Z32" i="8"/>
  <c r="AL32" i="8"/>
  <c r="R32" i="8"/>
  <c r="AD32" i="8"/>
  <c r="V30" i="8"/>
  <c r="AH30" i="8"/>
  <c r="AJ29" i="8"/>
  <c r="X29" i="8"/>
  <c r="Y32" i="8"/>
  <c r="AK32" i="8"/>
  <c r="AF31" i="8"/>
  <c r="T31" i="8"/>
  <c r="AE31" i="8"/>
  <c r="S31" i="8"/>
  <c r="U30" i="8"/>
  <c r="AG30" i="8"/>
  <c r="AI29" i="8"/>
  <c r="W29" i="8"/>
  <c r="AK28" i="8"/>
  <c r="Y28" i="8"/>
  <c r="T27" i="8"/>
  <c r="AF27" i="8"/>
  <c r="AE27" i="8"/>
  <c r="S27" i="8"/>
  <c r="AE67" i="8"/>
  <c r="S67" i="8"/>
  <c r="AG66" i="8"/>
  <c r="U66" i="8"/>
  <c r="AI65" i="8"/>
  <c r="W65" i="8"/>
  <c r="Y64" i="8"/>
  <c r="AK64" i="8"/>
  <c r="S63" i="8"/>
  <c r="AE63" i="8"/>
  <c r="AG62" i="8"/>
  <c r="U62" i="8"/>
  <c r="H64" i="8"/>
  <c r="AH64" i="8" s="1"/>
  <c r="D28" i="8"/>
  <c r="R26" i="8"/>
  <c r="L28" i="8"/>
  <c r="D65" i="8"/>
  <c r="AD65" i="8" s="1"/>
  <c r="V66" i="8"/>
  <c r="V62" i="8"/>
  <c r="L65" i="8"/>
  <c r="AL65" i="8" s="1"/>
  <c r="AA65" i="8"/>
  <c r="Z26" i="8"/>
  <c r="Z67" i="8"/>
  <c r="R67" i="8"/>
  <c r="Z63" i="8"/>
  <c r="R63" i="8"/>
  <c r="J66" i="8"/>
  <c r="X66" i="8" s="1"/>
  <c r="J64" i="8"/>
  <c r="X64" i="8" s="1"/>
  <c r="J62" i="8"/>
  <c r="X62" i="8" s="1"/>
  <c r="AM67" i="8"/>
  <c r="AA67" i="8"/>
  <c r="AA66" i="8"/>
  <c r="AM66" i="8"/>
  <c r="AM64" i="8"/>
  <c r="AA64" i="8"/>
  <c r="AM63" i="8"/>
  <c r="AA63" i="8"/>
  <c r="AM62" i="8"/>
  <c r="AA62" i="8"/>
  <c r="AF65" i="8"/>
  <c r="AF67" i="8"/>
  <c r="AF63" i="8"/>
  <c r="AG64" i="8"/>
  <c r="AM65" i="8"/>
  <c r="AK62" i="8"/>
  <c r="AE65" i="8"/>
  <c r="AK66" i="8"/>
  <c r="AA31" i="8"/>
  <c r="AM31" i="8"/>
  <c r="AA29" i="8"/>
  <c r="AM29" i="8"/>
  <c r="AA27" i="8"/>
  <c r="AM27" i="8"/>
  <c r="DN8" i="4"/>
  <c r="AF60" i="8"/>
  <c r="T60" i="8"/>
  <c r="AH59" i="8"/>
  <c r="V59" i="8"/>
  <c r="AH67" i="8"/>
  <c r="V67" i="8"/>
  <c r="AF64" i="8"/>
  <c r="T64" i="8"/>
  <c r="AH63" i="8"/>
  <c r="V63" i="8"/>
  <c r="AJ61" i="8"/>
  <c r="X61" i="8"/>
  <c r="AL60" i="8"/>
  <c r="Z60" i="8"/>
  <c r="AD60" i="8"/>
  <c r="R60" i="8"/>
  <c r="AJ65" i="8"/>
  <c r="X65" i="8"/>
  <c r="AL64" i="8"/>
  <c r="Z64" i="8"/>
  <c r="AD64" i="8"/>
  <c r="R64" i="8"/>
  <c r="AA61" i="8"/>
  <c r="AD61" i="8"/>
  <c r="W61" i="8"/>
  <c r="AL61" i="8"/>
  <c r="AH61" i="8"/>
  <c r="V61" i="8"/>
  <c r="AF58" i="8"/>
  <c r="T58" i="8"/>
  <c r="AF66" i="8"/>
  <c r="T66" i="8"/>
  <c r="AH65" i="8"/>
  <c r="V65" i="8"/>
  <c r="AF62" i="8"/>
  <c r="T62" i="8"/>
  <c r="T61" i="8"/>
  <c r="AK61" i="8"/>
  <c r="AJ59" i="8"/>
  <c r="X59" i="8"/>
  <c r="AL58" i="8"/>
  <c r="Z58" i="8"/>
  <c r="AD58" i="8"/>
  <c r="R58" i="8"/>
  <c r="AJ67" i="8"/>
  <c r="X67" i="8"/>
  <c r="AL66" i="8"/>
  <c r="Z66" i="8"/>
  <c r="AD66" i="8"/>
  <c r="R66" i="8"/>
  <c r="AJ63" i="8"/>
  <c r="X63" i="8"/>
  <c r="AL62" i="8"/>
  <c r="Z62" i="8"/>
  <c r="AD62" i="8"/>
  <c r="R62" i="8"/>
  <c r="Q66" i="8"/>
  <c r="Q54" i="8"/>
  <c r="AC66" i="8"/>
  <c r="AC54" i="8"/>
  <c r="AC67" i="8"/>
  <c r="AC55" i="8"/>
  <c r="Q67" i="8"/>
  <c r="Q55" i="8"/>
  <c r="AC56" i="8"/>
  <c r="Q56" i="8"/>
  <c r="AC57" i="8"/>
  <c r="Q57" i="8"/>
  <c r="Q62" i="8"/>
  <c r="Q50" i="8"/>
  <c r="AC62" i="8"/>
  <c r="AC50" i="8"/>
  <c r="Q58" i="8"/>
  <c r="AC58" i="8"/>
  <c r="AC63" i="8"/>
  <c r="AC51" i="8"/>
  <c r="Q63" i="8"/>
  <c r="Q51" i="8"/>
  <c r="AC59" i="8"/>
  <c r="Q59" i="8"/>
  <c r="AC64" i="8"/>
  <c r="AC52" i="8"/>
  <c r="Q64" i="8"/>
  <c r="Q52" i="8"/>
  <c r="AC60" i="8"/>
  <c r="Q60" i="8"/>
  <c r="AC65" i="8"/>
  <c r="AC53" i="8"/>
  <c r="Q65" i="8"/>
  <c r="Q53" i="8"/>
  <c r="AC61" i="8"/>
  <c r="Q61" i="8"/>
  <c r="W22" i="8"/>
  <c r="AI22" i="8"/>
  <c r="AM32" i="8"/>
  <c r="AA32" i="8"/>
  <c r="AM20" i="8"/>
  <c r="AA20" i="8"/>
  <c r="AE20" i="8"/>
  <c r="S20" i="8"/>
  <c r="S32" i="8"/>
  <c r="AE32" i="8"/>
  <c r="U31" i="8"/>
  <c r="AG31" i="8"/>
  <c r="U19" i="8"/>
  <c r="AG19" i="8"/>
  <c r="AI30" i="8"/>
  <c r="W18" i="8"/>
  <c r="AI18" i="8"/>
  <c r="W30" i="8"/>
  <c r="AK17" i="8"/>
  <c r="AK29" i="8"/>
  <c r="Y17" i="8"/>
  <c r="Y29" i="8"/>
  <c r="AM16" i="8"/>
  <c r="AA16" i="8"/>
  <c r="AA28" i="8"/>
  <c r="AM28" i="8"/>
  <c r="S28" i="8"/>
  <c r="AE28" i="8"/>
  <c r="AE16" i="8"/>
  <c r="S16" i="8"/>
  <c r="Y21" i="8"/>
  <c r="AK21" i="8"/>
  <c r="AA26" i="8"/>
  <c r="AM26" i="8"/>
  <c r="S26" i="8"/>
  <c r="AE26" i="8"/>
  <c r="AG25" i="8"/>
  <c r="U25" i="8"/>
  <c r="Y23" i="8"/>
  <c r="AK23" i="8"/>
  <c r="AM22" i="8"/>
  <c r="AA22" i="8"/>
  <c r="S22" i="8"/>
  <c r="AE22" i="8"/>
  <c r="W20" i="8"/>
  <c r="W32" i="8"/>
  <c r="AI20" i="8"/>
  <c r="AI32" i="8"/>
  <c r="AK31" i="8"/>
  <c r="Y19" i="8"/>
  <c r="Y31" i="8"/>
  <c r="AK19" i="8"/>
  <c r="AM18" i="8"/>
  <c r="AA18" i="8"/>
  <c r="AA30" i="8"/>
  <c r="AM30" i="8"/>
  <c r="AE24" i="8"/>
  <c r="S24" i="8"/>
  <c r="AG29" i="8"/>
  <c r="U17" i="8"/>
  <c r="U29" i="8"/>
  <c r="AG17" i="8"/>
  <c r="AI16" i="8"/>
  <c r="W28" i="8"/>
  <c r="AI28" i="8"/>
  <c r="W16" i="8"/>
  <c r="Y27" i="8"/>
  <c r="Y15" i="8"/>
  <c r="AK15" i="8"/>
  <c r="AK27" i="8"/>
  <c r="U23" i="8"/>
  <c r="AG23" i="8"/>
  <c r="AI26" i="8"/>
  <c r="W26" i="8"/>
  <c r="Y25" i="8"/>
  <c r="AK25" i="8"/>
  <c r="AA24" i="8"/>
  <c r="AM24" i="8"/>
  <c r="AF20" i="8"/>
  <c r="AF32" i="8"/>
  <c r="AJ19" i="8"/>
  <c r="AJ31" i="8"/>
  <c r="AD17" i="8"/>
  <c r="AD29" i="8"/>
  <c r="AH16" i="8"/>
  <c r="AH28" i="8"/>
  <c r="AF18" i="8"/>
  <c r="AF30" i="8"/>
  <c r="R15" i="8"/>
  <c r="AD15" i="8"/>
  <c r="AD27" i="8"/>
  <c r="AH19" i="8"/>
  <c r="AH31" i="8"/>
  <c r="AL18" i="8"/>
  <c r="AL30" i="8"/>
  <c r="AF16" i="8"/>
  <c r="AF28" i="8"/>
  <c r="AJ15" i="8"/>
  <c r="AJ27" i="8"/>
  <c r="AJ20" i="8"/>
  <c r="AJ32" i="8"/>
  <c r="AH17" i="8"/>
  <c r="AH29" i="8"/>
  <c r="Y26" i="8"/>
  <c r="AA25" i="8"/>
  <c r="Z25" i="8"/>
  <c r="AJ18" i="8"/>
  <c r="AJ30" i="8"/>
  <c r="AD18" i="8"/>
  <c r="AD30" i="8"/>
  <c r="AH15" i="8"/>
  <c r="AH27" i="8"/>
  <c r="V15" i="8"/>
  <c r="X26" i="8"/>
  <c r="AL19" i="8"/>
  <c r="AL31" i="8"/>
  <c r="X16" i="8"/>
  <c r="AJ16" i="8"/>
  <c r="AJ28" i="8"/>
  <c r="AH20" i="8"/>
  <c r="AH32" i="8"/>
  <c r="AL17" i="8"/>
  <c r="AL29" i="8"/>
  <c r="AF17" i="8"/>
  <c r="AF29" i="8"/>
  <c r="AD19" i="8"/>
  <c r="AD31" i="8"/>
  <c r="Z15" i="8"/>
  <c r="AL15" i="8"/>
  <c r="AL27" i="8"/>
  <c r="G6" i="7" a="1"/>
  <c r="G6" i="7" s="1"/>
  <c r="G5" i="7" a="1"/>
  <c r="G5" i="7" s="1"/>
  <c r="G13" i="7" a="1"/>
  <c r="G13" i="7" s="1"/>
  <c r="G12" i="7" a="1"/>
  <c r="G12" i="7" s="1"/>
  <c r="G11" i="7" a="1"/>
  <c r="G11" i="7" s="1"/>
  <c r="DN9" i="4"/>
  <c r="DN19" i="4" s="1"/>
  <c r="DM9" i="4"/>
  <c r="DM19" i="4" s="1"/>
  <c r="DL9" i="4"/>
  <c r="DL19" i="4" s="1"/>
  <c r="B4" i="7" a="1"/>
  <c r="B4" i="7" s="1"/>
  <c r="B11" i="7" a="1"/>
  <c r="B11" i="7" s="1"/>
  <c r="B13" i="7" a="1"/>
  <c r="B13" i="7" s="1"/>
  <c r="D12" i="7" a="1"/>
  <c r="D12" i="7" s="1"/>
  <c r="D6" i="7" a="1"/>
  <c r="D6" i="7" s="1"/>
  <c r="D4" i="7" a="1"/>
  <c r="D4" i="7" s="1"/>
  <c r="B12" i="7" a="1"/>
  <c r="B12" i="7" s="1"/>
  <c r="C12" i="7" a="1"/>
  <c r="C12" i="7" s="1"/>
  <c r="C6" i="7" a="1"/>
  <c r="C6" i="7" s="1"/>
  <c r="C4" i="7" a="1"/>
  <c r="C4" i="7" s="1"/>
  <c r="F13" i="7" a="1"/>
  <c r="F13" i="7" s="1"/>
  <c r="F11" i="7" a="1"/>
  <c r="F11" i="7" s="1"/>
  <c r="F5" i="7" a="1"/>
  <c r="F5" i="7" s="1"/>
  <c r="B6" i="7" a="1"/>
  <c r="B6" i="7" s="1"/>
  <c r="E13" i="7" a="1"/>
  <c r="E13" i="7" s="1"/>
  <c r="E11" i="7" a="1"/>
  <c r="E11" i="7" s="1"/>
  <c r="E5" i="7" a="1"/>
  <c r="E5" i="7" s="1"/>
  <c r="B5" i="7" a="1"/>
  <c r="B5" i="7" s="1"/>
  <c r="D13" i="7" a="1"/>
  <c r="D13" i="7" s="1"/>
  <c r="D11" i="7" a="1"/>
  <c r="D11" i="7" s="1"/>
  <c r="D5" i="7" a="1"/>
  <c r="D5" i="7" s="1"/>
  <c r="C13" i="7" a="1"/>
  <c r="C13" i="7" s="1"/>
  <c r="C11" i="7" a="1"/>
  <c r="C11" i="7" s="1"/>
  <c r="C5" i="7" a="1"/>
  <c r="C5" i="7" s="1"/>
  <c r="I4" i="7"/>
  <c r="F12" i="7" a="1"/>
  <c r="F12" i="7" s="1"/>
  <c r="F6" i="7" a="1"/>
  <c r="F6" i="7" s="1"/>
  <c r="F4" i="7" a="1"/>
  <c r="F4" i="7" s="1"/>
  <c r="E12" i="7" a="1"/>
  <c r="E12" i="7" s="1"/>
  <c r="E6" i="7" a="1"/>
  <c r="E6" i="7" s="1"/>
  <c r="E4" i="7" a="1"/>
  <c r="E4" i="7" s="1"/>
  <c r="FD7" i="4"/>
  <c r="DY8" i="4"/>
  <c r="DQ8" i="4"/>
  <c r="EZ8" i="4"/>
  <c r="ER8" i="4"/>
  <c r="EJ8" i="4"/>
  <c r="EB8" i="4"/>
  <c r="ES7" i="4"/>
  <c r="EK7" i="4"/>
  <c r="EC7" i="4"/>
  <c r="DU7" i="4"/>
  <c r="DM7" i="4"/>
  <c r="DM17" i="4" s="1" a="1"/>
  <c r="DM17" i="4" s="1"/>
  <c r="EW6" i="4"/>
  <c r="EO6" i="4"/>
  <c r="EG6" i="4"/>
  <c r="DY6" i="4"/>
  <c r="DQ6" i="4"/>
  <c r="FH8" i="4"/>
  <c r="EW8" i="4"/>
  <c r="EO8" i="4"/>
  <c r="EG8" i="4"/>
  <c r="FJ8" i="4"/>
  <c r="FB8" i="4"/>
  <c r="FJ7" i="4"/>
  <c r="FB7" i="4"/>
  <c r="FJ6" i="4"/>
  <c r="FB6" i="4"/>
  <c r="EV8" i="4"/>
  <c r="EN8" i="4"/>
  <c r="EF8" i="4"/>
  <c r="DX8" i="4"/>
  <c r="DP8" i="4"/>
  <c r="EZ7" i="4"/>
  <c r="ER7" i="4"/>
  <c r="EJ7" i="4"/>
  <c r="EB7" i="4"/>
  <c r="DT7" i="4"/>
  <c r="DL7" i="4"/>
  <c r="DL17" i="4" s="1"/>
  <c r="EV6" i="4"/>
  <c r="EN6" i="4"/>
  <c r="EF6" i="4"/>
  <c r="DX6" i="4"/>
  <c r="DP6" i="4"/>
  <c r="FI8" i="4"/>
  <c r="FA8" i="4"/>
  <c r="FI7" i="4"/>
  <c r="FA7" i="4"/>
  <c r="FE6" i="4"/>
  <c r="FI6" i="4"/>
  <c r="FA6" i="4"/>
  <c r="FK7" i="4"/>
  <c r="EU8" i="4"/>
  <c r="EM8" i="4"/>
  <c r="EE8" i="4"/>
  <c r="DW8" i="4"/>
  <c r="DO8" i="4"/>
  <c r="EY7" i="4"/>
  <c r="EQ7" i="4"/>
  <c r="EI7" i="4"/>
  <c r="EA7" i="4"/>
  <c r="DS7" i="4"/>
  <c r="EU6" i="4"/>
  <c r="EM6" i="4"/>
  <c r="EE6" i="4"/>
  <c r="DW6" i="4"/>
  <c r="DO6" i="4"/>
  <c r="FH7" i="4"/>
  <c r="FH6" i="4"/>
  <c r="ET8" i="4"/>
  <c r="EL8" i="4"/>
  <c r="ED8" i="4"/>
  <c r="DV8" i="4"/>
  <c r="EX7" i="4"/>
  <c r="EP7" i="4"/>
  <c r="EH7" i="4"/>
  <c r="DZ7" i="4"/>
  <c r="DR7" i="4"/>
  <c r="ET6" i="4"/>
  <c r="EL6" i="4"/>
  <c r="ED6" i="4"/>
  <c r="DV6" i="4"/>
  <c r="DN6" i="4"/>
  <c r="DN16" i="4" s="1"/>
  <c r="FG8" i="4"/>
  <c r="FG7" i="4"/>
  <c r="FG6" i="4"/>
  <c r="FK6" i="4"/>
  <c r="ES8" i="4"/>
  <c r="EK8" i="4"/>
  <c r="EC8" i="4"/>
  <c r="DU8" i="4"/>
  <c r="DM8" i="4"/>
  <c r="EW7" i="4"/>
  <c r="EO7" i="4"/>
  <c r="EG7" i="4"/>
  <c r="DY7" i="4"/>
  <c r="DQ7" i="4"/>
  <c r="ES6" i="4"/>
  <c r="EK6" i="4"/>
  <c r="EC6" i="4"/>
  <c r="DU6" i="4"/>
  <c r="DM6" i="4"/>
  <c r="DM16" i="4" s="1"/>
  <c r="FF8" i="4"/>
  <c r="FF7" i="4"/>
  <c r="FF6" i="4"/>
  <c r="DT8" i="4"/>
  <c r="DL8" i="4"/>
  <c r="DL18" i="4" s="1" a="1"/>
  <c r="DL18" i="4" s="1"/>
  <c r="EV7" i="4"/>
  <c r="EN7" i="4"/>
  <c r="EF7" i="4"/>
  <c r="DX7" i="4"/>
  <c r="DP7" i="4"/>
  <c r="EZ6" i="4"/>
  <c r="ER6" i="4"/>
  <c r="EJ6" i="4"/>
  <c r="EB6" i="4"/>
  <c r="DT6" i="4"/>
  <c r="DL6" i="4"/>
  <c r="DL16" i="4" s="1"/>
  <c r="FE8" i="4"/>
  <c r="FE7" i="4"/>
  <c r="FK8" i="4"/>
  <c r="EY8" i="4"/>
  <c r="EQ8" i="4"/>
  <c r="EI8" i="4"/>
  <c r="EA8" i="4"/>
  <c r="DS8" i="4"/>
  <c r="EU7" i="4"/>
  <c r="EM7" i="4"/>
  <c r="EE7" i="4"/>
  <c r="DW7" i="4"/>
  <c r="DO7" i="4"/>
  <c r="EY6" i="4"/>
  <c r="EQ6" i="4"/>
  <c r="EI6" i="4"/>
  <c r="EA6" i="4"/>
  <c r="DS6" i="4"/>
  <c r="FD8" i="4"/>
  <c r="FD6" i="4"/>
  <c r="EX8" i="4"/>
  <c r="EP8" i="4"/>
  <c r="EH8" i="4"/>
  <c r="DZ8" i="4"/>
  <c r="DR8" i="4"/>
  <c r="ET7" i="4"/>
  <c r="EL7" i="4"/>
  <c r="ED7" i="4"/>
  <c r="DV7" i="4"/>
  <c r="DN7" i="4"/>
  <c r="DN17" i="4" s="1" a="1"/>
  <c r="DN17" i="4" s="1"/>
  <c r="EX6" i="4"/>
  <c r="EP6" i="4"/>
  <c r="EH6" i="4"/>
  <c r="DZ6" i="4"/>
  <c r="DR6" i="4"/>
  <c r="FC8" i="4"/>
  <c r="FC7" i="4"/>
  <c r="FC6" i="4"/>
  <c r="AJ64" i="8" l="1"/>
  <c r="Z65" i="8"/>
  <c r="AL28" i="8"/>
  <c r="Z28" i="8"/>
  <c r="V64" i="8"/>
  <c r="AJ62" i="8"/>
  <c r="R65" i="8"/>
  <c r="S30" i="8"/>
  <c r="AE30" i="8"/>
  <c r="AG27" i="8"/>
  <c r="U27" i="8"/>
  <c r="AJ66" i="8"/>
  <c r="R28" i="8"/>
  <c r="AD28" i="8"/>
  <c r="DM18" i="4" a="1"/>
  <c r="DM18" i="4" s="1"/>
  <c r="DN18" i="4" a="1"/>
  <c r="DN18" i="4" s="1"/>
  <c r="AC15" i="8"/>
  <c r="Q15" i="8"/>
  <c r="Q16" i="8"/>
  <c r="AC28" i="8"/>
  <c r="Q28" i="8"/>
  <c r="AC16" i="8"/>
  <c r="AC17" i="8"/>
  <c r="Q29" i="8"/>
  <c r="Q17" i="8"/>
  <c r="AC29" i="8"/>
  <c r="F7" i="7"/>
  <c r="F8" i="7" s="1"/>
  <c r="J7" i="7"/>
  <c r="I11" i="7"/>
  <c r="F14" i="7"/>
  <c r="F15" i="7" s="1"/>
  <c r="I12" i="7"/>
  <c r="I13" i="7"/>
  <c r="I5" i="7"/>
  <c r="I6" i="7"/>
  <c r="J14" i="7"/>
  <c r="E7" i="7"/>
  <c r="E8" i="7" s="1"/>
  <c r="C14" i="7"/>
  <c r="C15" i="7" s="1"/>
  <c r="E14" i="7"/>
  <c r="E15" i="7" s="1"/>
  <c r="D7" i="7"/>
  <c r="D8" i="7" s="1"/>
  <c r="D14" i="7"/>
  <c r="D15" i="7" s="1"/>
  <c r="C7" i="7"/>
  <c r="C8" i="7" s="1"/>
  <c r="Q18" i="8" l="1"/>
  <c r="AC30" i="8"/>
  <c r="AC18" i="8"/>
  <c r="Q30" i="8"/>
  <c r="J15" i="7"/>
  <c r="I14" i="7"/>
  <c r="I15" i="7" s="1"/>
  <c r="I7" i="7"/>
  <c r="I8" i="7" s="1"/>
  <c r="J8" i="7"/>
  <c r="AC31" i="8" l="1"/>
  <c r="Q19" i="8"/>
  <c r="AC19" i="8"/>
  <c r="Q31" i="8"/>
  <c r="AC32" i="8" l="1"/>
  <c r="Q20" i="8"/>
  <c r="AC20" i="8"/>
  <c r="Q32" i="8"/>
  <c r="Q21" i="8" l="1"/>
  <c r="AC21" i="8"/>
  <c r="AC22" i="8" l="1"/>
  <c r="Q22" i="8"/>
  <c r="AC23" i="8" l="1"/>
  <c r="Q23" i="8"/>
  <c r="AC24" i="8" l="1"/>
  <c r="Q24" i="8"/>
  <c r="Q25" i="8" l="1"/>
  <c r="AC25" i="8"/>
  <c r="Q26" i="8" l="1"/>
  <c r="AC26" i="8"/>
  <c r="Q27" i="8" l="1"/>
  <c r="AC27"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<sst xmlns="http://schemas.openxmlformats.org/spreadsheetml/2006/main" count="18138" uniqueCount="97">
  <si>
    <t>Measure_Name</t>
  </si>
  <si>
    <t>Year_Month</t>
  </si>
  <si>
    <t>LOB</t>
  </si>
  <si>
    <t>Value</t>
  </si>
  <si>
    <t>CY_Value</t>
  </si>
  <si>
    <t>PY_Value</t>
  </si>
  <si>
    <t>Cancellation Rate</t>
  </si>
  <si>
    <t>CL</t>
  </si>
  <si>
    <t>NULL</t>
  </si>
  <si>
    <t>PL</t>
  </si>
  <si>
    <t>Cancellation Revenue</t>
  </si>
  <si>
    <t>New Business Revenue</t>
  </si>
  <si>
    <t>PY Total Revenue</t>
  </si>
  <si>
    <t>Rate Commission</t>
  </si>
  <si>
    <t>Rate Commission Percentage</t>
  </si>
  <si>
    <t>Renewal Rate</t>
  </si>
  <si>
    <t>Retention Rate</t>
  </si>
  <si>
    <t>Revenue Growth</t>
  </si>
  <si>
    <t>Sales Velocity</t>
  </si>
  <si>
    <t>Total Revenue</t>
  </si>
  <si>
    <t>Row Labels</t>
  </si>
  <si>
    <t>Sum of Value</t>
  </si>
  <si>
    <t>Column Labels</t>
  </si>
  <si>
    <t>Scenario</t>
  </si>
  <si>
    <t>Measured</t>
  </si>
  <si>
    <t>Year</t>
  </si>
  <si>
    <t>-</t>
  </si>
  <si>
    <t>Actual</t>
  </si>
  <si>
    <t>Forecast</t>
  </si>
  <si>
    <t>YoY Rate Inc. Revenue</t>
  </si>
  <si>
    <t>YoY Rate Inc. %</t>
  </si>
  <si>
    <t>Month</t>
  </si>
  <si>
    <t>Forecasted Month</t>
  </si>
  <si>
    <t>Assumed Changes (amounts)</t>
  </si>
  <si>
    <t>Assumed Changes (percentages)</t>
  </si>
  <si>
    <t>* Forecasts on Rate Inc % will likely underestimate by 1-4 points</t>
  </si>
  <si>
    <t>Actual+Forecast</t>
  </si>
  <si>
    <t>LASSO12 (2022)</t>
  </si>
  <si>
    <t>LASSO12 (2021)</t>
  </si>
  <si>
    <t>New Business Revenue_-3.0</t>
  </si>
  <si>
    <t>New Business Revenue_-2.5</t>
  </si>
  <si>
    <t>New Business Revenue_-2.0</t>
  </si>
  <si>
    <t>New Business Revenue_-1.5</t>
  </si>
  <si>
    <t>New Business Revenue_-1.0</t>
  </si>
  <si>
    <t>New Business Revenue_-0.5</t>
  </si>
  <si>
    <t>New Business Revenue_0.5</t>
  </si>
  <si>
    <t>New Business Revenue_1.0</t>
  </si>
  <si>
    <t>New Business Revenue_1.5</t>
  </si>
  <si>
    <t>New Business Revenue_2.0</t>
  </si>
  <si>
    <t>New Business Revenue_2.5</t>
  </si>
  <si>
    <t>New Business Revenue_3.0</t>
  </si>
  <si>
    <t>Cancellation Revenue_-3.0</t>
  </si>
  <si>
    <t>Cancellation Revenue_-2.5</t>
  </si>
  <si>
    <t>Cancellation Revenue_-2.0</t>
  </si>
  <si>
    <t>Cancellation Revenue_-1.5</t>
  </si>
  <si>
    <t>Cancellation Revenue_-1.0</t>
  </si>
  <si>
    <t>Cancellation Revenue_-0.5</t>
  </si>
  <si>
    <t>Cancellation Revenue_0.5</t>
  </si>
  <si>
    <t>Cancellation Revenue_1.0</t>
  </si>
  <si>
    <t>Cancellation Revenue_1.5</t>
  </si>
  <si>
    <t>Cancellation Revenue_2.0</t>
  </si>
  <si>
    <t>Cancellation Revenue_2.5</t>
  </si>
  <si>
    <t>Cancellation Revenue_3.0</t>
  </si>
  <si>
    <t>Renewal Rate_-3.0</t>
  </si>
  <si>
    <t>Renewal Rate_-2.5</t>
  </si>
  <si>
    <t>Renewal Rate_-2.0</t>
  </si>
  <si>
    <t>Renewal Rate_-1.5</t>
  </si>
  <si>
    <t>Renewal Rate_-1.0</t>
  </si>
  <si>
    <t>Renewal Rate_-0.5</t>
  </si>
  <si>
    <t>Renewal Rate_0.5</t>
  </si>
  <si>
    <t>Renewal Rate_1.0</t>
  </si>
  <si>
    <t>Renewal Rate_1.5</t>
  </si>
  <si>
    <t>Renewal Rate_2.0</t>
  </si>
  <si>
    <t>Renewal Rate_2.5</t>
  </si>
  <si>
    <t>Renewal Rate_3.0</t>
  </si>
  <si>
    <t>Rate Commission Percentage_-3.0</t>
  </si>
  <si>
    <t>Rate Commission Percentage_-2.5</t>
  </si>
  <si>
    <t>Rate Commission Percentage_-2.0</t>
  </si>
  <si>
    <t>Rate Commission Percentage_-1.5</t>
  </si>
  <si>
    <t>Rate Commission Percentage_-1.0</t>
  </si>
  <si>
    <t>Rate Commission Percentage_-0.5</t>
  </si>
  <si>
    <t>Rate Commission Percentage_0.5</t>
  </si>
  <si>
    <t>Rate Commission Percentage_1.0</t>
  </si>
  <si>
    <t>Rate Commission Percentage_1.5</t>
  </si>
  <si>
    <t>Rate Commission Percentage_2.0</t>
  </si>
  <si>
    <t>Rate Commission Percentage_2.5</t>
  </si>
  <si>
    <t>Rate Commission Percentage_3.0</t>
  </si>
  <si>
    <t>Renewal Rate_5.0</t>
  </si>
  <si>
    <t>Renewal Rate_10.0</t>
  </si>
  <si>
    <t>Rate Commission Percentage_5.0</t>
  </si>
  <si>
    <t>Rate Commission Percentage_10.0</t>
  </si>
  <si>
    <t>Rate Commission_5.0</t>
  </si>
  <si>
    <t>Rate Commission_10.0</t>
  </si>
  <si>
    <t>New Business Revenue_3.89987883270557</t>
  </si>
  <si>
    <t>Lasso (2022)</t>
  </si>
  <si>
    <t>LASSO (2021)</t>
  </si>
  <si>
    <t>LASSO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</si>
</sst>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b/>
      <sz val="13"/>
      <color theme="3"/>
      <name val="Calibri"/>
      <family val="2"/>
      <scheme val="minor"/>
    </font>
    <font>
      <b/>
      <sz val="11"/>
      <color theme="3"/>
      <name val="Calibri"/>
      <family val="2"/>
      <scheme val="minor"/>
    </font>
    <font>
      <sz val="11"/>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3">
    <border>
      <left/>
      <right/>
      <top/>
      <bottom/>
      <diagonal/>
    </border>
    <border>
      <left/>
      <right/>
      <top/>
      <bottom style="thick">
        <color theme="4" tint="0.499984740745262"/>
      </bottom>
      <diagonal/>
    </border>
    <border>
      <left/>
      <right/>
      <top/>
      <bottom style="medium">
        <color theme="4" tint="0.39997558519241921"/>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10">
    <xf numFmtId="0" fontId="0" fillId="0" borderId="0" xfId="0"/>
    <xf numFmtId="0" fontId="1" fillId="2" borderId="0" xfId="0" applyFont="1" applyFill="1"/>
    <xf numFmtId="0" fontId="0" fillId="0" borderId="0" xfId="0" pivotButton="1"/>
    <xf numFmtId="0" fontId="0" fillId="0" borderId="0" xfId="0" applyAlignment="1">
      <alignment horizontal="left"/>
    </xf>
    <xf numFmtId="0" fontId="4" fillId="0" borderId="2" xfId="2"/>
    <xf numFmtId="0" fontId="3" fillId="0" borderId="1" xfId="1"/>
    <xf numFmtId="0" fontId="3" fillId="3" borderId="1" xfId="1" applyFill="1"/>
    <xf numFmtId="0" fontId="5" fillId="0" borderId="0" xfId="1" applyFont="1" applyFill="1" applyBorder="1"/>
    <xf numFmtId="1" fontId="3" fillId="0" borderId="1" xfId="1" applyNumberFormat="1"/>
    <xf numFmtId="0" fontId="3" fillId="0" borderId="1" xfId="1" applyNumberFormat="1"/>
  </cellXfs>
  <cellStyles count="3">
    <cellStyle name="Heading 2" xfId="1" builtinId="17"/>
    <cellStyle name="Heading 3" xfId="2"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322971037680916"/>
          <c:y val="5.756272892944693E-2"/>
          <c:w val="0.70660679407079441"/>
          <c:h val="0.80786044324905348"/>
        </c:manualLayout>
      </c:layout>
      <c:lineChart>
        <c:grouping val="standard"/>
        <c:varyColors val="0"/>
        <c:ser>
          <c:idx val="0"/>
          <c:order val="0"/>
          <c:tx>
            <c:strRef>
              <c:f>PivotTable!$BH$3:$BH$5</c:f>
              <c:strCache>
                <c:ptCount val="3"/>
                <c:pt idx="0">
                  <c:v>PL</c:v>
                </c:pt>
                <c:pt idx="1">
                  <c:v>Total Revenue</c:v>
                </c:pt>
                <c:pt idx="2">
                  <c:v>Measured</c:v>
                </c:pt>
              </c:strCache>
            </c:strRef>
          </c:tx>
          <c:spPr>
            <a:ln w="28575" cap="rnd">
              <a:solidFill>
                <a:schemeClr val="accent1"/>
              </a:solidFill>
              <a:round/>
            </a:ln>
            <a:effectLst/>
          </c:spPr>
          <c:marker>
            <c:symbol val="none"/>
          </c:marker>
          <c:cat>
            <c:numRef>
              <c:f>PivotTable!$BG$6:$BG$53</c:f>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f>PivotTable!$BH$6:$BH$53</c:f>
              <c:numCache>
                <c:formatCode>General</c:formatCode>
                <c:ptCount val="48"/>
                <c:pt idx="0">
                  <c:v>4691290.16</c:v>
                </c:pt>
                <c:pt idx="1">
                  <c:v>4617175.47</c:v>
                </c:pt>
                <c:pt idx="2">
                  <c:v>5901047.3099999996</c:v>
                </c:pt>
                <c:pt idx="3">
                  <c:v>6372047.4000000004</c:v>
                </c:pt>
                <c:pt idx="4">
                  <c:v>7977342.7199999997</c:v>
                </c:pt>
                <c:pt idx="5">
                  <c:v>8852845.75</c:v>
                </c:pt>
                <c:pt idx="6">
                  <c:v>8391542.1300000008</c:v>
                </c:pt>
                <c:pt idx="7">
                  <c:v>8493300.6799999997</c:v>
                </c:pt>
                <c:pt idx="8">
                  <c:v>7750285.3600000003</c:v>
                </c:pt>
                <c:pt idx="9">
                  <c:v>7697473.9299999997</c:v>
                </c:pt>
                <c:pt idx="10">
                  <c:v>6833826.4900000002</c:v>
                </c:pt>
                <c:pt idx="11">
                  <c:v>5516830.4100000001</c:v>
                </c:pt>
                <c:pt idx="12">
                  <c:v>5172150.18</c:v>
                </c:pt>
                <c:pt idx="13">
                  <c:v>5175989.91</c:v>
                </c:pt>
                <c:pt idx="14">
                  <c:v>6712394.0899999999</c:v>
                </c:pt>
                <c:pt idx="15">
                  <c:v>7260500.21</c:v>
                </c:pt>
                <c:pt idx="16">
                  <c:v>8625083.3800000008</c:v>
                </c:pt>
                <c:pt idx="17">
                  <c:v>9445520.1099999994</c:v>
                </c:pt>
                <c:pt idx="18">
                  <c:v>9280190.9299999997</c:v>
                </c:pt>
                <c:pt idx="19">
                  <c:v>9103251.0899999999</c:v>
                </c:pt>
                <c:pt idx="20">
                  <c:v>8257660.3300000001</c:v>
                </c:pt>
                <c:pt idx="21">
                  <c:v>8397890.2100000009</c:v>
                </c:pt>
                <c:pt idx="22">
                  <c:v>7380942.2199999997</c:v>
                </c:pt>
                <c:pt idx="23">
                  <c:v>5980963.5300000003</c:v>
                </c:pt>
                <c:pt idx="24">
                  <c:v>5719032.4299999997</c:v>
                </c:pt>
                <c:pt idx="25">
                  <c:v>5667884.2300000004</c:v>
                </c:pt>
                <c:pt idx="26">
                  <c:v>7597249.5599999996</c:v>
                </c:pt>
                <c:pt idx="27">
                  <c:v>8357197.8700000001</c:v>
                </c:pt>
                <c:pt idx="28">
                  <c:v>9500825.3000000007</c:v>
                </c:pt>
                <c:pt idx="29">
                  <c:v>10497374.15</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val>
          <c:smooth val="0"/>
          <c:extLst>
            <c:ext xmlns:c16="http://schemas.microsoft.com/office/drawing/2014/chart" uri="{C3380CC4-5D6E-409C-BE32-E72D297353CC}">
              <c16:uniqueId val="{00000001-1E66-44C3-844C-C973159150EE}"/>
            </c:ext>
          </c:extLst>
        </c:ser>
        <c:ser>
          <c:idx val="2"/>
          <c:order val="1"/>
          <c:tx>
            <c:strRef>
              <c:f>PivotTable!$BI$3:$BI$5</c:f>
              <c:strCache>
                <c:ptCount val="3"/>
                <c:pt idx="0">
                  <c:v>PL</c:v>
                </c:pt>
                <c:pt idx="1">
                  <c:v>Total Revenue</c:v>
                </c:pt>
                <c:pt idx="2">
                  <c:v>LASSO12 (2022)</c:v>
                </c:pt>
              </c:strCache>
            </c:strRef>
          </c:tx>
          <c:spPr>
            <a:ln w="28575" cap="rnd">
              <a:solidFill>
                <a:schemeClr val="accent3"/>
              </a:solidFill>
              <a:round/>
            </a:ln>
            <a:effectLst/>
          </c:spPr>
          <c:marker>
            <c:symbol val="none"/>
          </c:marker>
          <c:cat>
            <c:numRef>
              <c:f>PivotTable!$BG$6:$BG$53</c:f>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f>PivotTable!$BI$6:$BI$53</c:f>
              <c:numCache>
                <c:formatCode>General</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9838427.5824998599</c:v>
                </c:pt>
                <c:pt idx="31">
                  <c:v>9609344.1678329408</c:v>
                </c:pt>
                <c:pt idx="32">
                  <c:v>8810345.9584575705</c:v>
                </c:pt>
                <c:pt idx="33">
                  <c:v>8903501.6541191302</c:v>
                </c:pt>
                <c:pt idx="34">
                  <c:v>7987994.1354433401</c:v>
                </c:pt>
                <c:pt idx="35">
                  <c:v>6784173.1231125696</c:v>
                </c:pt>
                <c:pt idx="36">
                  <c:v>6370818.0453643501</c:v>
                </c:pt>
                <c:pt idx="37">
                  <c:v>6455201.9588928204</c:v>
                </c:pt>
                <c:pt idx="38">
                  <c:v>8352408.4674893096</c:v>
                </c:pt>
                <c:pt idx="39">
                  <c:v>9073781.7047907691</c:v>
                </c:pt>
                <c:pt idx="40">
                  <c:v>10190352.3028492</c:v>
                </c:pt>
                <c:pt idx="41">
                  <c:v>11230488.2616584</c:v>
                </c:pt>
                <c:pt idx="42">
                  <c:v>9937461.2899721991</c:v>
                </c:pt>
                <c:pt idx="43">
                  <c:v>9634955.2563490495</c:v>
                </c:pt>
                <c:pt idx="44">
                  <c:v>9552097.8264526706</c:v>
                </c:pt>
                <c:pt idx="45">
                  <c:v>9785126.86584468</c:v>
                </c:pt>
                <c:pt idx="46">
                  <c:v>9400406.4464353397</c:v>
                </c:pt>
                <c:pt idx="47">
                  <c:v>9222350.8714340702</c:v>
                </c:pt>
              </c:numCache>
            </c:numRef>
          </c:val>
          <c:smooth val="0"/>
          <c:extLst>
            <c:ext xmlns:c16="http://schemas.microsoft.com/office/drawing/2014/chart" uri="{C3380CC4-5D6E-409C-BE32-E72D297353CC}">
              <c16:uniqueId val="{00000002-1E66-44C3-844C-C973159150EE}"/>
            </c:ext>
          </c:extLst>
        </c:ser>
        <c:ser>
          <c:idx val="3"/>
          <c:order val="2"/>
          <c:tx>
            <c:strRef>
              <c:f>PivotTable!$BJ$3:$BJ$5</c:f>
              <c:strCache>
                <c:ptCount val="3"/>
                <c:pt idx="0">
                  <c:v>PL</c:v>
                </c:pt>
                <c:pt idx="1">
                  <c:v>Total Revenue</c:v>
                </c:pt>
                <c:pt idx="2">
                  <c:v>LASSO12 (2021)</c:v>
                </c:pt>
              </c:strCache>
            </c:strRef>
          </c:tx>
          <c:spPr>
            <a:ln w="28575" cap="rnd">
              <a:solidFill>
                <a:schemeClr val="accent4"/>
              </a:solidFill>
              <a:round/>
            </a:ln>
            <a:effectLst/>
          </c:spPr>
          <c:marker>
            <c:symbol val="none"/>
          </c:marker>
          <c:cat>
            <c:numRef>
              <c:f>PivotTable!$BG$6:$BG$53</c:f>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f>PivotTable!$BJ$6:$BJ$41</c:f>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9052966.3659506496</c:v>
                </c:pt>
                <c:pt idx="19">
                  <c:v>9057050.2113137096</c:v>
                </c:pt>
                <c:pt idx="20">
                  <c:v>8516037.2670619301</c:v>
                </c:pt>
                <c:pt idx="21">
                  <c:v>8460934.6809004396</c:v>
                </c:pt>
                <c:pt idx="22">
                  <c:v>7511642.89079706</c:v>
                </c:pt>
                <c:pt idx="23">
                  <c:v>6250873.2871562503</c:v>
                </c:pt>
                <c:pt idx="24">
                  <c:v>5668641.3135955902</c:v>
                </c:pt>
                <c:pt idx="25">
                  <c:v>5738947.0823508799</c:v>
                </c:pt>
                <c:pt idx="26">
                  <c:v>7432859.3793690596</c:v>
                </c:pt>
                <c:pt idx="27">
                  <c:v>7976333.4771961104</c:v>
                </c:pt>
                <c:pt idx="28">
                  <c:v>9266965.0175249707</c:v>
                </c:pt>
                <c:pt idx="29">
                  <c:v>10059817.1308283</c:v>
                </c:pt>
                <c:pt idx="30">
                  <c:v>8542375.9561254196</c:v>
                </c:pt>
                <c:pt idx="31">
                  <c:v>8666209.8244998101</c:v>
                </c:pt>
                <c:pt idx="32">
                  <c:v>8968468.7575876191</c:v>
                </c:pt>
                <c:pt idx="33">
                  <c:v>9092905.0486894809</c:v>
                </c:pt>
                <c:pt idx="34">
                  <c:v>8909511.2742091697</c:v>
                </c:pt>
                <c:pt idx="35">
                  <c:v>8865086.9205729794</c:v>
                </c:pt>
              </c:numCache>
            </c:numRef>
          </c:val>
          <c:smooth val="0"/>
          <c:extLst>
            <c:ext xmlns:c16="http://schemas.microsoft.com/office/drawing/2014/chart" uri="{C3380CC4-5D6E-409C-BE32-E72D297353CC}">
              <c16:uniqueId val="{00000004-1E66-44C3-844C-C973159150EE}"/>
            </c:ext>
          </c:extLst>
        </c:ser>
        <c:dLbls>
          <c:showLegendKey val="0"/>
          <c:showVal val="0"/>
          <c:showCatName val="0"/>
          <c:showSerName val="0"/>
          <c:showPercent val="0"/>
          <c:showBubbleSize val="0"/>
        </c:dLbls>
        <c:smooth val="0"/>
        <c:axId val="1291321984"/>
        <c:axId val="1291320736"/>
        <c:extLst>
          <c:ext xmlns:c15="http://schemas.microsoft.com/office/drawing/2012/chart" uri="{02D57815-91ED-43cb-92C2-25804820EDAC}">
            <c15:filteredLineSeries>
              <c15:ser>
                <c:idx val="4"/>
                <c:order val="3"/>
                <c:tx>
                  <c:strRef>
                    <c:extLst>
                      <c:ext uri="{02D57815-91ED-43cb-92C2-25804820EDAC}">
                        <c15:formulaRef>
                          <c15:sqref>PivotTable!$BK$3:$BK$5</c15:sqref>
                        </c15:formulaRef>
                      </c:ext>
                    </c:extLst>
                    <c:strCache>
                      <c:ptCount val="3"/>
                      <c:pt idx="0">
                        <c:v>#N/A</c:v>
                      </c:pt>
                      <c:pt idx="1">
                        <c:v>#N/A</c:v>
                      </c:pt>
                      <c:pt idx="2">
                        <c:v>#N/A</c:v>
                      </c:pt>
                    </c:strCache>
                  </c:strRef>
                </c:tx>
                <c:spPr>
                  <a:ln w="28575" cap="rnd">
                    <a:solidFill>
                      <a:schemeClr val="accent5"/>
                    </a:solidFill>
                    <a:round/>
                  </a:ln>
                  <a:effectLst/>
                </c:spPr>
                <c:marker>
                  <c:symbol val="none"/>
                </c:marker>
                <c:cat>
                  <c:numRef>
                    <c:extLst>
                      <c:ex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c:ext uri="{02D57815-91ED-43cb-92C2-25804820EDAC}">
                        <c15:formulaRef>
                          <c15:sqref>PivotTable!$BK$6:$BK$41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5-1E66-44C3-844C-C973159150EE}"/>
                  </c:ext>
                </c:extLst>
              </c15:ser>
            </c15:filteredLineSeries>
            <c15:filteredLineSeries>
              <c15:ser>
                <c:idx val="5"/>
                <c:order val="4"/>
                <c:tx>
                  <c:strRef>
                    <c:extLst xmlns:c15="http://schemas.microsoft.com/office/drawing/2012/chart">
                      <c:ext xmlns:c15="http://schemas.microsoft.com/office/drawing/2012/chart" uri="{02D57815-91ED-43cb-92C2-25804820EDAC}">
                        <c15:formulaRef>
                          <c15:sqref>PivotTable!$BL$3:$BL$5</c15:sqref>
                        </c15:formulaRef>
                      </c:ext>
                    </c:extLst>
                    <c:strCache>
                      <c:ptCount val="3"/>
                      <c:pt idx="0">
                        <c:v>#N/A</c:v>
                      </c:pt>
                      <c:pt idx="1">
                        <c:v>#N/A</c:v>
                      </c:pt>
                      <c:pt idx="2">
                        <c:v>#N/A</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PivotTable!$BL$6:$BL$41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06-1E66-44C3-844C-C973159150EE}"/>
                  </c:ext>
                </c:extLst>
              </c15:ser>
            </c15:filteredLineSeries>
            <c15:filteredLineSeries>
              <c15:ser>
                <c:idx val="6"/>
                <c:order val="5"/>
                <c:tx>
                  <c:strRef>
                    <c:extLst xmlns:c15="http://schemas.microsoft.com/office/drawing/2012/chart">
                      <c:ext xmlns:c15="http://schemas.microsoft.com/office/drawing/2012/chart" uri="{02D57815-91ED-43cb-92C2-25804820EDAC}">
                        <c15:formulaRef>
                          <c15:sqref>PivotTable!$BM$3:$BM$5</c15:sqref>
                        </c15:formulaRef>
                      </c:ext>
                    </c:extLst>
                    <c:strCache>
                      <c:ptCount val="3"/>
                      <c:pt idx="0">
                        <c:v>#N/A</c:v>
                      </c:pt>
                      <c:pt idx="1">
                        <c:v>#N/A</c:v>
                      </c:pt>
                      <c:pt idx="2">
                        <c:v>#N/A</c:v>
                      </c:pt>
                    </c:strCache>
                  </c:strRef>
                </c:tx>
                <c:spPr>
                  <a:ln w="28575" cap="rnd">
                    <a:solidFill>
                      <a:schemeClr val="accent1">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PivotTable!$BM$6:$BM$41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07-1E66-44C3-844C-C973159150EE}"/>
                  </c:ext>
                </c:extLst>
              </c15:ser>
            </c15:filteredLineSeries>
            <c15:filteredLineSeries>
              <c15:ser>
                <c:idx val="7"/>
                <c:order val="6"/>
                <c:tx>
                  <c:strRef>
                    <c:extLst xmlns:c15="http://schemas.microsoft.com/office/drawing/2012/chart">
                      <c:ext xmlns:c15="http://schemas.microsoft.com/office/drawing/2012/chart" uri="{02D57815-91ED-43cb-92C2-25804820EDAC}">
                        <c15:formulaRef>
                          <c15:sqref>PivotTable!$BN$3:$BN$5</c15:sqref>
                        </c15:formulaRef>
                      </c:ext>
                    </c:extLst>
                    <c:strCache>
                      <c:ptCount val="3"/>
                      <c:pt idx="0">
                        <c:v>#N/A</c:v>
                      </c:pt>
                      <c:pt idx="1">
                        <c:v>#N/A</c:v>
                      </c:pt>
                      <c:pt idx="2">
                        <c:v>#N/A</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PivotTable!$BN$6:$BN$41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08-1E66-44C3-844C-C973159150EE}"/>
                  </c:ext>
                </c:extLst>
              </c15:ser>
            </c15:filteredLineSeries>
            <c15:filteredLineSeries>
              <c15:ser>
                <c:idx val="8"/>
                <c:order val="7"/>
                <c:tx>
                  <c:strRef>
                    <c:extLst xmlns:c15="http://schemas.microsoft.com/office/drawing/2012/chart">
                      <c:ext xmlns:c15="http://schemas.microsoft.com/office/drawing/2012/chart" uri="{02D57815-91ED-43cb-92C2-25804820EDAC}">
                        <c15:formulaRef>
                          <c15:sqref>PivotTable!$BO$3:$BO$5</c15:sqref>
                        </c15:formulaRef>
                      </c:ext>
                    </c:extLst>
                    <c:strCache>
                      <c:ptCount val="3"/>
                      <c:pt idx="0">
                        <c:v>#N/A</c:v>
                      </c:pt>
                      <c:pt idx="1">
                        <c:v>#N/A</c:v>
                      </c:pt>
                      <c:pt idx="2">
                        <c:v>#N/A</c:v>
                      </c:pt>
                    </c:strCache>
                  </c:strRef>
                </c:tx>
                <c:spPr>
                  <a:ln w="28575" cap="rnd">
                    <a:solidFill>
                      <a:schemeClr val="accent3">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PivotTable!$BO$6:$BO$41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09-1E66-44C3-844C-C973159150EE}"/>
                  </c:ext>
                </c:extLst>
              </c15:ser>
            </c15:filteredLineSeries>
            <c15:filteredLineSeries>
              <c15:ser>
                <c:idx val="9"/>
                <c:order val="8"/>
                <c:tx>
                  <c:strRef>
                    <c:extLst xmlns:c15="http://schemas.microsoft.com/office/drawing/2012/chart">
                      <c:ext xmlns:c15="http://schemas.microsoft.com/office/drawing/2012/chart" uri="{02D57815-91ED-43cb-92C2-25804820EDAC}">
                        <c15:formulaRef>
                          <c15:sqref>PivotTable!$BP$3:$BP$5</c15:sqref>
                        </c15:formulaRef>
                      </c:ext>
                    </c:extLst>
                    <c:strCache>
                      <c:ptCount val="3"/>
                      <c:pt idx="0">
                        <c:v>#N/A</c:v>
                      </c:pt>
                      <c:pt idx="1">
                        <c:v>#N/A</c:v>
                      </c:pt>
                      <c:pt idx="2">
                        <c:v>#N/A</c:v>
                      </c:pt>
                    </c:strCache>
                  </c:strRef>
                </c:tx>
                <c:spPr>
                  <a:ln w="28575" cap="rnd">
                    <a:solidFill>
                      <a:schemeClr val="accent4">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PivotTable!$BP$6:$BP$41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0A-1E66-44C3-844C-C973159150EE}"/>
                  </c:ext>
                </c:extLst>
              </c15:ser>
            </c15:filteredLineSeries>
            <c15:filteredLineSeries>
              <c15:ser>
                <c:idx val="10"/>
                <c:order val="9"/>
                <c:tx>
                  <c:strRef>
                    <c:extLst xmlns:c15="http://schemas.microsoft.com/office/drawing/2012/chart">
                      <c:ext xmlns:c15="http://schemas.microsoft.com/office/drawing/2012/chart" uri="{02D57815-91ED-43cb-92C2-25804820EDAC}">
                        <c15:formulaRef>
                          <c15:sqref>PivotTable!$BQ$3:$BQ$5</c15:sqref>
                        </c15:formulaRef>
                      </c:ext>
                    </c:extLst>
                    <c:strCache>
                      <c:ptCount val="3"/>
                      <c:pt idx="0">
                        <c:v>#N/A</c:v>
                      </c:pt>
                      <c:pt idx="1">
                        <c:v>#N/A</c:v>
                      </c:pt>
                      <c:pt idx="2">
                        <c:v>#N/A</c:v>
                      </c:pt>
                    </c:strCache>
                  </c:strRef>
                </c:tx>
                <c:spPr>
                  <a:ln w="28575" cap="rnd">
                    <a:solidFill>
                      <a:schemeClr val="accent5">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PivotTable!$BQ$6:$BQ$41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0B-1E66-44C3-844C-C973159150EE}"/>
                  </c:ext>
                </c:extLst>
              </c15:ser>
            </c15:filteredLineSeries>
            <c15:filteredLineSeries>
              <c15:ser>
                <c:idx val="11"/>
                <c:order val="10"/>
                <c:tx>
                  <c:strRef>
                    <c:extLst xmlns:c15="http://schemas.microsoft.com/office/drawing/2012/chart">
                      <c:ext xmlns:c15="http://schemas.microsoft.com/office/drawing/2012/chart" uri="{02D57815-91ED-43cb-92C2-25804820EDAC}">
                        <c15:formulaRef>
                          <c15:sqref>PivotTable!$BR$3:$BR$5</c15:sqref>
                        </c15:formulaRef>
                      </c:ext>
                    </c:extLst>
                    <c:strCache>
                      <c:ptCount val="3"/>
                      <c:pt idx="0">
                        <c:v>#N/A</c:v>
                      </c:pt>
                      <c:pt idx="1">
                        <c:v>#N/A</c:v>
                      </c:pt>
                      <c:pt idx="2">
                        <c:v>#N/A</c:v>
                      </c:pt>
                    </c:strCache>
                  </c:strRef>
                </c:tx>
                <c:spPr>
                  <a:ln w="28575" cap="rnd">
                    <a:solidFill>
                      <a:schemeClr val="accent6">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PivotTable!$BR$6:$BR$41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0C-1E66-44C3-844C-C973159150EE}"/>
                  </c:ext>
                </c:extLst>
              </c15:ser>
            </c15:filteredLineSeries>
            <c15:filteredLineSeries>
              <c15:ser>
                <c:idx val="12"/>
                <c:order val="11"/>
                <c:tx>
                  <c:strRef>
                    <c:extLst xmlns:c15="http://schemas.microsoft.com/office/drawing/2012/chart">
                      <c:ext xmlns:c15="http://schemas.microsoft.com/office/drawing/2012/chart" uri="{02D57815-91ED-43cb-92C2-25804820EDAC}">
                        <c15:formulaRef>
                          <c15:sqref>PivotTable!$BS$3:$BS$5</c15:sqref>
                        </c15:formulaRef>
                      </c:ext>
                    </c:extLst>
                    <c:strCache>
                      <c:ptCount val="3"/>
                      <c:pt idx="0">
                        <c:v>#N/A</c:v>
                      </c:pt>
                      <c:pt idx="1">
                        <c:v>#N/A</c:v>
                      </c:pt>
                      <c:pt idx="2">
                        <c:v>#N/A</c:v>
                      </c:pt>
                    </c:strCache>
                  </c:strRef>
                </c:tx>
                <c:spPr>
                  <a:ln w="28575" cap="rnd">
                    <a:solidFill>
                      <a:schemeClr val="accent1">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PivotTable!$BS$6:$BS$41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0D-1E66-44C3-844C-C973159150EE}"/>
                  </c:ext>
                </c:extLst>
              </c15:ser>
            </c15:filteredLineSeries>
            <c15:filteredLineSeries>
              <c15:ser>
                <c:idx val="13"/>
                <c:order val="12"/>
                <c:tx>
                  <c:strRef>
                    <c:extLst xmlns:c15="http://schemas.microsoft.com/office/drawing/2012/chart">
                      <c:ext xmlns:c15="http://schemas.microsoft.com/office/drawing/2012/chart" uri="{02D57815-91ED-43cb-92C2-25804820EDAC}">
                        <c15:formulaRef>
                          <c15:sqref>PivotTable!$BT$3:$BT$5</c15:sqref>
                        </c15:formulaRef>
                      </c:ext>
                    </c:extLst>
                    <c:strCache>
                      <c:ptCount val="3"/>
                      <c:pt idx="0">
                        <c:v>#N/A</c:v>
                      </c:pt>
                      <c:pt idx="1">
                        <c:v>#N/A</c:v>
                      </c:pt>
                      <c:pt idx="2">
                        <c:v>#N/A</c:v>
                      </c:pt>
                    </c:strCache>
                  </c:strRef>
                </c:tx>
                <c:spPr>
                  <a:ln w="28575" cap="rnd">
                    <a:solidFill>
                      <a:schemeClr val="accent2">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PivotTable!$BT$6:$BT$41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0E-1E66-44C3-844C-C973159150EE}"/>
                  </c:ext>
                </c:extLst>
              </c15:ser>
            </c15:filteredLineSeries>
            <c15:filteredLineSeries>
              <c15:ser>
                <c:idx val="14"/>
                <c:order val="13"/>
                <c:tx>
                  <c:strRef>
                    <c:extLst xmlns:c15="http://schemas.microsoft.com/office/drawing/2012/chart">
                      <c:ext xmlns:c15="http://schemas.microsoft.com/office/drawing/2012/chart" uri="{02D57815-91ED-43cb-92C2-25804820EDAC}">
                        <c15:formulaRef>
                          <c15:sqref>PivotTable!$BU$3:$BU$5</c15:sqref>
                        </c15:formulaRef>
                      </c:ext>
                    </c:extLst>
                    <c:strCache>
                      <c:ptCount val="3"/>
                      <c:pt idx="0">
                        <c:v>#N/A</c:v>
                      </c:pt>
                      <c:pt idx="1">
                        <c:v>#N/A</c:v>
                      </c:pt>
                      <c:pt idx="2">
                        <c:v>#N/A</c:v>
                      </c:pt>
                    </c:strCache>
                  </c:strRef>
                </c:tx>
                <c:spPr>
                  <a:ln w="28575" cap="rnd">
                    <a:solidFill>
                      <a:schemeClr val="accent3">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PivotTable!$BU$6:$BU$41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0F-1E66-44C3-844C-C973159150EE}"/>
                  </c:ext>
                </c:extLst>
              </c15:ser>
            </c15:filteredLineSeries>
            <c15:filteredLineSeries>
              <c15:ser>
                <c:idx val="15"/>
                <c:order val="14"/>
                <c:tx>
                  <c:strRef>
                    <c:extLst xmlns:c15="http://schemas.microsoft.com/office/drawing/2012/chart">
                      <c:ext xmlns:c15="http://schemas.microsoft.com/office/drawing/2012/chart" uri="{02D57815-91ED-43cb-92C2-25804820EDAC}">
                        <c15:formulaRef>
                          <c15:sqref>PivotTable!$BV$3:$BV$5</c15:sqref>
                        </c15:formulaRef>
                      </c:ext>
                    </c:extLst>
                    <c:strCache>
                      <c:ptCount val="3"/>
                      <c:pt idx="0">
                        <c:v>#N/A</c:v>
                      </c:pt>
                      <c:pt idx="1">
                        <c:v>#N/A</c:v>
                      </c:pt>
                      <c:pt idx="2">
                        <c:v>#N/A</c:v>
                      </c:pt>
                    </c:strCache>
                  </c:strRef>
                </c:tx>
                <c:spPr>
                  <a:ln w="28575" cap="rnd">
                    <a:solidFill>
                      <a:schemeClr val="accent4">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PivotTable!$BV$6:$BV$41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10-1E66-44C3-844C-C973159150EE}"/>
                  </c:ext>
                </c:extLst>
              </c15:ser>
            </c15:filteredLineSeries>
            <c15:filteredLineSeries>
              <c15:ser>
                <c:idx val="16"/>
                <c:order val="15"/>
                <c:tx>
                  <c:strRef>
                    <c:extLst xmlns:c15="http://schemas.microsoft.com/office/drawing/2012/chart">
                      <c:ext xmlns:c15="http://schemas.microsoft.com/office/drawing/2012/chart" uri="{02D57815-91ED-43cb-92C2-25804820EDAC}">
                        <c15:formulaRef>
                          <c15:sqref>PivotTable!$BW$3:$BW$5</c15:sqref>
                        </c15:formulaRef>
                      </c:ext>
                    </c:extLst>
                    <c:strCache>
                      <c:ptCount val="3"/>
                      <c:pt idx="0">
                        <c:v>#N/A</c:v>
                      </c:pt>
                      <c:pt idx="1">
                        <c:v>#N/A</c:v>
                      </c:pt>
                      <c:pt idx="2">
                        <c:v>#N/A</c:v>
                      </c:pt>
                    </c:strCache>
                  </c:strRef>
                </c:tx>
                <c:spPr>
                  <a:ln w="28575" cap="rnd">
                    <a:solidFill>
                      <a:schemeClr val="accent5">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PivotTable!$BW$6:$BW$41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11-1E66-44C3-844C-C973159150EE}"/>
                  </c:ext>
                </c:extLst>
              </c15:ser>
            </c15:filteredLineSeries>
            <c15:filteredLineSeries>
              <c15:ser>
                <c:idx val="17"/>
                <c:order val="16"/>
                <c:tx>
                  <c:strRef>
                    <c:extLst xmlns:c15="http://schemas.microsoft.com/office/drawing/2012/chart">
                      <c:ext xmlns:c15="http://schemas.microsoft.com/office/drawing/2012/chart" uri="{02D57815-91ED-43cb-92C2-25804820EDAC}">
                        <c15:formulaRef>
                          <c15:sqref>PivotTable!$BX$3:$BX$5</c15:sqref>
                        </c15:formulaRef>
                      </c:ext>
                    </c:extLst>
                    <c:strCache>
                      <c:ptCount val="3"/>
                      <c:pt idx="0">
                        <c:v>#N/A</c:v>
                      </c:pt>
                      <c:pt idx="1">
                        <c:v>#N/A</c:v>
                      </c:pt>
                      <c:pt idx="2">
                        <c:v>#N/A</c:v>
                      </c:pt>
                    </c:strCache>
                  </c:strRef>
                </c:tx>
                <c:spPr>
                  <a:ln w="28575" cap="rnd">
                    <a:solidFill>
                      <a:schemeClr val="accent6">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PivotTable!$BX$6:$BX$41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12-1E66-44C3-844C-C973159150EE}"/>
                  </c:ext>
                </c:extLst>
              </c15:ser>
            </c15:filteredLineSeries>
            <c15:filteredLineSeries>
              <c15:ser>
                <c:idx val="18"/>
                <c:order val="17"/>
                <c:tx>
                  <c:strRef>
                    <c:extLst xmlns:c15="http://schemas.microsoft.com/office/drawing/2012/chart">
                      <c:ext xmlns:c15="http://schemas.microsoft.com/office/drawing/2012/chart" uri="{02D57815-91ED-43cb-92C2-25804820EDAC}">
                        <c15:formulaRef>
                          <c15:sqref>PivotTable!$BY$3:$BY$5</c15:sqref>
                        </c15:formulaRef>
                      </c:ext>
                    </c:extLst>
                    <c:strCache>
                      <c:ptCount val="3"/>
                      <c:pt idx="0">
                        <c:v>#N/A</c:v>
                      </c:pt>
                      <c:pt idx="1">
                        <c:v>#N/A</c:v>
                      </c:pt>
                      <c:pt idx="2">
                        <c:v>#N/A</c:v>
                      </c:pt>
                    </c:strCache>
                  </c:strRef>
                </c:tx>
                <c:spPr>
                  <a:ln w="28575" cap="rnd">
                    <a:solidFill>
                      <a:schemeClr val="accent1">
                        <a:lumMod val="8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PivotTable!$BY$6:$BY$41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13-1E66-44C3-844C-C973159150EE}"/>
                  </c:ext>
                </c:extLst>
              </c15:ser>
            </c15:filteredLineSeries>
            <c15:filteredLineSeries>
              <c15:ser>
                <c:idx val="19"/>
                <c:order val="18"/>
                <c:tx>
                  <c:strRef>
                    <c:extLst xmlns:c15="http://schemas.microsoft.com/office/drawing/2012/chart">
                      <c:ext xmlns:c15="http://schemas.microsoft.com/office/drawing/2012/chart" uri="{02D57815-91ED-43cb-92C2-25804820EDAC}">
                        <c15:formulaRef>
                          <c15:sqref>PivotTable!$BZ$3:$BZ$5</c15:sqref>
                        </c15:formulaRef>
                      </c:ext>
                    </c:extLst>
                    <c:strCache>
                      <c:ptCount val="3"/>
                      <c:pt idx="0">
                        <c:v>#N/A</c:v>
                      </c:pt>
                      <c:pt idx="1">
                        <c:v>#N/A</c:v>
                      </c:pt>
                      <c:pt idx="2">
                        <c:v>#N/A</c:v>
                      </c:pt>
                    </c:strCache>
                  </c:strRef>
                </c:tx>
                <c:spPr>
                  <a:ln w="28575" cap="rnd">
                    <a:solidFill>
                      <a:schemeClr val="accent2">
                        <a:lumMod val="8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PivotTable!$BZ$6:$BZ$41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14-1E66-44C3-844C-C973159150EE}"/>
                  </c:ext>
                </c:extLst>
              </c15:ser>
            </c15:filteredLineSeries>
            <c15:filteredLineSeries>
              <c15:ser>
                <c:idx val="20"/>
                <c:order val="19"/>
                <c:tx>
                  <c:strRef>
                    <c:extLst xmlns:c15="http://schemas.microsoft.com/office/drawing/2012/chart">
                      <c:ext xmlns:c15="http://schemas.microsoft.com/office/drawing/2012/chart" uri="{02D57815-91ED-43cb-92C2-25804820EDAC}">
                        <c15:formulaRef>
                          <c15:sqref>PivotTable!$CA$3:$CA$5</c15:sqref>
                        </c15:formulaRef>
                      </c:ext>
                    </c:extLst>
                    <c:strCache>
                      <c:ptCount val="3"/>
                      <c:pt idx="0">
                        <c:v>#N/A</c:v>
                      </c:pt>
                      <c:pt idx="1">
                        <c:v>#N/A</c:v>
                      </c:pt>
                      <c:pt idx="2">
                        <c:v>#N/A</c:v>
                      </c:pt>
                    </c:strCache>
                  </c:strRef>
                </c:tx>
                <c:spPr>
                  <a:ln w="28575" cap="rnd">
                    <a:solidFill>
                      <a:schemeClr val="accent3">
                        <a:lumMod val="8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PivotTable!$CA$6:$CA$41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15-1E66-44C3-844C-C973159150EE}"/>
                  </c:ext>
                </c:extLst>
              </c15:ser>
            </c15:filteredLineSeries>
            <c15:filteredLineSeries>
              <c15:ser>
                <c:idx val="21"/>
                <c:order val="20"/>
                <c:tx>
                  <c:strRef>
                    <c:extLst xmlns:c15="http://schemas.microsoft.com/office/drawing/2012/chart">
                      <c:ext xmlns:c15="http://schemas.microsoft.com/office/drawing/2012/chart" uri="{02D57815-91ED-43cb-92C2-25804820EDAC}">
                        <c15:formulaRef>
                          <c15:sqref>PivotTable!$CB$3:$CB$5</c15:sqref>
                        </c15:formulaRef>
                      </c:ext>
                    </c:extLst>
                    <c:strCache>
                      <c:ptCount val="3"/>
                      <c:pt idx="0">
                        <c:v>#N/A</c:v>
                      </c:pt>
                      <c:pt idx="1">
                        <c:v>#N/A</c:v>
                      </c:pt>
                      <c:pt idx="2">
                        <c:v>#N/A</c:v>
                      </c:pt>
                    </c:strCache>
                  </c:strRef>
                </c:tx>
                <c:spPr>
                  <a:ln w="28575" cap="rnd">
                    <a:solidFill>
                      <a:schemeClr val="accent4">
                        <a:lumMod val="8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PivotTable!$CB$6:$CB$41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16-1E66-44C3-844C-C973159150EE}"/>
                  </c:ext>
                </c:extLst>
              </c15:ser>
            </c15:filteredLineSeries>
            <c15:filteredLineSeries>
              <c15:ser>
                <c:idx val="22"/>
                <c:order val="21"/>
                <c:tx>
                  <c:strRef>
                    <c:extLst xmlns:c15="http://schemas.microsoft.com/office/drawing/2012/chart">
                      <c:ext xmlns:c15="http://schemas.microsoft.com/office/drawing/2012/chart" uri="{02D57815-91ED-43cb-92C2-25804820EDAC}">
                        <c15:formulaRef>
                          <c15:sqref>PivotTable!$CC$3:$CC$5</c15:sqref>
                        </c15:formulaRef>
                      </c:ext>
                    </c:extLst>
                    <c:strCache>
                      <c:ptCount val="3"/>
                      <c:pt idx="0">
                        <c:v>#N/A</c:v>
                      </c:pt>
                      <c:pt idx="1">
                        <c:v>#N/A</c:v>
                      </c:pt>
                      <c:pt idx="2">
                        <c:v>#N/A</c:v>
                      </c:pt>
                    </c:strCache>
                  </c:strRef>
                </c:tx>
                <c:spPr>
                  <a:ln w="28575" cap="rnd">
                    <a:solidFill>
                      <a:schemeClr val="accent5">
                        <a:lumMod val="8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PivotTable!$CC$6:$CC$41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17-1E66-44C3-844C-C973159150EE}"/>
                  </c:ext>
                </c:extLst>
              </c15:ser>
            </c15:filteredLineSeries>
            <c15:filteredLineSeries>
              <c15:ser>
                <c:idx val="23"/>
                <c:order val="22"/>
                <c:tx>
                  <c:strRef>
                    <c:extLst xmlns:c15="http://schemas.microsoft.com/office/drawing/2012/chart">
                      <c:ext xmlns:c15="http://schemas.microsoft.com/office/drawing/2012/chart" uri="{02D57815-91ED-43cb-92C2-25804820EDAC}">
                        <c15:formulaRef>
                          <c15:sqref>PivotTable!$CD$3:$CD$5</c15:sqref>
                        </c15:formulaRef>
                      </c:ext>
                    </c:extLst>
                    <c:strCache>
                      <c:ptCount val="3"/>
                      <c:pt idx="0">
                        <c:v>#N/A</c:v>
                      </c:pt>
                      <c:pt idx="1">
                        <c:v>#N/A</c:v>
                      </c:pt>
                      <c:pt idx="2">
                        <c:v>#N/A</c:v>
                      </c:pt>
                    </c:strCache>
                  </c:strRef>
                </c:tx>
                <c:spPr>
                  <a:ln w="28575" cap="rnd">
                    <a:solidFill>
                      <a:schemeClr val="accent6">
                        <a:lumMod val="8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PivotTable!$CD$6:$CD$41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18-1E66-44C3-844C-C973159150EE}"/>
                  </c:ext>
                </c:extLst>
              </c15:ser>
            </c15:filteredLineSeries>
            <c15:filteredLineSeries>
              <c15:ser>
                <c:idx val="24"/>
                <c:order val="23"/>
                <c:tx>
                  <c:strRef>
                    <c:extLst xmlns:c15="http://schemas.microsoft.com/office/drawing/2012/chart">
                      <c:ext xmlns:c15="http://schemas.microsoft.com/office/drawing/2012/chart" uri="{02D57815-91ED-43cb-92C2-25804820EDAC}">
                        <c15:formulaRef>
                          <c15:sqref>PivotTable!$CE$3:$CE$5</c15:sqref>
                        </c15:formulaRef>
                      </c:ext>
                    </c:extLst>
                    <c:strCache>
                      <c:ptCount val="3"/>
                      <c:pt idx="0">
                        <c:v>#N/A</c:v>
                      </c:pt>
                      <c:pt idx="1">
                        <c:v>#N/A</c:v>
                      </c:pt>
                      <c:pt idx="2">
                        <c:v>#N/A</c:v>
                      </c:pt>
                    </c:strCache>
                  </c:strRef>
                </c:tx>
                <c:spPr>
                  <a:ln w="28575" cap="rnd">
                    <a:solidFill>
                      <a:schemeClr val="accent1">
                        <a:lumMod val="60000"/>
                        <a:lumOff val="4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PivotTable!$CE$6:$CE$41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19-1E66-44C3-844C-C973159150EE}"/>
                  </c:ext>
                </c:extLst>
              </c15:ser>
            </c15:filteredLineSeries>
            <c15:filteredLineSeries>
              <c15:ser>
                <c:idx val="25"/>
                <c:order val="24"/>
                <c:tx>
                  <c:strRef>
                    <c:extLst xmlns:c15="http://schemas.microsoft.com/office/drawing/2012/chart">
                      <c:ext xmlns:c15="http://schemas.microsoft.com/office/drawing/2012/chart" uri="{02D57815-91ED-43cb-92C2-25804820EDAC}">
                        <c15:formulaRef>
                          <c15:sqref>PivotTable!$CF$3:$CF$5</c15:sqref>
                        </c15:formulaRef>
                      </c:ext>
                    </c:extLst>
                    <c:strCache>
                      <c:ptCount val="3"/>
                      <c:pt idx="0">
                        <c:v>#N/A</c:v>
                      </c:pt>
                      <c:pt idx="1">
                        <c:v>#N/A</c:v>
                      </c:pt>
                      <c:pt idx="2">
                        <c:v>#N/A</c:v>
                      </c:pt>
                    </c:strCache>
                  </c:strRef>
                </c:tx>
                <c:spPr>
                  <a:ln w="28575" cap="rnd">
                    <a:solidFill>
                      <a:schemeClr val="accent2">
                        <a:lumMod val="60000"/>
                        <a:lumOff val="4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PivotTable!$CF$6:$CF$41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1A-1E66-44C3-844C-C973159150EE}"/>
                  </c:ext>
                </c:extLst>
              </c15:ser>
            </c15:filteredLineSeries>
            <c15:filteredLineSeries>
              <c15:ser>
                <c:idx val="26"/>
                <c:order val="25"/>
                <c:tx>
                  <c:strRef>
                    <c:extLst xmlns:c15="http://schemas.microsoft.com/office/drawing/2012/chart">
                      <c:ext xmlns:c15="http://schemas.microsoft.com/office/drawing/2012/chart" uri="{02D57815-91ED-43cb-92C2-25804820EDAC}">
                        <c15:formulaRef>
                          <c15:sqref>PivotTable!$CG$3:$CG$5</c15:sqref>
                        </c15:formulaRef>
                      </c:ext>
                    </c:extLst>
                    <c:strCache>
                      <c:ptCount val="3"/>
                      <c:pt idx="0">
                        <c:v>#N/A</c:v>
                      </c:pt>
                      <c:pt idx="1">
                        <c:v>#N/A</c:v>
                      </c:pt>
                      <c:pt idx="2">
                        <c:v>#N/A</c:v>
                      </c:pt>
                    </c:strCache>
                  </c:strRef>
                </c:tx>
                <c:spPr>
                  <a:ln w="28575" cap="rnd">
                    <a:solidFill>
                      <a:schemeClr val="accent3">
                        <a:lumMod val="60000"/>
                        <a:lumOff val="4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PivotTable!$CG$6:$CG$41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1B-1E66-44C3-844C-C973159150EE}"/>
                  </c:ext>
                </c:extLst>
              </c15:ser>
            </c15:filteredLineSeries>
            <c15:filteredLineSeries>
              <c15:ser>
                <c:idx val="27"/>
                <c:order val="26"/>
                <c:tx>
                  <c:strRef>
                    <c:extLst xmlns:c15="http://schemas.microsoft.com/office/drawing/2012/chart">
                      <c:ext xmlns:c15="http://schemas.microsoft.com/office/drawing/2012/chart" uri="{02D57815-91ED-43cb-92C2-25804820EDAC}">
                        <c15:formulaRef>
                          <c15:sqref>PivotTable!$CH$3:$CH$5</c15:sqref>
                        </c15:formulaRef>
                      </c:ext>
                    </c:extLst>
                    <c:strCache>
                      <c:ptCount val="3"/>
                      <c:pt idx="0">
                        <c:v>#N/A</c:v>
                      </c:pt>
                      <c:pt idx="1">
                        <c:v>#N/A</c:v>
                      </c:pt>
                      <c:pt idx="2">
                        <c:v>#N/A</c:v>
                      </c:pt>
                    </c:strCache>
                  </c:strRef>
                </c:tx>
                <c:spPr>
                  <a:ln w="28575" cap="rnd">
                    <a:solidFill>
                      <a:schemeClr val="accent4">
                        <a:lumMod val="60000"/>
                        <a:lumOff val="4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PivotTable!$CH$6:$CH$41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1C-1E66-44C3-844C-C973159150EE}"/>
                  </c:ext>
                </c:extLst>
              </c15:ser>
            </c15:filteredLineSeries>
            <c15:filteredLineSeries>
              <c15:ser>
                <c:idx val="28"/>
                <c:order val="27"/>
                <c:tx>
                  <c:strRef>
                    <c:extLst xmlns:c15="http://schemas.microsoft.com/office/drawing/2012/chart">
                      <c:ext xmlns:c15="http://schemas.microsoft.com/office/drawing/2012/chart" uri="{02D57815-91ED-43cb-92C2-25804820EDAC}">
                        <c15:formulaRef>
                          <c15:sqref>PivotTable!$CI$3:$CI$5</c15:sqref>
                        </c15:formulaRef>
                      </c:ext>
                    </c:extLst>
                    <c:strCache>
                      <c:ptCount val="3"/>
                      <c:pt idx="0">
                        <c:v>#N/A</c:v>
                      </c:pt>
                      <c:pt idx="1">
                        <c:v>#N/A</c:v>
                      </c:pt>
                      <c:pt idx="2">
                        <c:v>#N/A</c:v>
                      </c:pt>
                    </c:strCache>
                  </c:strRef>
                </c:tx>
                <c:spPr>
                  <a:ln w="28575" cap="rnd">
                    <a:solidFill>
                      <a:schemeClr val="accent5">
                        <a:lumMod val="60000"/>
                        <a:lumOff val="4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PivotTable!$CI$6:$CI$41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1D-1E66-44C3-844C-C973159150EE}"/>
                  </c:ext>
                </c:extLst>
              </c15:ser>
            </c15:filteredLineSeries>
            <c15:filteredLineSeries>
              <c15:ser>
                <c:idx val="29"/>
                <c:order val="28"/>
                <c:tx>
                  <c:strRef>
                    <c:extLst xmlns:c15="http://schemas.microsoft.com/office/drawing/2012/chart">
                      <c:ext xmlns:c15="http://schemas.microsoft.com/office/drawing/2012/chart" uri="{02D57815-91ED-43cb-92C2-25804820EDAC}">
                        <c15:formulaRef>
                          <c15:sqref>PivotTable!$CJ$3:$CJ$5</c15:sqref>
                        </c15:formulaRef>
                      </c:ext>
                    </c:extLst>
                    <c:strCache>
                      <c:ptCount val="3"/>
                      <c:pt idx="0">
                        <c:v>#N/A</c:v>
                      </c:pt>
                      <c:pt idx="1">
                        <c:v>#N/A</c:v>
                      </c:pt>
                      <c:pt idx="2">
                        <c:v>#N/A</c:v>
                      </c:pt>
                    </c:strCache>
                  </c:strRef>
                </c:tx>
                <c:spPr>
                  <a:ln w="28575" cap="rnd">
                    <a:solidFill>
                      <a:schemeClr val="accent6">
                        <a:lumMod val="60000"/>
                        <a:lumOff val="4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PivotTable!$CJ$6:$CJ$41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1E-1E66-44C3-844C-C973159150EE}"/>
                  </c:ext>
                </c:extLst>
              </c15:ser>
            </c15:filteredLineSeries>
            <c15:filteredLineSeries>
              <c15:ser>
                <c:idx val="30"/>
                <c:order val="29"/>
                <c:tx>
                  <c:strRef>
                    <c:extLst xmlns:c15="http://schemas.microsoft.com/office/drawing/2012/chart">
                      <c:ext xmlns:c15="http://schemas.microsoft.com/office/drawing/2012/chart" uri="{02D57815-91ED-43cb-92C2-25804820EDAC}">
                        <c15:formulaRef>
                          <c15:sqref>PivotTable!$CK$3:$CK$5</c15:sqref>
                        </c15:formulaRef>
                      </c:ext>
                    </c:extLst>
                    <c:strCache>
                      <c:ptCount val="3"/>
                      <c:pt idx="0">
                        <c:v>#N/A</c:v>
                      </c:pt>
                      <c:pt idx="1">
                        <c:v>#N/A</c:v>
                      </c:pt>
                      <c:pt idx="2">
                        <c:v>#N/A</c:v>
                      </c:pt>
                    </c:strCache>
                  </c:strRef>
                </c:tx>
                <c:spPr>
                  <a:ln w="28575" cap="rnd">
                    <a:solidFill>
                      <a:schemeClr val="accent1">
                        <a:lumMod val="5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PivotTable!$CK$6:$CK$41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1F-1E66-44C3-844C-C973159150EE}"/>
                  </c:ext>
                </c:extLst>
              </c15:ser>
            </c15:filteredLineSeries>
            <c15:filteredLineSeries>
              <c15:ser>
                <c:idx val="31"/>
                <c:order val="30"/>
                <c:tx>
                  <c:strRef>
                    <c:extLst xmlns:c15="http://schemas.microsoft.com/office/drawing/2012/chart">
                      <c:ext xmlns:c15="http://schemas.microsoft.com/office/drawing/2012/chart" uri="{02D57815-91ED-43cb-92C2-25804820EDAC}">
                        <c15:formulaRef>
                          <c15:sqref>PivotTable!$CL$3:$CL$5</c15:sqref>
                        </c15:formulaRef>
                      </c:ext>
                    </c:extLst>
                    <c:strCache>
                      <c:ptCount val="3"/>
                      <c:pt idx="0">
                        <c:v>#N/A</c:v>
                      </c:pt>
                      <c:pt idx="1">
                        <c:v>#N/A</c:v>
                      </c:pt>
                      <c:pt idx="2">
                        <c:v>#N/A</c:v>
                      </c:pt>
                    </c:strCache>
                  </c:strRef>
                </c:tx>
                <c:spPr>
                  <a:ln w="28575" cap="rnd">
                    <a:solidFill>
                      <a:schemeClr val="accent2">
                        <a:lumMod val="5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PivotTable!$CL$6:$CL$41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20-1E66-44C3-844C-C973159150EE}"/>
                  </c:ext>
                </c:extLst>
              </c15:ser>
            </c15:filteredLineSeries>
            <c15:filteredLineSeries>
              <c15:ser>
                <c:idx val="32"/>
                <c:order val="31"/>
                <c:tx>
                  <c:strRef>
                    <c:extLst xmlns:c15="http://schemas.microsoft.com/office/drawing/2012/chart">
                      <c:ext xmlns:c15="http://schemas.microsoft.com/office/drawing/2012/chart" uri="{02D57815-91ED-43cb-92C2-25804820EDAC}">
                        <c15:formulaRef>
                          <c15:sqref>PivotTable!$CM$3:$CM$5</c15:sqref>
                        </c15:formulaRef>
                      </c:ext>
                    </c:extLst>
                    <c:strCache>
                      <c:ptCount val="3"/>
                      <c:pt idx="0">
                        <c:v>#N/A</c:v>
                      </c:pt>
                      <c:pt idx="1">
                        <c:v>#N/A</c:v>
                      </c:pt>
                      <c:pt idx="2">
                        <c:v>#N/A</c:v>
                      </c:pt>
                    </c:strCache>
                  </c:strRef>
                </c:tx>
                <c:spPr>
                  <a:ln w="28575" cap="rnd">
                    <a:solidFill>
                      <a:schemeClr val="accent3">
                        <a:lumMod val="5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PivotTable!$CM$6:$CM$41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21-1E66-44C3-844C-C973159150EE}"/>
                  </c:ext>
                </c:extLst>
              </c15:ser>
            </c15:filteredLineSeries>
            <c15:filteredLineSeries>
              <c15:ser>
                <c:idx val="33"/>
                <c:order val="32"/>
                <c:tx>
                  <c:strRef>
                    <c:extLst xmlns:c15="http://schemas.microsoft.com/office/drawing/2012/chart">
                      <c:ext xmlns:c15="http://schemas.microsoft.com/office/drawing/2012/chart" uri="{02D57815-91ED-43cb-92C2-25804820EDAC}">
                        <c15:formulaRef>
                          <c15:sqref>PivotTable!$CN$3:$CN$5</c15:sqref>
                        </c15:formulaRef>
                      </c:ext>
                    </c:extLst>
                    <c:strCache>
                      <c:ptCount val="3"/>
                      <c:pt idx="0">
                        <c:v>#N/A</c:v>
                      </c:pt>
                      <c:pt idx="1">
                        <c:v>#N/A</c:v>
                      </c:pt>
                      <c:pt idx="2">
                        <c:v>#N/A</c:v>
                      </c:pt>
                    </c:strCache>
                  </c:strRef>
                </c:tx>
                <c:spPr>
                  <a:ln w="28575" cap="rnd">
                    <a:solidFill>
                      <a:schemeClr val="accent4">
                        <a:lumMod val="5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PivotTable!$CN$6:$CN$41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22-1E66-44C3-844C-C973159150EE}"/>
                  </c:ext>
                </c:extLst>
              </c15:ser>
            </c15:filteredLineSeries>
            <c15:filteredLineSeries>
              <c15:ser>
                <c:idx val="34"/>
                <c:order val="33"/>
                <c:tx>
                  <c:strRef>
                    <c:extLst xmlns:c15="http://schemas.microsoft.com/office/drawing/2012/chart">
                      <c:ext xmlns:c15="http://schemas.microsoft.com/office/drawing/2012/chart" uri="{02D57815-91ED-43cb-92C2-25804820EDAC}">
                        <c15:formulaRef>
                          <c15:sqref>PivotTable!$CO$3:$CO$5</c15:sqref>
                        </c15:formulaRef>
                      </c:ext>
                    </c:extLst>
                    <c:strCache>
                      <c:ptCount val="3"/>
                      <c:pt idx="0">
                        <c:v>#N/A</c:v>
                      </c:pt>
                      <c:pt idx="1">
                        <c:v>#N/A</c:v>
                      </c:pt>
                      <c:pt idx="2">
                        <c:v>#N/A</c:v>
                      </c:pt>
                    </c:strCache>
                  </c:strRef>
                </c:tx>
                <c:spPr>
                  <a:ln w="28575" cap="rnd">
                    <a:solidFill>
                      <a:schemeClr val="accent5">
                        <a:lumMod val="5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PivotTable!$CO$6:$CO$41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23-1E66-44C3-844C-C973159150EE}"/>
                  </c:ext>
                </c:extLst>
              </c15:ser>
            </c15:filteredLineSeries>
            <c15:filteredLineSeries>
              <c15:ser>
                <c:idx val="35"/>
                <c:order val="34"/>
                <c:tx>
                  <c:strRef>
                    <c:extLst xmlns:c15="http://schemas.microsoft.com/office/drawing/2012/chart">
                      <c:ext xmlns:c15="http://schemas.microsoft.com/office/drawing/2012/chart" uri="{02D57815-91ED-43cb-92C2-25804820EDAC}">
                        <c15:formulaRef>
                          <c15:sqref>PivotTable!$CP$3:$CP$5</c15:sqref>
                        </c15:formulaRef>
                      </c:ext>
                    </c:extLst>
                    <c:strCache>
                      <c:ptCount val="3"/>
                      <c:pt idx="0">
                        <c:v>#N/A</c:v>
                      </c:pt>
                      <c:pt idx="1">
                        <c:v>#N/A</c:v>
                      </c:pt>
                      <c:pt idx="2">
                        <c:v>#N/A</c:v>
                      </c:pt>
                    </c:strCache>
                  </c:strRef>
                </c:tx>
                <c:spPr>
                  <a:ln w="28575" cap="rnd">
                    <a:solidFill>
                      <a:schemeClr val="accent6">
                        <a:lumMod val="5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PivotTable!$CP$6:$CP$41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24-1E66-44C3-844C-C973159150EE}"/>
                  </c:ext>
                </c:extLst>
              </c15:ser>
            </c15:filteredLineSeries>
            <c15:filteredLineSeries>
              <c15:ser>
                <c:idx val="36"/>
                <c:order val="35"/>
                <c:tx>
                  <c:strRef>
                    <c:extLst xmlns:c15="http://schemas.microsoft.com/office/drawing/2012/chart">
                      <c:ext xmlns:c15="http://schemas.microsoft.com/office/drawing/2012/chart" uri="{02D57815-91ED-43cb-92C2-25804820EDAC}">
                        <c15:formulaRef>
                          <c15:sqref>PivotTable!$CQ$3:$CQ$5</c15:sqref>
                        </c15:formulaRef>
                      </c:ext>
                    </c:extLst>
                    <c:strCache>
                      <c:ptCount val="3"/>
                      <c:pt idx="0">
                        <c:v>#N/A</c:v>
                      </c:pt>
                      <c:pt idx="1">
                        <c:v>#N/A</c:v>
                      </c:pt>
                      <c:pt idx="2">
                        <c:v>#N/A</c:v>
                      </c:pt>
                    </c:strCache>
                  </c:strRef>
                </c:tx>
                <c:spPr>
                  <a:ln w="28575" cap="rnd">
                    <a:solidFill>
                      <a:schemeClr val="accent1">
                        <a:lumMod val="70000"/>
                        <a:lumOff val="3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PivotTable!$CQ$6:$CQ$41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25-1E66-44C3-844C-C973159150EE}"/>
                  </c:ext>
                </c:extLst>
              </c15:ser>
            </c15:filteredLineSeries>
            <c15:filteredLineSeries>
              <c15:ser>
                <c:idx val="37"/>
                <c:order val="36"/>
                <c:tx>
                  <c:strRef>
                    <c:extLst xmlns:c15="http://schemas.microsoft.com/office/drawing/2012/chart">
                      <c:ext xmlns:c15="http://schemas.microsoft.com/office/drawing/2012/chart" uri="{02D57815-91ED-43cb-92C2-25804820EDAC}">
                        <c15:formulaRef>
                          <c15:sqref>PivotTable!$CR$3:$CR$5</c15:sqref>
                        </c15:formulaRef>
                      </c:ext>
                    </c:extLst>
                    <c:strCache>
                      <c:ptCount val="3"/>
                      <c:pt idx="0">
                        <c:v>#N/A</c:v>
                      </c:pt>
                      <c:pt idx="1">
                        <c:v>#N/A</c:v>
                      </c:pt>
                      <c:pt idx="2">
                        <c:v>#N/A</c:v>
                      </c:pt>
                    </c:strCache>
                  </c:strRef>
                </c:tx>
                <c:spPr>
                  <a:ln w="28575" cap="rnd">
                    <a:solidFill>
                      <a:schemeClr val="accent2">
                        <a:lumMod val="70000"/>
                        <a:lumOff val="3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PivotTable!$CR$6:$CR$41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26-1E66-44C3-844C-C973159150EE}"/>
                  </c:ext>
                </c:extLst>
              </c15:ser>
            </c15:filteredLineSeries>
            <c15:filteredLineSeries>
              <c15:ser>
                <c:idx val="38"/>
                <c:order val="37"/>
                <c:tx>
                  <c:strRef>
                    <c:extLst xmlns:c15="http://schemas.microsoft.com/office/drawing/2012/chart">
                      <c:ext xmlns:c15="http://schemas.microsoft.com/office/drawing/2012/chart" uri="{02D57815-91ED-43cb-92C2-25804820EDAC}">
                        <c15:formulaRef>
                          <c15:sqref>PivotTable!$CS$3:$CS$5</c15:sqref>
                        </c15:formulaRef>
                      </c:ext>
                    </c:extLst>
                    <c:strCache>
                      <c:ptCount val="3"/>
                      <c:pt idx="0">
                        <c:v>#N/A</c:v>
                      </c:pt>
                      <c:pt idx="1">
                        <c:v>#N/A</c:v>
                      </c:pt>
                      <c:pt idx="2">
                        <c:v>#N/A</c:v>
                      </c:pt>
                    </c:strCache>
                  </c:strRef>
                </c:tx>
                <c:spPr>
                  <a:ln w="28575" cap="rnd">
                    <a:solidFill>
                      <a:schemeClr val="accent3">
                        <a:lumMod val="70000"/>
                        <a:lumOff val="3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PivotTable!$CS$6:$CS$41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27-1E66-44C3-844C-C973159150EE}"/>
                  </c:ext>
                </c:extLst>
              </c15:ser>
            </c15:filteredLineSeries>
            <c15:filteredLineSeries>
              <c15:ser>
                <c:idx val="39"/>
                <c:order val="38"/>
                <c:tx>
                  <c:strRef>
                    <c:extLst xmlns:c15="http://schemas.microsoft.com/office/drawing/2012/chart">
                      <c:ext xmlns:c15="http://schemas.microsoft.com/office/drawing/2012/chart" uri="{02D57815-91ED-43cb-92C2-25804820EDAC}">
                        <c15:formulaRef>
                          <c15:sqref>PivotTable!$CT$3:$CT$5</c15:sqref>
                        </c15:formulaRef>
                      </c:ext>
                    </c:extLst>
                    <c:strCache>
                      <c:ptCount val="3"/>
                      <c:pt idx="0">
                        <c:v>#N/A</c:v>
                      </c:pt>
                      <c:pt idx="1">
                        <c:v>#N/A</c:v>
                      </c:pt>
                      <c:pt idx="2">
                        <c:v>#N/A</c:v>
                      </c:pt>
                    </c:strCache>
                  </c:strRef>
                </c:tx>
                <c:spPr>
                  <a:ln w="28575" cap="rnd">
                    <a:solidFill>
                      <a:schemeClr val="accent4">
                        <a:lumMod val="70000"/>
                        <a:lumOff val="3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PivotTable!$CT$6:$CT$41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28-1E66-44C3-844C-C973159150EE}"/>
                  </c:ext>
                </c:extLst>
              </c15:ser>
            </c15:filteredLineSeries>
            <c15:filteredLineSeries>
              <c15:ser>
                <c:idx val="40"/>
                <c:order val="39"/>
                <c:tx>
                  <c:strRef>
                    <c:extLst xmlns:c15="http://schemas.microsoft.com/office/drawing/2012/chart">
                      <c:ext xmlns:c15="http://schemas.microsoft.com/office/drawing/2012/chart" uri="{02D57815-91ED-43cb-92C2-25804820EDAC}">
                        <c15:formulaRef>
                          <c15:sqref>PivotTable!$CU$3:$CU$5</c15:sqref>
                        </c15:formulaRef>
                      </c:ext>
                    </c:extLst>
                    <c:strCache>
                      <c:ptCount val="3"/>
                      <c:pt idx="0">
                        <c:v>#N/A</c:v>
                      </c:pt>
                      <c:pt idx="1">
                        <c:v>#N/A</c:v>
                      </c:pt>
                      <c:pt idx="2">
                        <c:v>#N/A</c:v>
                      </c:pt>
                    </c:strCache>
                  </c:strRef>
                </c:tx>
                <c:spPr>
                  <a:ln w="28575" cap="rnd">
                    <a:solidFill>
                      <a:schemeClr val="accent5">
                        <a:lumMod val="70000"/>
                        <a:lumOff val="3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PivotTable!$CU$6:$CU$41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29-1E66-44C3-844C-C973159150EE}"/>
                  </c:ext>
                </c:extLst>
              </c15:ser>
            </c15:filteredLineSeries>
            <c15:filteredLineSeries>
              <c15:ser>
                <c:idx val="41"/>
                <c:order val="40"/>
                <c:tx>
                  <c:strRef>
                    <c:extLst xmlns:c15="http://schemas.microsoft.com/office/drawing/2012/chart">
                      <c:ext xmlns:c15="http://schemas.microsoft.com/office/drawing/2012/chart" uri="{02D57815-91ED-43cb-92C2-25804820EDAC}">
                        <c15:formulaRef>
                          <c15:sqref>PivotTable!$CV$3:$CV$5</c15:sqref>
                        </c15:formulaRef>
                      </c:ext>
                    </c:extLst>
                    <c:strCache>
                      <c:ptCount val="3"/>
                      <c:pt idx="0">
                        <c:v>#N/A</c:v>
                      </c:pt>
                      <c:pt idx="1">
                        <c:v>#N/A</c:v>
                      </c:pt>
                      <c:pt idx="2">
                        <c:v>#N/A</c:v>
                      </c:pt>
                    </c:strCache>
                  </c:strRef>
                </c:tx>
                <c:spPr>
                  <a:ln w="28575" cap="rnd">
                    <a:solidFill>
                      <a:schemeClr val="accent6">
                        <a:lumMod val="70000"/>
                        <a:lumOff val="3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PivotTable!$CV$6:$CV$41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2A-1E66-44C3-844C-C973159150EE}"/>
                  </c:ext>
                </c:extLst>
              </c15:ser>
            </c15:filteredLineSeries>
            <c15:filteredLineSeries>
              <c15:ser>
                <c:idx val="42"/>
                <c:order val="41"/>
                <c:tx>
                  <c:strRef>
                    <c:extLst xmlns:c15="http://schemas.microsoft.com/office/drawing/2012/chart">
                      <c:ext xmlns:c15="http://schemas.microsoft.com/office/drawing/2012/chart" uri="{02D57815-91ED-43cb-92C2-25804820EDAC}">
                        <c15:formulaRef>
                          <c15:sqref>PivotTable!$CW$3:$CW$5</c15:sqref>
                        </c15:formulaRef>
                      </c:ext>
                    </c:extLst>
                    <c:strCache>
                      <c:ptCount val="3"/>
                      <c:pt idx="0">
                        <c:v>#N/A</c:v>
                      </c:pt>
                      <c:pt idx="1">
                        <c:v>#N/A</c:v>
                      </c:pt>
                      <c:pt idx="2">
                        <c:v>#N/A</c:v>
                      </c:pt>
                    </c:strCache>
                  </c:strRef>
                </c:tx>
                <c:spPr>
                  <a:ln w="28575" cap="rnd">
                    <a:solidFill>
                      <a:schemeClr val="accent1">
                        <a:lumMod val="7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PivotTable!$CW$6:$CW$41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2B-1E66-44C3-844C-C973159150EE}"/>
                  </c:ext>
                </c:extLst>
              </c15:ser>
            </c15:filteredLineSeries>
            <c15:filteredLineSeries>
              <c15:ser>
                <c:idx val="43"/>
                <c:order val="42"/>
                <c:tx>
                  <c:strRef>
                    <c:extLst xmlns:c15="http://schemas.microsoft.com/office/drawing/2012/chart">
                      <c:ext xmlns:c15="http://schemas.microsoft.com/office/drawing/2012/chart" uri="{02D57815-91ED-43cb-92C2-25804820EDAC}">
                        <c15:formulaRef>
                          <c15:sqref>PivotTable!$CX$3:$CX$5</c15:sqref>
                        </c15:formulaRef>
                      </c:ext>
                    </c:extLst>
                    <c:strCache>
                      <c:ptCount val="3"/>
                      <c:pt idx="0">
                        <c:v>#N/A</c:v>
                      </c:pt>
                      <c:pt idx="1">
                        <c:v>#N/A</c:v>
                      </c:pt>
                      <c:pt idx="2">
                        <c:v>#N/A</c:v>
                      </c:pt>
                    </c:strCache>
                  </c:strRef>
                </c:tx>
                <c:spPr>
                  <a:ln w="28575" cap="rnd">
                    <a:solidFill>
                      <a:schemeClr val="accent2">
                        <a:lumMod val="7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PivotTable!$CX$6:$CX$41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2C-1E66-44C3-844C-C973159150EE}"/>
                  </c:ext>
                </c:extLst>
              </c15:ser>
            </c15:filteredLineSeries>
            <c15:filteredLineSeries>
              <c15:ser>
                <c:idx val="44"/>
                <c:order val="43"/>
                <c:tx>
                  <c:strRef>
                    <c:extLst xmlns:c15="http://schemas.microsoft.com/office/drawing/2012/chart">
                      <c:ext xmlns:c15="http://schemas.microsoft.com/office/drawing/2012/chart" uri="{02D57815-91ED-43cb-92C2-25804820EDAC}">
                        <c15:formulaRef>
                          <c15:sqref>PivotTable!$CY$3:$CY$5</c15:sqref>
                        </c15:formulaRef>
                      </c:ext>
                    </c:extLst>
                    <c:strCache>
                      <c:ptCount val="3"/>
                      <c:pt idx="0">
                        <c:v>#N/A</c:v>
                      </c:pt>
                      <c:pt idx="1">
                        <c:v>#N/A</c:v>
                      </c:pt>
                      <c:pt idx="2">
                        <c:v>#N/A</c:v>
                      </c:pt>
                    </c:strCache>
                  </c:strRef>
                </c:tx>
                <c:spPr>
                  <a:ln w="28575" cap="rnd">
                    <a:solidFill>
                      <a:schemeClr val="accent3">
                        <a:lumMod val="7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PivotTable!$CY$6:$CY$41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2D-1E66-44C3-844C-C973159150EE}"/>
                  </c:ext>
                </c:extLst>
              </c15:ser>
            </c15:filteredLineSeries>
            <c15:filteredLineSeries>
              <c15:ser>
                <c:idx val="45"/>
                <c:order val="44"/>
                <c:tx>
                  <c:strRef>
                    <c:extLst xmlns:c15="http://schemas.microsoft.com/office/drawing/2012/chart">
                      <c:ext xmlns:c15="http://schemas.microsoft.com/office/drawing/2012/chart" uri="{02D57815-91ED-43cb-92C2-25804820EDAC}">
                        <c15:formulaRef>
                          <c15:sqref>PivotTable!$CZ$3:$CZ$5</c15:sqref>
                        </c15:formulaRef>
                      </c:ext>
                    </c:extLst>
                    <c:strCache>
                      <c:ptCount val="3"/>
                      <c:pt idx="0">
                        <c:v>#N/A</c:v>
                      </c:pt>
                      <c:pt idx="1">
                        <c:v>#N/A</c:v>
                      </c:pt>
                      <c:pt idx="2">
                        <c:v>#N/A</c:v>
                      </c:pt>
                    </c:strCache>
                  </c:strRef>
                </c:tx>
                <c:spPr>
                  <a:ln w="28575" cap="rnd">
                    <a:solidFill>
                      <a:schemeClr val="accent4">
                        <a:lumMod val="7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PivotTable!$CZ$6:$CZ$41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2E-1E66-44C3-844C-C973159150EE}"/>
                  </c:ext>
                </c:extLst>
              </c15:ser>
            </c15:filteredLineSeries>
            <c15:filteredLineSeries>
              <c15:ser>
                <c:idx val="46"/>
                <c:order val="45"/>
                <c:tx>
                  <c:strRef>
                    <c:extLst xmlns:c15="http://schemas.microsoft.com/office/drawing/2012/chart">
                      <c:ext xmlns:c15="http://schemas.microsoft.com/office/drawing/2012/chart" uri="{02D57815-91ED-43cb-92C2-25804820EDAC}">
                        <c15:formulaRef>
                          <c15:sqref>PivotTable!$DA$3:$DA$5</c15:sqref>
                        </c15:formulaRef>
                      </c:ext>
                    </c:extLst>
                    <c:strCache>
                      <c:ptCount val="3"/>
                      <c:pt idx="0">
                        <c:v>#N/A</c:v>
                      </c:pt>
                      <c:pt idx="1">
                        <c:v>#N/A</c:v>
                      </c:pt>
                      <c:pt idx="2">
                        <c:v>#N/A</c:v>
                      </c:pt>
                    </c:strCache>
                  </c:strRef>
                </c:tx>
                <c:spPr>
                  <a:ln w="28575" cap="rnd">
                    <a:solidFill>
                      <a:schemeClr val="accent5">
                        <a:lumMod val="7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PivotTable!$DA$6:$DA$41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2F-1E66-44C3-844C-C973159150EE}"/>
                  </c:ext>
                </c:extLst>
              </c15:ser>
            </c15:filteredLineSeries>
            <c15:filteredLineSeries>
              <c15:ser>
                <c:idx val="47"/>
                <c:order val="46"/>
                <c:tx>
                  <c:strRef>
                    <c:extLst xmlns:c15="http://schemas.microsoft.com/office/drawing/2012/chart">
                      <c:ext xmlns:c15="http://schemas.microsoft.com/office/drawing/2012/chart" uri="{02D57815-91ED-43cb-92C2-25804820EDAC}">
                        <c15:formulaRef>
                          <c15:sqref>PivotTable!$DB$3:$DB$5</c15:sqref>
                        </c15:formulaRef>
                      </c:ext>
                    </c:extLst>
                    <c:strCache>
                      <c:ptCount val="3"/>
                      <c:pt idx="0">
                        <c:v>#N/A</c:v>
                      </c:pt>
                      <c:pt idx="1">
                        <c:v>#N/A</c:v>
                      </c:pt>
                      <c:pt idx="2">
                        <c:v>#N/A</c:v>
                      </c:pt>
                    </c:strCache>
                  </c:strRef>
                </c:tx>
                <c:spPr>
                  <a:ln w="28575" cap="rnd">
                    <a:solidFill>
                      <a:schemeClr val="accent6">
                        <a:lumMod val="7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PivotTable!$DB$6:$DB$41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30-1E66-44C3-844C-C973159150EE}"/>
                  </c:ext>
                </c:extLst>
              </c15:ser>
            </c15:filteredLineSeries>
            <c15:filteredLineSeries>
              <c15:ser>
                <c:idx val="48"/>
                <c:order val="47"/>
                <c:tx>
                  <c:strRef>
                    <c:extLst xmlns:c15="http://schemas.microsoft.com/office/drawing/2012/chart">
                      <c:ext xmlns:c15="http://schemas.microsoft.com/office/drawing/2012/chart" uri="{02D57815-91ED-43cb-92C2-25804820EDAC}">
                        <c15:formulaRef>
                          <c15:sqref>PivotTable!$DC$3:$DC$5</c15:sqref>
                        </c15:formulaRef>
                      </c:ext>
                    </c:extLst>
                    <c:strCache>
                      <c:ptCount val="3"/>
                      <c:pt idx="0">
                        <c:v>#N/A</c:v>
                      </c:pt>
                      <c:pt idx="1">
                        <c:v>#N/A</c:v>
                      </c:pt>
                      <c:pt idx="2">
                        <c:v>#N/A</c:v>
                      </c:pt>
                    </c:strCache>
                  </c:strRef>
                </c:tx>
                <c:spPr>
                  <a:ln w="28575" cap="rnd">
                    <a:solidFill>
                      <a:schemeClr val="accent1">
                        <a:lumMod val="50000"/>
                        <a:lumOff val="5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PivotTable!$DC$6:$DC$41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31-1E66-44C3-844C-C973159150EE}"/>
                  </c:ext>
                </c:extLst>
              </c15:ser>
            </c15:filteredLineSeries>
            <c15:filteredLineSeries>
              <c15:ser>
                <c:idx val="49"/>
                <c:order val="48"/>
                <c:tx>
                  <c:strRef>
                    <c:extLst xmlns:c15="http://schemas.microsoft.com/office/drawing/2012/chart">
                      <c:ext xmlns:c15="http://schemas.microsoft.com/office/drawing/2012/chart" uri="{02D57815-91ED-43cb-92C2-25804820EDAC}">
                        <c15:formulaRef>
                          <c15:sqref>PivotTable!$DD$3:$DD$5</c15:sqref>
                        </c15:formulaRef>
                      </c:ext>
                    </c:extLst>
                    <c:strCache>
                      <c:ptCount val="3"/>
                      <c:pt idx="0">
                        <c:v>#N/A</c:v>
                      </c:pt>
                      <c:pt idx="1">
                        <c:v>#N/A</c:v>
                      </c:pt>
                      <c:pt idx="2">
                        <c:v>#N/A</c:v>
                      </c:pt>
                    </c:strCache>
                  </c:strRef>
                </c:tx>
                <c:spPr>
                  <a:ln w="28575" cap="rnd">
                    <a:solidFill>
                      <a:schemeClr val="accent2">
                        <a:lumMod val="50000"/>
                        <a:lumOff val="5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PivotTable!$DD$6:$DD$41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32-1E66-44C3-844C-C973159150EE}"/>
                  </c:ext>
                </c:extLst>
              </c15:ser>
            </c15:filteredLineSeries>
            <c15:filteredLineSeries>
              <c15:ser>
                <c:idx val="50"/>
                <c:order val="49"/>
                <c:tx>
                  <c:strRef>
                    <c:extLst xmlns:c15="http://schemas.microsoft.com/office/drawing/2012/chart">
                      <c:ext xmlns:c15="http://schemas.microsoft.com/office/drawing/2012/chart" uri="{02D57815-91ED-43cb-92C2-25804820EDAC}">
                        <c15:formulaRef>
                          <c15:sqref>PivotTable!$DE$3:$DE$5</c15:sqref>
                        </c15:formulaRef>
                      </c:ext>
                    </c:extLst>
                    <c:strCache>
                      <c:ptCount val="3"/>
                      <c:pt idx="0">
                        <c:v>#N/A</c:v>
                      </c:pt>
                      <c:pt idx="1">
                        <c:v>#N/A</c:v>
                      </c:pt>
                      <c:pt idx="2">
                        <c:v>#N/A</c:v>
                      </c:pt>
                    </c:strCache>
                  </c:strRef>
                </c:tx>
                <c:spPr>
                  <a:ln w="28575" cap="rnd">
                    <a:solidFill>
                      <a:schemeClr val="accent3">
                        <a:lumMod val="50000"/>
                        <a:lumOff val="5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PivotTable!$DE$6:$DE$41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33-1E66-44C3-844C-C973159150EE}"/>
                  </c:ext>
                </c:extLst>
              </c15:ser>
            </c15:filteredLineSeries>
            <c15:filteredLineSeries>
              <c15:ser>
                <c:idx val="51"/>
                <c:order val="50"/>
                <c:tx>
                  <c:strRef>
                    <c:extLst xmlns:c15="http://schemas.microsoft.com/office/drawing/2012/chart">
                      <c:ext xmlns:c15="http://schemas.microsoft.com/office/drawing/2012/chart" uri="{02D57815-91ED-43cb-92C2-25804820EDAC}">
                        <c15:formulaRef>
                          <c15:sqref>PivotTable!$DF$3:$DF$5</c15:sqref>
                        </c15:formulaRef>
                      </c:ext>
                    </c:extLst>
                    <c:strCache>
                      <c:ptCount val="3"/>
                      <c:pt idx="0">
                        <c:v>#N/A</c:v>
                      </c:pt>
                      <c:pt idx="1">
                        <c:v>#N/A</c:v>
                      </c:pt>
                      <c:pt idx="2">
                        <c:v>#N/A</c:v>
                      </c:pt>
                    </c:strCache>
                  </c:strRef>
                </c:tx>
                <c:spPr>
                  <a:ln w="28575" cap="rnd">
                    <a:solidFill>
                      <a:schemeClr val="accent4">
                        <a:lumMod val="50000"/>
                        <a:lumOff val="5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PivotTable!$DF$6:$DF$41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34-1E66-44C3-844C-C973159150EE}"/>
                  </c:ext>
                </c:extLst>
              </c15:ser>
            </c15:filteredLineSeries>
            <c15:filteredLineSeries>
              <c15:ser>
                <c:idx val="52"/>
                <c:order val="51"/>
                <c:tx>
                  <c:strRef>
                    <c:extLst xmlns:c15="http://schemas.microsoft.com/office/drawing/2012/chart">
                      <c:ext xmlns:c15="http://schemas.microsoft.com/office/drawing/2012/chart" uri="{02D57815-91ED-43cb-92C2-25804820EDAC}">
                        <c15:formulaRef>
                          <c15:sqref>PivotTable!$DG$3:$DG$5</c15:sqref>
                        </c15:formulaRef>
                      </c:ext>
                    </c:extLst>
                    <c:strCache>
                      <c:ptCount val="3"/>
                      <c:pt idx="0">
                        <c:v>#N/A</c:v>
                      </c:pt>
                      <c:pt idx="1">
                        <c:v>#N/A</c:v>
                      </c:pt>
                      <c:pt idx="2">
                        <c:v>#N/A</c:v>
                      </c:pt>
                    </c:strCache>
                  </c:strRef>
                </c:tx>
                <c:spPr>
                  <a:ln w="28575" cap="rnd">
                    <a:solidFill>
                      <a:schemeClr val="accent5">
                        <a:lumMod val="50000"/>
                        <a:lumOff val="50000"/>
                      </a:schemeClr>
                    </a:solidFill>
                    <a:round/>
                  </a:ln>
                  <a:effectLst/>
                </c:spPr>
                <c:marker>
                  <c:symbol val="none"/>
                </c:marker>
                <c:cat>
                  <c:numRef>
                    <c:extLst xmlns:c15="http://schemas.microsoft.com/office/drawing/2012/chart">
                      <c:ext xmlns:c15="http://schemas.microsoft.com/office/drawing/2012/chart" uri="{02D57815-91ED-43cb-92C2-25804820EDAC}">
                        <c15:formulaRef>
                          <c15:sqref>PivotTable!$BG$6:$BG$53</c15:sqref>
                        </c15:formulaRef>
                      </c:ext>
                    </c:extLst>
                    <c:numCache>
                      <c:formatCode>General</c:formatCode>
                      <c:ptCount val="48"/>
                      <c:pt idx="0">
                        <c:v>202001</c:v>
                      </c:pt>
                      <c:pt idx="1">
                        <c:v>202002</c:v>
                      </c:pt>
                      <c:pt idx="2">
                        <c:v>202003</c:v>
                      </c:pt>
                      <c:pt idx="3">
                        <c:v>202004</c:v>
                      </c:pt>
                      <c:pt idx="4">
                        <c:v>202005</c:v>
                      </c:pt>
                      <c:pt idx="5">
                        <c:v>202006</c:v>
                      </c:pt>
                      <c:pt idx="6">
                        <c:v>202007</c:v>
                      </c:pt>
                      <c:pt idx="7">
                        <c:v>202008</c:v>
                      </c:pt>
                      <c:pt idx="8">
                        <c:v>202009</c:v>
                      </c:pt>
                      <c:pt idx="9">
                        <c:v>202010</c:v>
                      </c:pt>
                      <c:pt idx="10">
                        <c:v>202011</c:v>
                      </c:pt>
                      <c:pt idx="11">
                        <c:v>202012</c:v>
                      </c:pt>
                      <c:pt idx="12">
                        <c:v>202101</c:v>
                      </c:pt>
                      <c:pt idx="13">
                        <c:v>202102</c:v>
                      </c:pt>
                      <c:pt idx="14">
                        <c:v>202103</c:v>
                      </c:pt>
                      <c:pt idx="15">
                        <c:v>202104</c:v>
                      </c:pt>
                      <c:pt idx="16">
                        <c:v>202105</c:v>
                      </c:pt>
                      <c:pt idx="17">
                        <c:v>202106</c:v>
                      </c:pt>
                      <c:pt idx="18">
                        <c:v>202107</c:v>
                      </c:pt>
                      <c:pt idx="19">
                        <c:v>202108</c:v>
                      </c:pt>
                      <c:pt idx="20">
                        <c:v>202109</c:v>
                      </c:pt>
                      <c:pt idx="21">
                        <c:v>202110</c:v>
                      </c:pt>
                      <c:pt idx="22">
                        <c:v>202111</c:v>
                      </c:pt>
                      <c:pt idx="23">
                        <c:v>202112</c:v>
                      </c:pt>
                      <c:pt idx="24">
                        <c:v>202201</c:v>
                      </c:pt>
                      <c:pt idx="25">
                        <c:v>202202</c:v>
                      </c:pt>
                      <c:pt idx="26">
                        <c:v>202203</c:v>
                      </c:pt>
                      <c:pt idx="27">
                        <c:v>202204</c:v>
                      </c:pt>
                      <c:pt idx="28">
                        <c:v>202205</c:v>
                      </c:pt>
                      <c:pt idx="29">
                        <c:v>202206</c:v>
                      </c:pt>
                      <c:pt idx="30">
                        <c:v>202207</c:v>
                      </c:pt>
                      <c:pt idx="31">
                        <c:v>202208</c:v>
                      </c:pt>
                      <c:pt idx="32">
                        <c:v>202209</c:v>
                      </c:pt>
                      <c:pt idx="33">
                        <c:v>202210</c:v>
                      </c:pt>
                      <c:pt idx="34">
                        <c:v>202211</c:v>
                      </c:pt>
                      <c:pt idx="35">
                        <c:v>202212</c:v>
                      </c:pt>
                      <c:pt idx="36">
                        <c:v>202301</c:v>
                      </c:pt>
                      <c:pt idx="37">
                        <c:v>202302</c:v>
                      </c:pt>
                      <c:pt idx="38">
                        <c:v>202303</c:v>
                      </c:pt>
                      <c:pt idx="39">
                        <c:v>202304</c:v>
                      </c:pt>
                      <c:pt idx="40">
                        <c:v>202305</c:v>
                      </c:pt>
                      <c:pt idx="41">
                        <c:v>202306</c:v>
                      </c:pt>
                      <c:pt idx="42">
                        <c:v>202307</c:v>
                      </c:pt>
                      <c:pt idx="43">
                        <c:v>202308</c:v>
                      </c:pt>
                      <c:pt idx="44">
                        <c:v>202309</c:v>
                      </c:pt>
                      <c:pt idx="45">
                        <c:v>202310</c:v>
                      </c:pt>
                      <c:pt idx="46">
                        <c:v>202311</c:v>
                      </c:pt>
                      <c:pt idx="47">
                        <c:v>202312</c:v>
                      </c:pt>
                    </c:numCache>
                  </c:numRef>
                </c:cat>
                <c:val>
                  <c:numRef>
                    <c:extLst xmlns:c15="http://schemas.microsoft.com/office/drawing/2012/chart">
                      <c:ext xmlns:c15="http://schemas.microsoft.com/office/drawing/2012/chart" uri="{02D57815-91ED-43cb-92C2-25804820EDAC}">
                        <c15:formulaRef>
                          <c15:sqref>PivotTable!$DG$6:$DG$41</c15:sqref>
                        </c15:formulaRef>
                      </c:ext>
                    </c:extLst>
                    <c:numCache>
                      <c:formatCode>General</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xmlns:c15="http://schemas.microsoft.com/office/drawing/2012/chart">
                  <c:ext xmlns:c16="http://schemas.microsoft.com/office/drawing/2014/chart" uri="{C3380CC4-5D6E-409C-BE32-E72D297353CC}">
                    <c16:uniqueId val="{00000035-1E66-44C3-844C-C973159150EE}"/>
                  </c:ext>
                </c:extLst>
              </c15:ser>
            </c15:filteredLineSeries>
          </c:ext>
        </c:extLst>
      </c:lineChart>
      <c:catAx>
        <c:axId val="1291321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91320736"/>
        <c:crosses val="autoZero"/>
        <c:auto val="1"/>
        <c:lblAlgn val="ctr"/>
        <c:lblOffset val="100"/>
        <c:noMultiLvlLbl val="0"/>
      </c:catAx>
      <c:valAx>
        <c:axId val="1291320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000"/>
                  <a:t>Total Monthly</a:t>
                </a:r>
                <a:r>
                  <a:rPr lang="en-US" sz="2000" baseline="0"/>
                  <a:t> Revenue</a:t>
                </a:r>
              </a:p>
              <a:p>
                <a:pPr>
                  <a:defRPr sz="2000"/>
                </a:pPr>
                <a:r>
                  <a:rPr lang="en-US" sz="2000" baseline="0"/>
                  <a:t>(</a:t>
                </a:r>
                <a:r>
                  <a:rPr lang="en-US" sz="2000"/>
                  <a:t>$</a:t>
                </a:r>
                <a:r>
                  <a:rPr lang="en-US" sz="2000" baseline="0"/>
                  <a:t> CAD)</a:t>
                </a:r>
              </a:p>
            </c:rich>
          </c:tx>
          <c:layout>
            <c:manualLayout>
              <c:xMode val="edge"/>
              <c:yMode val="edge"/>
              <c:x val="1.1054817348364431E-2"/>
              <c:y val="0.30378540620039418"/>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1" u="none" strike="noStrike" kern="1200" baseline="0">
                <a:solidFill>
                  <a:schemeClr val="tx1">
                    <a:lumMod val="65000"/>
                    <a:lumOff val="35000"/>
                  </a:schemeClr>
                </a:solidFill>
                <a:latin typeface="+mn-lt"/>
                <a:ea typeface="+mn-ea"/>
                <a:cs typeface="+mn-cs"/>
              </a:defRPr>
            </a:pPr>
            <a:endParaRPr lang="en-US"/>
          </a:p>
        </c:txPr>
        <c:crossAx val="1291321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705298689365614"/>
          <c:y val="4.8409538476102625E-2"/>
          <c:w val="0.72357910386809421"/>
          <c:h val="0.86935134906053957"/>
        </c:manualLayout>
      </c:layout>
      <c:barChart>
        <c:barDir val="col"/>
        <c:grouping val="clustered"/>
        <c:varyColors val="0"/>
        <c:ser>
          <c:idx val="1"/>
          <c:order val="0"/>
          <c:tx>
            <c:strRef>
              <c:f>PivotTable!$DL$13:$DL$15</c:f>
              <c:strCache>
                <c:ptCount val="3"/>
                <c:pt idx="0">
                  <c:v>PL</c:v>
                </c:pt>
                <c:pt idx="1">
                  <c:v>Total Revenue</c:v>
                </c:pt>
                <c:pt idx="2">
                  <c:v>Measured</c:v>
                </c:pt>
              </c:strCache>
            </c:strRef>
          </c:tx>
          <c:spPr>
            <a:solidFill>
              <a:schemeClr val="accent2"/>
            </a:solidFill>
            <a:ln>
              <a:noFill/>
            </a:ln>
            <a:effectLst/>
          </c:spPr>
          <c:invertIfNegative val="0"/>
          <c:cat>
            <c:numRef>
              <c:f>PivotTable!$DK$16:$DK$19</c:f>
              <c:numCache>
                <c:formatCode>General</c:formatCode>
                <c:ptCount val="4"/>
                <c:pt idx="0">
                  <c:v>2020</c:v>
                </c:pt>
                <c:pt idx="1">
                  <c:v>2021</c:v>
                </c:pt>
                <c:pt idx="2">
                  <c:v>2022</c:v>
                </c:pt>
                <c:pt idx="3">
                  <c:v>2023</c:v>
                </c:pt>
              </c:numCache>
            </c:numRef>
          </c:cat>
          <c:val>
            <c:numRef>
              <c:f>PivotTable!$DL$16:$DL$19</c:f>
              <c:numCache>
                <c:formatCode>General</c:formatCode>
                <c:ptCount val="4"/>
                <c:pt idx="0">
                  <c:v>83095007.809999987</c:v>
                </c:pt>
                <c:pt idx="1">
                  <c:v>90792536.189999998</c:v>
                </c:pt>
                <c:pt idx="2">
                  <c:v>0</c:v>
                </c:pt>
                <c:pt idx="3">
                  <c:v>0</c:v>
                </c:pt>
              </c:numCache>
            </c:numRef>
          </c:val>
          <c:extLst>
            <c:ext xmlns:c16="http://schemas.microsoft.com/office/drawing/2014/chart" uri="{C3380CC4-5D6E-409C-BE32-E72D297353CC}">
              <c16:uniqueId val="{00000001-33CA-495A-8873-A10485B87229}"/>
            </c:ext>
          </c:extLst>
        </c:ser>
        <c:ser>
          <c:idx val="2"/>
          <c:order val="1"/>
          <c:tx>
            <c:strRef>
              <c:f>PivotTable!$DM$13:$DM$15</c:f>
              <c:strCache>
                <c:ptCount val="3"/>
                <c:pt idx="0">
                  <c:v>PL</c:v>
                </c:pt>
                <c:pt idx="1">
                  <c:v>Total Revenue</c:v>
                </c:pt>
                <c:pt idx="2">
                  <c:v>LASSO12 (2022)</c:v>
                </c:pt>
              </c:strCache>
            </c:strRef>
          </c:tx>
          <c:spPr>
            <a:solidFill>
              <a:schemeClr val="accent3"/>
            </a:solidFill>
            <a:ln>
              <a:noFill/>
            </a:ln>
            <a:effectLst/>
          </c:spPr>
          <c:invertIfNegative val="0"/>
          <c:cat>
            <c:numRef>
              <c:f>PivotTable!$DK$16:$DK$19</c:f>
              <c:numCache>
                <c:formatCode>General</c:formatCode>
                <c:ptCount val="4"/>
                <c:pt idx="0">
                  <c:v>2020</c:v>
                </c:pt>
                <c:pt idx="1">
                  <c:v>2021</c:v>
                </c:pt>
                <c:pt idx="2">
                  <c:v>2022</c:v>
                </c:pt>
                <c:pt idx="3">
                  <c:v>2023</c:v>
                </c:pt>
              </c:numCache>
            </c:numRef>
          </c:cat>
          <c:val>
            <c:numRef>
              <c:f>PivotTable!$DM$16:$DM$19</c:f>
              <c:numCache>
                <c:formatCode>General</c:formatCode>
                <c:ptCount val="4"/>
                <c:pt idx="0">
                  <c:v>0</c:v>
                </c:pt>
                <c:pt idx="1">
                  <c:v>0</c:v>
                </c:pt>
                <c:pt idx="2">
                  <c:v>99273350.161465406</c:v>
                </c:pt>
                <c:pt idx="3">
                  <c:v>109205449.29753286</c:v>
                </c:pt>
              </c:numCache>
            </c:numRef>
          </c:val>
          <c:extLst>
            <c:ext xmlns:c16="http://schemas.microsoft.com/office/drawing/2014/chart" uri="{C3380CC4-5D6E-409C-BE32-E72D297353CC}">
              <c16:uniqueId val="{00000002-33CA-495A-8873-A10485B87229}"/>
            </c:ext>
          </c:extLst>
        </c:ser>
        <c:ser>
          <c:idx val="3"/>
          <c:order val="2"/>
          <c:tx>
            <c:strRef>
              <c:f>PivotTable!$DN$13:$DN$15</c:f>
              <c:strCache>
                <c:ptCount val="3"/>
                <c:pt idx="0">
                  <c:v>PL</c:v>
                </c:pt>
                <c:pt idx="1">
                  <c:v>Total Revenue</c:v>
                </c:pt>
                <c:pt idx="2">
                  <c:v>LASSO12 (2021)</c:v>
                </c:pt>
              </c:strCache>
            </c:strRef>
          </c:tx>
          <c:spPr>
            <a:solidFill>
              <a:schemeClr val="accent4"/>
            </a:solidFill>
            <a:ln>
              <a:noFill/>
            </a:ln>
            <a:effectLst/>
          </c:spPr>
          <c:invertIfNegative val="0"/>
          <c:cat>
            <c:numRef>
              <c:f>PivotTable!$DK$16:$DK$19</c:f>
              <c:numCache>
                <c:formatCode>General</c:formatCode>
                <c:ptCount val="4"/>
                <c:pt idx="0">
                  <c:v>2020</c:v>
                </c:pt>
                <c:pt idx="1">
                  <c:v>2021</c:v>
                </c:pt>
                <c:pt idx="2">
                  <c:v>2022</c:v>
                </c:pt>
                <c:pt idx="3">
                  <c:v>2023</c:v>
                </c:pt>
              </c:numCache>
            </c:numRef>
          </c:cat>
          <c:val>
            <c:numRef>
              <c:f>PivotTable!$DN$16:$DN$18</c:f>
              <c:numCache>
                <c:formatCode>General</c:formatCode>
                <c:ptCount val="3"/>
                <c:pt idx="0">
                  <c:v>0</c:v>
                </c:pt>
                <c:pt idx="1">
                  <c:v>96189068.243180037</c:v>
                </c:pt>
                <c:pt idx="2">
                  <c:v>100384121.32168448</c:v>
                </c:pt>
              </c:numCache>
            </c:numRef>
          </c:val>
          <c:extLst>
            <c:ext xmlns:c16="http://schemas.microsoft.com/office/drawing/2014/chart" uri="{C3380CC4-5D6E-409C-BE32-E72D297353CC}">
              <c16:uniqueId val="{00000003-33CA-495A-8873-A10485B87229}"/>
            </c:ext>
          </c:extLst>
        </c:ser>
        <c:dLbls>
          <c:showLegendKey val="0"/>
          <c:showVal val="0"/>
          <c:showCatName val="0"/>
          <c:showSerName val="0"/>
          <c:showPercent val="0"/>
          <c:showBubbleSize val="0"/>
        </c:dLbls>
        <c:gapWidth val="219"/>
        <c:overlap val="-27"/>
        <c:axId val="1233748959"/>
        <c:axId val="1233726079"/>
        <c:extLst>
          <c:ext xmlns:c15="http://schemas.microsoft.com/office/drawing/2012/chart" uri="{02D57815-91ED-43cb-92C2-25804820EDAC}">
            <c15:filteredBarSeries>
              <c15:ser>
                <c:idx val="4"/>
                <c:order val="3"/>
                <c:tx>
                  <c:strRef>
                    <c:extLst>
                      <c:ext uri="{02D57815-91ED-43cb-92C2-25804820EDAC}">
                        <c15:formulaRef>
                          <c15:sqref>PivotTable!$DO$13:$DO$15</c15:sqref>
                        </c15:formulaRef>
                      </c:ext>
                    </c:extLst>
                    <c:strCache>
                      <c:ptCount val="3"/>
                      <c:pt idx="0">
                        <c:v>#N/A</c:v>
                      </c:pt>
                      <c:pt idx="1">
                        <c:v>#N/A</c:v>
                      </c:pt>
                      <c:pt idx="2">
                        <c:v>#N/A</c:v>
                      </c:pt>
                    </c:strCache>
                  </c:strRef>
                </c:tx>
                <c:spPr>
                  <a:solidFill>
                    <a:schemeClr val="accent5"/>
                  </a:solidFill>
                  <a:ln>
                    <a:noFill/>
                  </a:ln>
                  <a:effectLst/>
                </c:spPr>
                <c:invertIfNegative val="0"/>
                <c:cat>
                  <c:numRef>
                    <c:extLst>
                      <c:ex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c:ext uri="{02D57815-91ED-43cb-92C2-25804820EDAC}">
                        <c15:formulaRef>
                          <c15:sqref>PivotTable!$DO$16:$DO$18</c15:sqref>
                        </c15:formulaRef>
                      </c:ext>
                    </c:extLst>
                    <c:numCache>
                      <c:formatCode>General</c:formatCode>
                      <c:ptCount val="3"/>
                      <c:pt idx="0">
                        <c:v>0</c:v>
                      </c:pt>
                      <c:pt idx="1">
                        <c:v>0</c:v>
                      </c:pt>
                      <c:pt idx="2">
                        <c:v>0</c:v>
                      </c:pt>
                    </c:numCache>
                  </c:numRef>
                </c:val>
                <c:extLst>
                  <c:ext xmlns:c16="http://schemas.microsoft.com/office/drawing/2014/chart" uri="{C3380CC4-5D6E-409C-BE32-E72D297353CC}">
                    <c16:uniqueId val="{00000004-33CA-495A-8873-A10485B87229}"/>
                  </c:ext>
                </c:extLst>
              </c15:ser>
            </c15:filteredBarSeries>
            <c15:filteredBarSeries>
              <c15:ser>
                <c:idx val="5"/>
                <c:order val="4"/>
                <c:tx>
                  <c:strRef>
                    <c:extLst xmlns:c15="http://schemas.microsoft.com/office/drawing/2012/chart">
                      <c:ext xmlns:c15="http://schemas.microsoft.com/office/drawing/2012/chart" uri="{02D57815-91ED-43cb-92C2-25804820EDAC}">
                        <c15:formulaRef>
                          <c15:sqref>PivotTable!$DP$13:$DP$15</c15:sqref>
                        </c15:formulaRef>
                      </c:ext>
                    </c:extLst>
                    <c:strCache>
                      <c:ptCount val="3"/>
                      <c:pt idx="0">
                        <c:v>#N/A</c:v>
                      </c:pt>
                      <c:pt idx="1">
                        <c:v>#N/A</c:v>
                      </c:pt>
                      <c:pt idx="2">
                        <c:v>#N/A</c:v>
                      </c:pt>
                    </c:strCache>
                  </c:strRef>
                </c:tx>
                <c:spPr>
                  <a:solidFill>
                    <a:schemeClr val="accent6"/>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PivotTable!$DP$16:$DP$18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05-33CA-495A-8873-A10485B87229}"/>
                  </c:ext>
                </c:extLst>
              </c15:ser>
            </c15:filteredBarSeries>
            <c15:filteredBarSeries>
              <c15:ser>
                <c:idx val="6"/>
                <c:order val="5"/>
                <c:tx>
                  <c:strRef>
                    <c:extLst xmlns:c15="http://schemas.microsoft.com/office/drawing/2012/chart">
                      <c:ext xmlns:c15="http://schemas.microsoft.com/office/drawing/2012/chart" uri="{02D57815-91ED-43cb-92C2-25804820EDAC}">
                        <c15:formulaRef>
                          <c15:sqref>PivotTable!$DQ$13:$DQ$15</c15:sqref>
                        </c15:formulaRef>
                      </c:ext>
                    </c:extLst>
                    <c:strCache>
                      <c:ptCount val="3"/>
                      <c:pt idx="0">
                        <c:v>#N/A</c:v>
                      </c:pt>
                      <c:pt idx="1">
                        <c:v>#N/A</c:v>
                      </c:pt>
                      <c:pt idx="2">
                        <c:v>#N/A</c:v>
                      </c:pt>
                    </c:strCache>
                  </c:strRef>
                </c:tx>
                <c:spPr>
                  <a:solidFill>
                    <a:schemeClr val="accent1">
                      <a:lumMod val="6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PivotTable!$DQ$16:$DQ$18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06-33CA-495A-8873-A10485B87229}"/>
                  </c:ext>
                </c:extLst>
              </c15:ser>
            </c15:filteredBarSeries>
            <c15:filteredBarSeries>
              <c15:ser>
                <c:idx val="7"/>
                <c:order val="6"/>
                <c:tx>
                  <c:strRef>
                    <c:extLst xmlns:c15="http://schemas.microsoft.com/office/drawing/2012/chart">
                      <c:ext xmlns:c15="http://schemas.microsoft.com/office/drawing/2012/chart" uri="{02D57815-91ED-43cb-92C2-25804820EDAC}">
                        <c15:formulaRef>
                          <c15:sqref>PivotTable!$DR$13:$DR$15</c15:sqref>
                        </c15:formulaRef>
                      </c:ext>
                    </c:extLst>
                    <c:strCache>
                      <c:ptCount val="3"/>
                      <c:pt idx="0">
                        <c:v>#N/A</c:v>
                      </c:pt>
                      <c:pt idx="1">
                        <c:v>#N/A</c:v>
                      </c:pt>
                      <c:pt idx="2">
                        <c:v>#N/A</c:v>
                      </c:pt>
                    </c:strCache>
                  </c:strRef>
                </c:tx>
                <c:spPr>
                  <a:solidFill>
                    <a:schemeClr val="accent2">
                      <a:lumMod val="6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PivotTable!$DR$16:$DR$18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07-33CA-495A-8873-A10485B87229}"/>
                  </c:ext>
                </c:extLst>
              </c15:ser>
            </c15:filteredBarSeries>
            <c15:filteredBarSeries>
              <c15:ser>
                <c:idx val="8"/>
                <c:order val="7"/>
                <c:tx>
                  <c:strRef>
                    <c:extLst xmlns:c15="http://schemas.microsoft.com/office/drawing/2012/chart">
                      <c:ext xmlns:c15="http://schemas.microsoft.com/office/drawing/2012/chart" uri="{02D57815-91ED-43cb-92C2-25804820EDAC}">
                        <c15:formulaRef>
                          <c15:sqref>PivotTable!$DS$13:$DS$15</c15:sqref>
                        </c15:formulaRef>
                      </c:ext>
                    </c:extLst>
                    <c:strCache>
                      <c:ptCount val="3"/>
                      <c:pt idx="0">
                        <c:v>#N/A</c:v>
                      </c:pt>
                      <c:pt idx="1">
                        <c:v>#N/A</c:v>
                      </c:pt>
                      <c:pt idx="2">
                        <c:v>#N/A</c:v>
                      </c:pt>
                    </c:strCache>
                  </c:strRef>
                </c:tx>
                <c:spPr>
                  <a:solidFill>
                    <a:schemeClr val="accent3">
                      <a:lumMod val="6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PivotTable!$DS$16:$DS$18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08-33CA-495A-8873-A10485B87229}"/>
                  </c:ext>
                </c:extLst>
              </c15:ser>
            </c15:filteredBarSeries>
            <c15:filteredBarSeries>
              <c15:ser>
                <c:idx val="9"/>
                <c:order val="8"/>
                <c:tx>
                  <c:strRef>
                    <c:extLst xmlns:c15="http://schemas.microsoft.com/office/drawing/2012/chart">
                      <c:ext xmlns:c15="http://schemas.microsoft.com/office/drawing/2012/chart" uri="{02D57815-91ED-43cb-92C2-25804820EDAC}">
                        <c15:formulaRef>
                          <c15:sqref>PivotTable!$DT$13:$DT$15</c15:sqref>
                        </c15:formulaRef>
                      </c:ext>
                    </c:extLst>
                    <c:strCache>
                      <c:ptCount val="3"/>
                      <c:pt idx="0">
                        <c:v>#N/A</c:v>
                      </c:pt>
                      <c:pt idx="1">
                        <c:v>#N/A</c:v>
                      </c:pt>
                      <c:pt idx="2">
                        <c:v>#N/A</c:v>
                      </c:pt>
                    </c:strCache>
                  </c:strRef>
                </c:tx>
                <c:spPr>
                  <a:solidFill>
                    <a:schemeClr val="accent4">
                      <a:lumMod val="6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PivotTable!$DT$16:$DT$18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09-33CA-495A-8873-A10485B87229}"/>
                  </c:ext>
                </c:extLst>
              </c15:ser>
            </c15:filteredBarSeries>
            <c15:filteredBarSeries>
              <c15:ser>
                <c:idx val="10"/>
                <c:order val="9"/>
                <c:tx>
                  <c:strRef>
                    <c:extLst xmlns:c15="http://schemas.microsoft.com/office/drawing/2012/chart">
                      <c:ext xmlns:c15="http://schemas.microsoft.com/office/drawing/2012/chart" uri="{02D57815-91ED-43cb-92C2-25804820EDAC}">
                        <c15:formulaRef>
                          <c15:sqref>PivotTable!$DU$13:$DU$15</c15:sqref>
                        </c15:formulaRef>
                      </c:ext>
                    </c:extLst>
                    <c:strCache>
                      <c:ptCount val="3"/>
                      <c:pt idx="0">
                        <c:v>#N/A</c:v>
                      </c:pt>
                      <c:pt idx="1">
                        <c:v>#N/A</c:v>
                      </c:pt>
                      <c:pt idx="2">
                        <c:v>#N/A</c:v>
                      </c:pt>
                    </c:strCache>
                  </c:strRef>
                </c:tx>
                <c:spPr>
                  <a:solidFill>
                    <a:schemeClr val="accent5">
                      <a:lumMod val="6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PivotTable!$DU$16:$DU$18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0A-33CA-495A-8873-A10485B87229}"/>
                  </c:ext>
                </c:extLst>
              </c15:ser>
            </c15:filteredBarSeries>
            <c15:filteredBarSeries>
              <c15:ser>
                <c:idx val="11"/>
                <c:order val="10"/>
                <c:tx>
                  <c:strRef>
                    <c:extLst xmlns:c15="http://schemas.microsoft.com/office/drawing/2012/chart">
                      <c:ext xmlns:c15="http://schemas.microsoft.com/office/drawing/2012/chart" uri="{02D57815-91ED-43cb-92C2-25804820EDAC}">
                        <c15:formulaRef>
                          <c15:sqref>PivotTable!$DV$13:$DV$15</c15:sqref>
                        </c15:formulaRef>
                      </c:ext>
                    </c:extLst>
                    <c:strCache>
                      <c:ptCount val="3"/>
                      <c:pt idx="0">
                        <c:v>#N/A</c:v>
                      </c:pt>
                      <c:pt idx="1">
                        <c:v>#N/A</c:v>
                      </c:pt>
                      <c:pt idx="2">
                        <c:v>#N/A</c:v>
                      </c:pt>
                    </c:strCache>
                  </c:strRef>
                </c:tx>
                <c:spPr>
                  <a:solidFill>
                    <a:schemeClr val="accent6">
                      <a:lumMod val="6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PivotTable!$DV$16:$DV$18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0B-33CA-495A-8873-A10485B87229}"/>
                  </c:ext>
                </c:extLst>
              </c15:ser>
            </c15:filteredBarSeries>
            <c15:filteredBarSeries>
              <c15:ser>
                <c:idx val="12"/>
                <c:order val="11"/>
                <c:tx>
                  <c:strRef>
                    <c:extLst xmlns:c15="http://schemas.microsoft.com/office/drawing/2012/chart">
                      <c:ext xmlns:c15="http://schemas.microsoft.com/office/drawing/2012/chart" uri="{02D57815-91ED-43cb-92C2-25804820EDAC}">
                        <c15:formulaRef>
                          <c15:sqref>PivotTable!$DW$13:$DW$15</c15:sqref>
                        </c15:formulaRef>
                      </c:ext>
                    </c:extLst>
                    <c:strCache>
                      <c:ptCount val="3"/>
                      <c:pt idx="0">
                        <c:v>#N/A</c:v>
                      </c:pt>
                      <c:pt idx="1">
                        <c:v>#N/A</c:v>
                      </c:pt>
                      <c:pt idx="2">
                        <c:v>#N/A</c:v>
                      </c:pt>
                    </c:strCache>
                  </c:strRef>
                </c:tx>
                <c:spPr>
                  <a:solidFill>
                    <a:schemeClr val="accent1">
                      <a:lumMod val="80000"/>
                      <a:lumOff val="2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PivotTable!$DW$16:$DW$18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0C-33CA-495A-8873-A10485B87229}"/>
                  </c:ext>
                </c:extLst>
              </c15:ser>
            </c15:filteredBarSeries>
            <c15:filteredBarSeries>
              <c15:ser>
                <c:idx val="13"/>
                <c:order val="12"/>
                <c:tx>
                  <c:strRef>
                    <c:extLst xmlns:c15="http://schemas.microsoft.com/office/drawing/2012/chart">
                      <c:ext xmlns:c15="http://schemas.microsoft.com/office/drawing/2012/chart" uri="{02D57815-91ED-43cb-92C2-25804820EDAC}">
                        <c15:formulaRef>
                          <c15:sqref>PivotTable!$DX$13:$DX$15</c15:sqref>
                        </c15:formulaRef>
                      </c:ext>
                    </c:extLst>
                    <c:strCache>
                      <c:ptCount val="3"/>
                      <c:pt idx="0">
                        <c:v>#N/A</c:v>
                      </c:pt>
                      <c:pt idx="1">
                        <c:v>#N/A</c:v>
                      </c:pt>
                      <c:pt idx="2">
                        <c:v>#N/A</c:v>
                      </c:pt>
                    </c:strCache>
                  </c:strRef>
                </c:tx>
                <c:spPr>
                  <a:solidFill>
                    <a:schemeClr val="accent2">
                      <a:lumMod val="80000"/>
                      <a:lumOff val="2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PivotTable!$DX$16:$DX$18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0D-33CA-495A-8873-A10485B87229}"/>
                  </c:ext>
                </c:extLst>
              </c15:ser>
            </c15:filteredBarSeries>
            <c15:filteredBarSeries>
              <c15:ser>
                <c:idx val="14"/>
                <c:order val="13"/>
                <c:tx>
                  <c:strRef>
                    <c:extLst xmlns:c15="http://schemas.microsoft.com/office/drawing/2012/chart">
                      <c:ext xmlns:c15="http://schemas.microsoft.com/office/drawing/2012/chart" uri="{02D57815-91ED-43cb-92C2-25804820EDAC}">
                        <c15:formulaRef>
                          <c15:sqref>PivotTable!$DY$13:$DY$15</c15:sqref>
                        </c15:formulaRef>
                      </c:ext>
                    </c:extLst>
                    <c:strCache>
                      <c:ptCount val="3"/>
                      <c:pt idx="0">
                        <c:v>#N/A</c:v>
                      </c:pt>
                      <c:pt idx="1">
                        <c:v>#N/A</c:v>
                      </c:pt>
                      <c:pt idx="2">
                        <c:v>#N/A</c:v>
                      </c:pt>
                    </c:strCache>
                  </c:strRef>
                </c:tx>
                <c:spPr>
                  <a:solidFill>
                    <a:schemeClr val="accent3">
                      <a:lumMod val="80000"/>
                      <a:lumOff val="2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PivotTable!$DY$16:$DY$18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0E-33CA-495A-8873-A10485B87229}"/>
                  </c:ext>
                </c:extLst>
              </c15:ser>
            </c15:filteredBarSeries>
            <c15:filteredBarSeries>
              <c15:ser>
                <c:idx val="15"/>
                <c:order val="14"/>
                <c:tx>
                  <c:strRef>
                    <c:extLst xmlns:c15="http://schemas.microsoft.com/office/drawing/2012/chart">
                      <c:ext xmlns:c15="http://schemas.microsoft.com/office/drawing/2012/chart" uri="{02D57815-91ED-43cb-92C2-25804820EDAC}">
                        <c15:formulaRef>
                          <c15:sqref>PivotTable!$DZ$13:$DZ$15</c15:sqref>
                        </c15:formulaRef>
                      </c:ext>
                    </c:extLst>
                    <c:strCache>
                      <c:ptCount val="3"/>
                      <c:pt idx="0">
                        <c:v>#N/A</c:v>
                      </c:pt>
                      <c:pt idx="1">
                        <c:v>#N/A</c:v>
                      </c:pt>
                      <c:pt idx="2">
                        <c:v>#N/A</c:v>
                      </c:pt>
                    </c:strCache>
                  </c:strRef>
                </c:tx>
                <c:spPr>
                  <a:solidFill>
                    <a:schemeClr val="accent4">
                      <a:lumMod val="80000"/>
                      <a:lumOff val="2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PivotTable!$DZ$16:$DZ$18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0F-33CA-495A-8873-A10485B87229}"/>
                  </c:ext>
                </c:extLst>
              </c15:ser>
            </c15:filteredBarSeries>
            <c15:filteredBarSeries>
              <c15:ser>
                <c:idx val="16"/>
                <c:order val="15"/>
                <c:tx>
                  <c:strRef>
                    <c:extLst xmlns:c15="http://schemas.microsoft.com/office/drawing/2012/chart">
                      <c:ext xmlns:c15="http://schemas.microsoft.com/office/drawing/2012/chart" uri="{02D57815-91ED-43cb-92C2-25804820EDAC}">
                        <c15:formulaRef>
                          <c15:sqref>PivotTable!$EA$13:$EA$15</c15:sqref>
                        </c15:formulaRef>
                      </c:ext>
                    </c:extLst>
                    <c:strCache>
                      <c:ptCount val="3"/>
                      <c:pt idx="0">
                        <c:v>#N/A</c:v>
                      </c:pt>
                      <c:pt idx="1">
                        <c:v>#N/A</c:v>
                      </c:pt>
                      <c:pt idx="2">
                        <c:v>#N/A</c:v>
                      </c:pt>
                    </c:strCache>
                  </c:strRef>
                </c:tx>
                <c:spPr>
                  <a:solidFill>
                    <a:schemeClr val="accent5">
                      <a:lumMod val="80000"/>
                      <a:lumOff val="2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PivotTable!$EA$16:$EA$18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10-33CA-495A-8873-A10485B87229}"/>
                  </c:ext>
                </c:extLst>
              </c15:ser>
            </c15:filteredBarSeries>
            <c15:filteredBarSeries>
              <c15:ser>
                <c:idx val="17"/>
                <c:order val="16"/>
                <c:tx>
                  <c:strRef>
                    <c:extLst xmlns:c15="http://schemas.microsoft.com/office/drawing/2012/chart">
                      <c:ext xmlns:c15="http://schemas.microsoft.com/office/drawing/2012/chart" uri="{02D57815-91ED-43cb-92C2-25804820EDAC}">
                        <c15:formulaRef>
                          <c15:sqref>PivotTable!$EB$13:$EB$15</c15:sqref>
                        </c15:formulaRef>
                      </c:ext>
                    </c:extLst>
                    <c:strCache>
                      <c:ptCount val="3"/>
                      <c:pt idx="0">
                        <c:v>#N/A</c:v>
                      </c:pt>
                      <c:pt idx="1">
                        <c:v>#N/A</c:v>
                      </c:pt>
                      <c:pt idx="2">
                        <c:v>#N/A</c:v>
                      </c:pt>
                    </c:strCache>
                  </c:strRef>
                </c:tx>
                <c:spPr>
                  <a:solidFill>
                    <a:schemeClr val="accent6">
                      <a:lumMod val="80000"/>
                      <a:lumOff val="2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PivotTable!$EB$16:$EB$18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11-33CA-495A-8873-A10485B87229}"/>
                  </c:ext>
                </c:extLst>
              </c15:ser>
            </c15:filteredBarSeries>
            <c15:filteredBarSeries>
              <c15:ser>
                <c:idx val="18"/>
                <c:order val="17"/>
                <c:tx>
                  <c:strRef>
                    <c:extLst xmlns:c15="http://schemas.microsoft.com/office/drawing/2012/chart">
                      <c:ext xmlns:c15="http://schemas.microsoft.com/office/drawing/2012/chart" uri="{02D57815-91ED-43cb-92C2-25804820EDAC}">
                        <c15:formulaRef>
                          <c15:sqref>PivotTable!$EC$13:$EC$15</c15:sqref>
                        </c15:formulaRef>
                      </c:ext>
                    </c:extLst>
                    <c:strCache>
                      <c:ptCount val="3"/>
                      <c:pt idx="0">
                        <c:v>#N/A</c:v>
                      </c:pt>
                      <c:pt idx="1">
                        <c:v>#N/A</c:v>
                      </c:pt>
                      <c:pt idx="2">
                        <c:v>#N/A</c:v>
                      </c:pt>
                    </c:strCache>
                  </c:strRef>
                </c:tx>
                <c:spPr>
                  <a:solidFill>
                    <a:schemeClr val="accent1">
                      <a:lumMod val="8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PivotTable!$EC$16:$EC$18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12-33CA-495A-8873-A10485B87229}"/>
                  </c:ext>
                </c:extLst>
              </c15:ser>
            </c15:filteredBarSeries>
            <c15:filteredBarSeries>
              <c15:ser>
                <c:idx val="19"/>
                <c:order val="18"/>
                <c:tx>
                  <c:strRef>
                    <c:extLst xmlns:c15="http://schemas.microsoft.com/office/drawing/2012/chart">
                      <c:ext xmlns:c15="http://schemas.microsoft.com/office/drawing/2012/chart" uri="{02D57815-91ED-43cb-92C2-25804820EDAC}">
                        <c15:formulaRef>
                          <c15:sqref>PivotTable!$ED$13:$ED$15</c15:sqref>
                        </c15:formulaRef>
                      </c:ext>
                    </c:extLst>
                    <c:strCache>
                      <c:ptCount val="3"/>
                      <c:pt idx="0">
                        <c:v>#N/A</c:v>
                      </c:pt>
                      <c:pt idx="1">
                        <c:v>#N/A</c:v>
                      </c:pt>
                      <c:pt idx="2">
                        <c:v>#N/A</c:v>
                      </c:pt>
                    </c:strCache>
                  </c:strRef>
                </c:tx>
                <c:spPr>
                  <a:solidFill>
                    <a:schemeClr val="accent2">
                      <a:lumMod val="8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PivotTable!$ED$16:$ED$18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13-33CA-495A-8873-A10485B87229}"/>
                  </c:ext>
                </c:extLst>
              </c15:ser>
            </c15:filteredBarSeries>
            <c15:filteredBarSeries>
              <c15:ser>
                <c:idx val="20"/>
                <c:order val="19"/>
                <c:tx>
                  <c:strRef>
                    <c:extLst xmlns:c15="http://schemas.microsoft.com/office/drawing/2012/chart">
                      <c:ext xmlns:c15="http://schemas.microsoft.com/office/drawing/2012/chart" uri="{02D57815-91ED-43cb-92C2-25804820EDAC}">
                        <c15:formulaRef>
                          <c15:sqref>PivotTable!$EE$13:$EE$15</c15:sqref>
                        </c15:formulaRef>
                      </c:ext>
                    </c:extLst>
                    <c:strCache>
                      <c:ptCount val="3"/>
                      <c:pt idx="0">
                        <c:v>#N/A</c:v>
                      </c:pt>
                      <c:pt idx="1">
                        <c:v>#N/A</c:v>
                      </c:pt>
                      <c:pt idx="2">
                        <c:v>#N/A</c:v>
                      </c:pt>
                    </c:strCache>
                  </c:strRef>
                </c:tx>
                <c:spPr>
                  <a:solidFill>
                    <a:schemeClr val="accent3">
                      <a:lumMod val="8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PivotTable!$EE$16:$EE$18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14-33CA-495A-8873-A10485B87229}"/>
                  </c:ext>
                </c:extLst>
              </c15:ser>
            </c15:filteredBarSeries>
            <c15:filteredBarSeries>
              <c15:ser>
                <c:idx val="21"/>
                <c:order val="20"/>
                <c:tx>
                  <c:strRef>
                    <c:extLst xmlns:c15="http://schemas.microsoft.com/office/drawing/2012/chart">
                      <c:ext xmlns:c15="http://schemas.microsoft.com/office/drawing/2012/chart" uri="{02D57815-91ED-43cb-92C2-25804820EDAC}">
                        <c15:formulaRef>
                          <c15:sqref>PivotTable!$EF$13:$EF$15</c15:sqref>
                        </c15:formulaRef>
                      </c:ext>
                    </c:extLst>
                    <c:strCache>
                      <c:ptCount val="3"/>
                      <c:pt idx="0">
                        <c:v>#N/A</c:v>
                      </c:pt>
                      <c:pt idx="1">
                        <c:v>#N/A</c:v>
                      </c:pt>
                      <c:pt idx="2">
                        <c:v>#N/A</c:v>
                      </c:pt>
                    </c:strCache>
                  </c:strRef>
                </c:tx>
                <c:spPr>
                  <a:solidFill>
                    <a:schemeClr val="accent4">
                      <a:lumMod val="8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PivotTable!$EF$16:$EF$18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15-33CA-495A-8873-A10485B87229}"/>
                  </c:ext>
                </c:extLst>
              </c15:ser>
            </c15:filteredBarSeries>
            <c15:filteredBarSeries>
              <c15:ser>
                <c:idx val="22"/>
                <c:order val="21"/>
                <c:tx>
                  <c:strRef>
                    <c:extLst xmlns:c15="http://schemas.microsoft.com/office/drawing/2012/chart">
                      <c:ext xmlns:c15="http://schemas.microsoft.com/office/drawing/2012/chart" uri="{02D57815-91ED-43cb-92C2-25804820EDAC}">
                        <c15:formulaRef>
                          <c15:sqref>PivotTable!$EG$13:$EG$15</c15:sqref>
                        </c15:formulaRef>
                      </c:ext>
                    </c:extLst>
                    <c:strCache>
                      <c:ptCount val="3"/>
                      <c:pt idx="0">
                        <c:v>#N/A</c:v>
                      </c:pt>
                      <c:pt idx="1">
                        <c:v>#N/A</c:v>
                      </c:pt>
                      <c:pt idx="2">
                        <c:v>#N/A</c:v>
                      </c:pt>
                    </c:strCache>
                  </c:strRef>
                </c:tx>
                <c:spPr>
                  <a:solidFill>
                    <a:schemeClr val="accent5">
                      <a:lumMod val="8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PivotTable!$EG$16:$EG$18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16-33CA-495A-8873-A10485B87229}"/>
                  </c:ext>
                </c:extLst>
              </c15:ser>
            </c15:filteredBarSeries>
            <c15:filteredBarSeries>
              <c15:ser>
                <c:idx val="23"/>
                <c:order val="22"/>
                <c:tx>
                  <c:strRef>
                    <c:extLst xmlns:c15="http://schemas.microsoft.com/office/drawing/2012/chart">
                      <c:ext xmlns:c15="http://schemas.microsoft.com/office/drawing/2012/chart" uri="{02D57815-91ED-43cb-92C2-25804820EDAC}">
                        <c15:formulaRef>
                          <c15:sqref>PivotTable!$EH$13:$EH$15</c15:sqref>
                        </c15:formulaRef>
                      </c:ext>
                    </c:extLst>
                    <c:strCache>
                      <c:ptCount val="3"/>
                      <c:pt idx="0">
                        <c:v>#N/A</c:v>
                      </c:pt>
                      <c:pt idx="1">
                        <c:v>#N/A</c:v>
                      </c:pt>
                      <c:pt idx="2">
                        <c:v>#N/A</c:v>
                      </c:pt>
                    </c:strCache>
                  </c:strRef>
                </c:tx>
                <c:spPr>
                  <a:solidFill>
                    <a:schemeClr val="accent6">
                      <a:lumMod val="8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PivotTable!$EH$16:$EH$18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17-33CA-495A-8873-A10485B87229}"/>
                  </c:ext>
                </c:extLst>
              </c15:ser>
            </c15:filteredBarSeries>
            <c15:filteredBarSeries>
              <c15:ser>
                <c:idx val="24"/>
                <c:order val="23"/>
                <c:tx>
                  <c:strRef>
                    <c:extLst xmlns:c15="http://schemas.microsoft.com/office/drawing/2012/chart">
                      <c:ext xmlns:c15="http://schemas.microsoft.com/office/drawing/2012/chart" uri="{02D57815-91ED-43cb-92C2-25804820EDAC}">
                        <c15:formulaRef>
                          <c15:sqref>PivotTable!$EI$13:$EI$15</c15:sqref>
                        </c15:formulaRef>
                      </c:ext>
                    </c:extLst>
                    <c:strCache>
                      <c:ptCount val="3"/>
                      <c:pt idx="0">
                        <c:v>#N/A</c:v>
                      </c:pt>
                      <c:pt idx="1">
                        <c:v>#N/A</c:v>
                      </c:pt>
                      <c:pt idx="2">
                        <c:v>#N/A</c:v>
                      </c:pt>
                    </c:strCache>
                  </c:strRef>
                </c:tx>
                <c:spPr>
                  <a:solidFill>
                    <a:schemeClr val="accent1">
                      <a:lumMod val="60000"/>
                      <a:lumOff val="4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PivotTable!$EI$16:$EI$18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18-33CA-495A-8873-A10485B87229}"/>
                  </c:ext>
                </c:extLst>
              </c15:ser>
            </c15:filteredBarSeries>
            <c15:filteredBarSeries>
              <c15:ser>
                <c:idx val="25"/>
                <c:order val="24"/>
                <c:tx>
                  <c:strRef>
                    <c:extLst xmlns:c15="http://schemas.microsoft.com/office/drawing/2012/chart">
                      <c:ext xmlns:c15="http://schemas.microsoft.com/office/drawing/2012/chart" uri="{02D57815-91ED-43cb-92C2-25804820EDAC}">
                        <c15:formulaRef>
                          <c15:sqref>PivotTable!$EJ$13:$EJ$15</c15:sqref>
                        </c15:formulaRef>
                      </c:ext>
                    </c:extLst>
                    <c:strCache>
                      <c:ptCount val="3"/>
                      <c:pt idx="0">
                        <c:v>#N/A</c:v>
                      </c:pt>
                      <c:pt idx="1">
                        <c:v>#N/A</c:v>
                      </c:pt>
                      <c:pt idx="2">
                        <c:v>#N/A</c:v>
                      </c:pt>
                    </c:strCache>
                  </c:strRef>
                </c:tx>
                <c:spPr>
                  <a:solidFill>
                    <a:schemeClr val="accent2">
                      <a:lumMod val="60000"/>
                      <a:lumOff val="4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PivotTable!$EJ$16:$EJ$18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19-33CA-495A-8873-A10485B87229}"/>
                  </c:ext>
                </c:extLst>
              </c15:ser>
            </c15:filteredBarSeries>
            <c15:filteredBarSeries>
              <c15:ser>
                <c:idx val="26"/>
                <c:order val="25"/>
                <c:tx>
                  <c:strRef>
                    <c:extLst xmlns:c15="http://schemas.microsoft.com/office/drawing/2012/chart">
                      <c:ext xmlns:c15="http://schemas.microsoft.com/office/drawing/2012/chart" uri="{02D57815-91ED-43cb-92C2-25804820EDAC}">
                        <c15:formulaRef>
                          <c15:sqref>PivotTable!$EK$13:$EK$15</c15:sqref>
                        </c15:formulaRef>
                      </c:ext>
                    </c:extLst>
                    <c:strCache>
                      <c:ptCount val="3"/>
                      <c:pt idx="0">
                        <c:v>#N/A</c:v>
                      </c:pt>
                      <c:pt idx="1">
                        <c:v>#N/A</c:v>
                      </c:pt>
                      <c:pt idx="2">
                        <c:v>#N/A</c:v>
                      </c:pt>
                    </c:strCache>
                  </c:strRef>
                </c:tx>
                <c:spPr>
                  <a:solidFill>
                    <a:schemeClr val="accent3">
                      <a:lumMod val="60000"/>
                      <a:lumOff val="4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PivotTable!$EK$16:$EK$18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1A-33CA-495A-8873-A10485B87229}"/>
                  </c:ext>
                </c:extLst>
              </c15:ser>
            </c15:filteredBarSeries>
            <c15:filteredBarSeries>
              <c15:ser>
                <c:idx val="27"/>
                <c:order val="26"/>
                <c:tx>
                  <c:strRef>
                    <c:extLst xmlns:c15="http://schemas.microsoft.com/office/drawing/2012/chart">
                      <c:ext xmlns:c15="http://schemas.microsoft.com/office/drawing/2012/chart" uri="{02D57815-91ED-43cb-92C2-25804820EDAC}">
                        <c15:formulaRef>
                          <c15:sqref>PivotTable!$EL$13:$EL$15</c15:sqref>
                        </c15:formulaRef>
                      </c:ext>
                    </c:extLst>
                    <c:strCache>
                      <c:ptCount val="3"/>
                      <c:pt idx="0">
                        <c:v>#N/A</c:v>
                      </c:pt>
                      <c:pt idx="1">
                        <c:v>#N/A</c:v>
                      </c:pt>
                      <c:pt idx="2">
                        <c:v>#N/A</c:v>
                      </c:pt>
                    </c:strCache>
                  </c:strRef>
                </c:tx>
                <c:spPr>
                  <a:solidFill>
                    <a:schemeClr val="accent4">
                      <a:lumMod val="60000"/>
                      <a:lumOff val="4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PivotTable!$EL$16:$EL$18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1B-33CA-495A-8873-A10485B87229}"/>
                  </c:ext>
                </c:extLst>
              </c15:ser>
            </c15:filteredBarSeries>
            <c15:filteredBarSeries>
              <c15:ser>
                <c:idx val="28"/>
                <c:order val="27"/>
                <c:tx>
                  <c:strRef>
                    <c:extLst xmlns:c15="http://schemas.microsoft.com/office/drawing/2012/chart">
                      <c:ext xmlns:c15="http://schemas.microsoft.com/office/drawing/2012/chart" uri="{02D57815-91ED-43cb-92C2-25804820EDAC}">
                        <c15:formulaRef>
                          <c15:sqref>PivotTable!$EM$13:$EM$15</c15:sqref>
                        </c15:formulaRef>
                      </c:ext>
                    </c:extLst>
                    <c:strCache>
                      <c:ptCount val="3"/>
                      <c:pt idx="0">
                        <c:v>#N/A</c:v>
                      </c:pt>
                      <c:pt idx="1">
                        <c:v>#N/A</c:v>
                      </c:pt>
                      <c:pt idx="2">
                        <c:v>#N/A</c:v>
                      </c:pt>
                    </c:strCache>
                  </c:strRef>
                </c:tx>
                <c:spPr>
                  <a:solidFill>
                    <a:schemeClr val="accent5">
                      <a:lumMod val="60000"/>
                      <a:lumOff val="4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PivotTable!$EM$16:$EM$18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1C-33CA-495A-8873-A10485B87229}"/>
                  </c:ext>
                </c:extLst>
              </c15:ser>
            </c15:filteredBarSeries>
            <c15:filteredBarSeries>
              <c15:ser>
                <c:idx val="29"/>
                <c:order val="28"/>
                <c:tx>
                  <c:strRef>
                    <c:extLst xmlns:c15="http://schemas.microsoft.com/office/drawing/2012/chart">
                      <c:ext xmlns:c15="http://schemas.microsoft.com/office/drawing/2012/chart" uri="{02D57815-91ED-43cb-92C2-25804820EDAC}">
                        <c15:formulaRef>
                          <c15:sqref>PivotTable!$EN$13:$EN$15</c15:sqref>
                        </c15:formulaRef>
                      </c:ext>
                    </c:extLst>
                    <c:strCache>
                      <c:ptCount val="3"/>
                      <c:pt idx="0">
                        <c:v>#N/A</c:v>
                      </c:pt>
                      <c:pt idx="1">
                        <c:v>#N/A</c:v>
                      </c:pt>
                      <c:pt idx="2">
                        <c:v>#N/A</c:v>
                      </c:pt>
                    </c:strCache>
                  </c:strRef>
                </c:tx>
                <c:spPr>
                  <a:solidFill>
                    <a:schemeClr val="accent6">
                      <a:lumMod val="60000"/>
                      <a:lumOff val="4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PivotTable!$EN$16:$EN$18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1D-33CA-495A-8873-A10485B87229}"/>
                  </c:ext>
                </c:extLst>
              </c15:ser>
            </c15:filteredBarSeries>
            <c15:filteredBarSeries>
              <c15:ser>
                <c:idx val="30"/>
                <c:order val="29"/>
                <c:tx>
                  <c:strRef>
                    <c:extLst xmlns:c15="http://schemas.microsoft.com/office/drawing/2012/chart">
                      <c:ext xmlns:c15="http://schemas.microsoft.com/office/drawing/2012/chart" uri="{02D57815-91ED-43cb-92C2-25804820EDAC}">
                        <c15:formulaRef>
                          <c15:sqref>PivotTable!$EO$13:$EO$15</c15:sqref>
                        </c15:formulaRef>
                      </c:ext>
                    </c:extLst>
                    <c:strCache>
                      <c:ptCount val="3"/>
                      <c:pt idx="0">
                        <c:v>#N/A</c:v>
                      </c:pt>
                      <c:pt idx="1">
                        <c:v>#N/A</c:v>
                      </c:pt>
                      <c:pt idx="2">
                        <c:v>#N/A</c:v>
                      </c:pt>
                    </c:strCache>
                  </c:strRef>
                </c:tx>
                <c:spPr>
                  <a:solidFill>
                    <a:schemeClr val="accent1">
                      <a:lumMod val="5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PivotTable!$EO$16:$EO$18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1E-33CA-495A-8873-A10485B87229}"/>
                  </c:ext>
                </c:extLst>
              </c15:ser>
            </c15:filteredBarSeries>
            <c15:filteredBarSeries>
              <c15:ser>
                <c:idx val="31"/>
                <c:order val="30"/>
                <c:tx>
                  <c:strRef>
                    <c:extLst xmlns:c15="http://schemas.microsoft.com/office/drawing/2012/chart">
                      <c:ext xmlns:c15="http://schemas.microsoft.com/office/drawing/2012/chart" uri="{02D57815-91ED-43cb-92C2-25804820EDAC}">
                        <c15:formulaRef>
                          <c15:sqref>PivotTable!$EP$13:$EP$15</c15:sqref>
                        </c15:formulaRef>
                      </c:ext>
                    </c:extLst>
                    <c:strCache>
                      <c:ptCount val="3"/>
                      <c:pt idx="0">
                        <c:v>#N/A</c:v>
                      </c:pt>
                      <c:pt idx="1">
                        <c:v>#N/A</c:v>
                      </c:pt>
                      <c:pt idx="2">
                        <c:v>#N/A</c:v>
                      </c:pt>
                    </c:strCache>
                  </c:strRef>
                </c:tx>
                <c:spPr>
                  <a:solidFill>
                    <a:schemeClr val="accent2">
                      <a:lumMod val="5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PivotTable!$EP$16:$EP$18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1F-33CA-495A-8873-A10485B87229}"/>
                  </c:ext>
                </c:extLst>
              </c15:ser>
            </c15:filteredBarSeries>
            <c15:filteredBarSeries>
              <c15:ser>
                <c:idx val="32"/>
                <c:order val="31"/>
                <c:tx>
                  <c:strRef>
                    <c:extLst xmlns:c15="http://schemas.microsoft.com/office/drawing/2012/chart">
                      <c:ext xmlns:c15="http://schemas.microsoft.com/office/drawing/2012/chart" uri="{02D57815-91ED-43cb-92C2-25804820EDAC}">
                        <c15:formulaRef>
                          <c15:sqref>PivotTable!$EQ$13:$EQ$15</c15:sqref>
                        </c15:formulaRef>
                      </c:ext>
                    </c:extLst>
                    <c:strCache>
                      <c:ptCount val="3"/>
                      <c:pt idx="0">
                        <c:v>#N/A</c:v>
                      </c:pt>
                      <c:pt idx="1">
                        <c:v>#N/A</c:v>
                      </c:pt>
                      <c:pt idx="2">
                        <c:v>#N/A</c:v>
                      </c:pt>
                    </c:strCache>
                  </c:strRef>
                </c:tx>
                <c:spPr>
                  <a:solidFill>
                    <a:schemeClr val="accent3">
                      <a:lumMod val="5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PivotTable!$EQ$16:$EQ$18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20-33CA-495A-8873-A10485B87229}"/>
                  </c:ext>
                </c:extLst>
              </c15:ser>
            </c15:filteredBarSeries>
            <c15:filteredBarSeries>
              <c15:ser>
                <c:idx val="33"/>
                <c:order val="32"/>
                <c:tx>
                  <c:strRef>
                    <c:extLst xmlns:c15="http://schemas.microsoft.com/office/drawing/2012/chart">
                      <c:ext xmlns:c15="http://schemas.microsoft.com/office/drawing/2012/chart" uri="{02D57815-91ED-43cb-92C2-25804820EDAC}">
                        <c15:formulaRef>
                          <c15:sqref>PivotTable!$ER$13:$ER$15</c15:sqref>
                        </c15:formulaRef>
                      </c:ext>
                    </c:extLst>
                    <c:strCache>
                      <c:ptCount val="3"/>
                      <c:pt idx="0">
                        <c:v>#N/A</c:v>
                      </c:pt>
                      <c:pt idx="1">
                        <c:v>#N/A</c:v>
                      </c:pt>
                      <c:pt idx="2">
                        <c:v>#N/A</c:v>
                      </c:pt>
                    </c:strCache>
                  </c:strRef>
                </c:tx>
                <c:spPr>
                  <a:solidFill>
                    <a:schemeClr val="accent4">
                      <a:lumMod val="5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PivotTable!$ER$16:$ER$18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21-33CA-495A-8873-A10485B87229}"/>
                  </c:ext>
                </c:extLst>
              </c15:ser>
            </c15:filteredBarSeries>
            <c15:filteredBarSeries>
              <c15:ser>
                <c:idx val="34"/>
                <c:order val="33"/>
                <c:tx>
                  <c:strRef>
                    <c:extLst xmlns:c15="http://schemas.microsoft.com/office/drawing/2012/chart">
                      <c:ext xmlns:c15="http://schemas.microsoft.com/office/drawing/2012/chart" uri="{02D57815-91ED-43cb-92C2-25804820EDAC}">
                        <c15:formulaRef>
                          <c15:sqref>PivotTable!$ES$13:$ES$15</c15:sqref>
                        </c15:formulaRef>
                      </c:ext>
                    </c:extLst>
                    <c:strCache>
                      <c:ptCount val="3"/>
                      <c:pt idx="0">
                        <c:v>#N/A</c:v>
                      </c:pt>
                      <c:pt idx="1">
                        <c:v>#N/A</c:v>
                      </c:pt>
                      <c:pt idx="2">
                        <c:v>#N/A</c:v>
                      </c:pt>
                    </c:strCache>
                  </c:strRef>
                </c:tx>
                <c:spPr>
                  <a:solidFill>
                    <a:schemeClr val="accent5">
                      <a:lumMod val="5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PivotTable!$ES$16:$ES$18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22-33CA-495A-8873-A10485B87229}"/>
                  </c:ext>
                </c:extLst>
              </c15:ser>
            </c15:filteredBarSeries>
            <c15:filteredBarSeries>
              <c15:ser>
                <c:idx val="35"/>
                <c:order val="34"/>
                <c:tx>
                  <c:strRef>
                    <c:extLst xmlns:c15="http://schemas.microsoft.com/office/drawing/2012/chart">
                      <c:ext xmlns:c15="http://schemas.microsoft.com/office/drawing/2012/chart" uri="{02D57815-91ED-43cb-92C2-25804820EDAC}">
                        <c15:formulaRef>
                          <c15:sqref>PivotTable!$ET$13:$ET$15</c15:sqref>
                        </c15:formulaRef>
                      </c:ext>
                    </c:extLst>
                    <c:strCache>
                      <c:ptCount val="3"/>
                      <c:pt idx="0">
                        <c:v>#N/A</c:v>
                      </c:pt>
                      <c:pt idx="1">
                        <c:v>#N/A</c:v>
                      </c:pt>
                      <c:pt idx="2">
                        <c:v>#N/A</c:v>
                      </c:pt>
                    </c:strCache>
                  </c:strRef>
                </c:tx>
                <c:spPr>
                  <a:solidFill>
                    <a:schemeClr val="accent6">
                      <a:lumMod val="5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PivotTable!$ET$16:$ET$18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23-33CA-495A-8873-A10485B87229}"/>
                  </c:ext>
                </c:extLst>
              </c15:ser>
            </c15:filteredBarSeries>
            <c15:filteredBarSeries>
              <c15:ser>
                <c:idx val="36"/>
                <c:order val="35"/>
                <c:tx>
                  <c:strRef>
                    <c:extLst xmlns:c15="http://schemas.microsoft.com/office/drawing/2012/chart">
                      <c:ext xmlns:c15="http://schemas.microsoft.com/office/drawing/2012/chart" uri="{02D57815-91ED-43cb-92C2-25804820EDAC}">
                        <c15:formulaRef>
                          <c15:sqref>PivotTable!$EU$13:$EU$15</c15:sqref>
                        </c15:formulaRef>
                      </c:ext>
                    </c:extLst>
                    <c:strCache>
                      <c:ptCount val="3"/>
                      <c:pt idx="0">
                        <c:v>#N/A</c:v>
                      </c:pt>
                      <c:pt idx="1">
                        <c:v>#N/A</c:v>
                      </c:pt>
                      <c:pt idx="2">
                        <c:v>#N/A</c:v>
                      </c:pt>
                    </c:strCache>
                  </c:strRef>
                </c:tx>
                <c:spPr>
                  <a:solidFill>
                    <a:schemeClr val="accent1">
                      <a:lumMod val="70000"/>
                      <a:lumOff val="3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PivotTable!$EU$16:$EU$18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24-33CA-495A-8873-A10485B87229}"/>
                  </c:ext>
                </c:extLst>
              </c15:ser>
            </c15:filteredBarSeries>
            <c15:filteredBarSeries>
              <c15:ser>
                <c:idx val="37"/>
                <c:order val="36"/>
                <c:tx>
                  <c:strRef>
                    <c:extLst xmlns:c15="http://schemas.microsoft.com/office/drawing/2012/chart">
                      <c:ext xmlns:c15="http://schemas.microsoft.com/office/drawing/2012/chart" uri="{02D57815-91ED-43cb-92C2-25804820EDAC}">
                        <c15:formulaRef>
                          <c15:sqref>PivotTable!$EV$13:$EV$15</c15:sqref>
                        </c15:formulaRef>
                      </c:ext>
                    </c:extLst>
                    <c:strCache>
                      <c:ptCount val="3"/>
                      <c:pt idx="0">
                        <c:v>#N/A</c:v>
                      </c:pt>
                      <c:pt idx="1">
                        <c:v>#N/A</c:v>
                      </c:pt>
                      <c:pt idx="2">
                        <c:v>#N/A</c:v>
                      </c:pt>
                    </c:strCache>
                  </c:strRef>
                </c:tx>
                <c:spPr>
                  <a:solidFill>
                    <a:schemeClr val="accent2">
                      <a:lumMod val="70000"/>
                      <a:lumOff val="3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PivotTable!$EV$16:$EV$18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25-33CA-495A-8873-A10485B87229}"/>
                  </c:ext>
                </c:extLst>
              </c15:ser>
            </c15:filteredBarSeries>
            <c15:filteredBarSeries>
              <c15:ser>
                <c:idx val="38"/>
                <c:order val="37"/>
                <c:tx>
                  <c:strRef>
                    <c:extLst xmlns:c15="http://schemas.microsoft.com/office/drawing/2012/chart">
                      <c:ext xmlns:c15="http://schemas.microsoft.com/office/drawing/2012/chart" uri="{02D57815-91ED-43cb-92C2-25804820EDAC}">
                        <c15:formulaRef>
                          <c15:sqref>PivotTable!$EW$13:$EW$15</c15:sqref>
                        </c15:formulaRef>
                      </c:ext>
                    </c:extLst>
                    <c:strCache>
                      <c:ptCount val="3"/>
                      <c:pt idx="0">
                        <c:v>#N/A</c:v>
                      </c:pt>
                      <c:pt idx="1">
                        <c:v>#N/A</c:v>
                      </c:pt>
                      <c:pt idx="2">
                        <c:v>#N/A</c:v>
                      </c:pt>
                    </c:strCache>
                  </c:strRef>
                </c:tx>
                <c:spPr>
                  <a:solidFill>
                    <a:schemeClr val="accent3">
                      <a:lumMod val="70000"/>
                      <a:lumOff val="3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PivotTable!$EW$16:$EW$18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26-33CA-495A-8873-A10485B87229}"/>
                  </c:ext>
                </c:extLst>
              </c15:ser>
            </c15:filteredBarSeries>
            <c15:filteredBarSeries>
              <c15:ser>
                <c:idx val="39"/>
                <c:order val="38"/>
                <c:tx>
                  <c:strRef>
                    <c:extLst xmlns:c15="http://schemas.microsoft.com/office/drawing/2012/chart">
                      <c:ext xmlns:c15="http://schemas.microsoft.com/office/drawing/2012/chart" uri="{02D57815-91ED-43cb-92C2-25804820EDAC}">
                        <c15:formulaRef>
                          <c15:sqref>PivotTable!$EX$13:$EX$15</c15:sqref>
                        </c15:formulaRef>
                      </c:ext>
                    </c:extLst>
                    <c:strCache>
                      <c:ptCount val="3"/>
                      <c:pt idx="0">
                        <c:v>#N/A</c:v>
                      </c:pt>
                      <c:pt idx="1">
                        <c:v>#N/A</c:v>
                      </c:pt>
                      <c:pt idx="2">
                        <c:v>#N/A</c:v>
                      </c:pt>
                    </c:strCache>
                  </c:strRef>
                </c:tx>
                <c:spPr>
                  <a:solidFill>
                    <a:schemeClr val="accent4">
                      <a:lumMod val="70000"/>
                      <a:lumOff val="3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PivotTable!$EX$16:$EX$18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27-33CA-495A-8873-A10485B87229}"/>
                  </c:ext>
                </c:extLst>
              </c15:ser>
            </c15:filteredBarSeries>
            <c15:filteredBarSeries>
              <c15:ser>
                <c:idx val="40"/>
                <c:order val="39"/>
                <c:tx>
                  <c:strRef>
                    <c:extLst xmlns:c15="http://schemas.microsoft.com/office/drawing/2012/chart">
                      <c:ext xmlns:c15="http://schemas.microsoft.com/office/drawing/2012/chart" uri="{02D57815-91ED-43cb-92C2-25804820EDAC}">
                        <c15:formulaRef>
                          <c15:sqref>PivotTable!$EY$13:$EY$15</c15:sqref>
                        </c15:formulaRef>
                      </c:ext>
                    </c:extLst>
                    <c:strCache>
                      <c:ptCount val="3"/>
                      <c:pt idx="0">
                        <c:v>#N/A</c:v>
                      </c:pt>
                      <c:pt idx="1">
                        <c:v>#N/A</c:v>
                      </c:pt>
                      <c:pt idx="2">
                        <c:v>#N/A</c:v>
                      </c:pt>
                    </c:strCache>
                  </c:strRef>
                </c:tx>
                <c:spPr>
                  <a:solidFill>
                    <a:schemeClr val="accent5">
                      <a:lumMod val="70000"/>
                      <a:lumOff val="3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PivotTable!$EY$16:$EY$18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28-33CA-495A-8873-A10485B87229}"/>
                  </c:ext>
                </c:extLst>
              </c15:ser>
            </c15:filteredBarSeries>
            <c15:filteredBarSeries>
              <c15:ser>
                <c:idx val="41"/>
                <c:order val="40"/>
                <c:tx>
                  <c:strRef>
                    <c:extLst xmlns:c15="http://schemas.microsoft.com/office/drawing/2012/chart">
                      <c:ext xmlns:c15="http://schemas.microsoft.com/office/drawing/2012/chart" uri="{02D57815-91ED-43cb-92C2-25804820EDAC}">
                        <c15:formulaRef>
                          <c15:sqref>PivotTable!$EZ$13:$EZ$15</c15:sqref>
                        </c15:formulaRef>
                      </c:ext>
                    </c:extLst>
                    <c:strCache>
                      <c:ptCount val="3"/>
                      <c:pt idx="0">
                        <c:v>#N/A</c:v>
                      </c:pt>
                      <c:pt idx="1">
                        <c:v>#N/A</c:v>
                      </c:pt>
                      <c:pt idx="2">
                        <c:v>#N/A</c:v>
                      </c:pt>
                    </c:strCache>
                  </c:strRef>
                </c:tx>
                <c:spPr>
                  <a:solidFill>
                    <a:schemeClr val="accent6">
                      <a:lumMod val="70000"/>
                      <a:lumOff val="3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PivotTable!$EZ$16:$EZ$18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29-33CA-495A-8873-A10485B87229}"/>
                  </c:ext>
                </c:extLst>
              </c15:ser>
            </c15:filteredBarSeries>
            <c15:filteredBarSeries>
              <c15:ser>
                <c:idx val="42"/>
                <c:order val="41"/>
                <c:tx>
                  <c:strRef>
                    <c:extLst xmlns:c15="http://schemas.microsoft.com/office/drawing/2012/chart">
                      <c:ext xmlns:c15="http://schemas.microsoft.com/office/drawing/2012/chart" uri="{02D57815-91ED-43cb-92C2-25804820EDAC}">
                        <c15:formulaRef>
                          <c15:sqref>PivotTable!$FA$13:$FA$15</c15:sqref>
                        </c15:formulaRef>
                      </c:ext>
                    </c:extLst>
                    <c:strCache>
                      <c:ptCount val="3"/>
                      <c:pt idx="0">
                        <c:v>#N/A</c:v>
                      </c:pt>
                      <c:pt idx="1">
                        <c:v>#N/A</c:v>
                      </c:pt>
                      <c:pt idx="2">
                        <c:v>#N/A</c:v>
                      </c:pt>
                    </c:strCache>
                  </c:strRef>
                </c:tx>
                <c:spPr>
                  <a:solidFill>
                    <a:schemeClr val="accent1">
                      <a:lumMod val="7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PivotTable!$FA$16:$FA$18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2A-33CA-495A-8873-A10485B87229}"/>
                  </c:ext>
                </c:extLst>
              </c15:ser>
            </c15:filteredBarSeries>
            <c15:filteredBarSeries>
              <c15:ser>
                <c:idx val="43"/>
                <c:order val="42"/>
                <c:tx>
                  <c:strRef>
                    <c:extLst xmlns:c15="http://schemas.microsoft.com/office/drawing/2012/chart">
                      <c:ext xmlns:c15="http://schemas.microsoft.com/office/drawing/2012/chart" uri="{02D57815-91ED-43cb-92C2-25804820EDAC}">
                        <c15:formulaRef>
                          <c15:sqref>PivotTable!$FB$13:$FB$15</c15:sqref>
                        </c15:formulaRef>
                      </c:ext>
                    </c:extLst>
                    <c:strCache>
                      <c:ptCount val="3"/>
                      <c:pt idx="0">
                        <c:v>#N/A</c:v>
                      </c:pt>
                      <c:pt idx="1">
                        <c:v>#N/A</c:v>
                      </c:pt>
                      <c:pt idx="2">
                        <c:v>#N/A</c:v>
                      </c:pt>
                    </c:strCache>
                  </c:strRef>
                </c:tx>
                <c:spPr>
                  <a:solidFill>
                    <a:schemeClr val="accent2">
                      <a:lumMod val="7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PivotTable!$FB$16:$FB$18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2B-33CA-495A-8873-A10485B87229}"/>
                  </c:ext>
                </c:extLst>
              </c15:ser>
            </c15:filteredBarSeries>
            <c15:filteredBarSeries>
              <c15:ser>
                <c:idx val="44"/>
                <c:order val="43"/>
                <c:tx>
                  <c:strRef>
                    <c:extLst xmlns:c15="http://schemas.microsoft.com/office/drawing/2012/chart">
                      <c:ext xmlns:c15="http://schemas.microsoft.com/office/drawing/2012/chart" uri="{02D57815-91ED-43cb-92C2-25804820EDAC}">
                        <c15:formulaRef>
                          <c15:sqref>PivotTable!$FC$13:$FC$15</c15:sqref>
                        </c15:formulaRef>
                      </c:ext>
                    </c:extLst>
                    <c:strCache>
                      <c:ptCount val="3"/>
                      <c:pt idx="0">
                        <c:v>#N/A</c:v>
                      </c:pt>
                      <c:pt idx="1">
                        <c:v>#N/A</c:v>
                      </c:pt>
                      <c:pt idx="2">
                        <c:v>#N/A</c:v>
                      </c:pt>
                    </c:strCache>
                  </c:strRef>
                </c:tx>
                <c:spPr>
                  <a:solidFill>
                    <a:schemeClr val="accent3">
                      <a:lumMod val="7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PivotTable!$FC$16:$FC$18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2C-33CA-495A-8873-A10485B87229}"/>
                  </c:ext>
                </c:extLst>
              </c15:ser>
            </c15:filteredBarSeries>
            <c15:filteredBarSeries>
              <c15:ser>
                <c:idx val="45"/>
                <c:order val="44"/>
                <c:tx>
                  <c:strRef>
                    <c:extLst xmlns:c15="http://schemas.microsoft.com/office/drawing/2012/chart">
                      <c:ext xmlns:c15="http://schemas.microsoft.com/office/drawing/2012/chart" uri="{02D57815-91ED-43cb-92C2-25804820EDAC}">
                        <c15:formulaRef>
                          <c15:sqref>PivotTable!$FD$13:$FD$15</c15:sqref>
                        </c15:formulaRef>
                      </c:ext>
                    </c:extLst>
                    <c:strCache>
                      <c:ptCount val="3"/>
                      <c:pt idx="0">
                        <c:v>#N/A</c:v>
                      </c:pt>
                      <c:pt idx="1">
                        <c:v>#N/A</c:v>
                      </c:pt>
                      <c:pt idx="2">
                        <c:v>#N/A</c:v>
                      </c:pt>
                    </c:strCache>
                  </c:strRef>
                </c:tx>
                <c:spPr>
                  <a:solidFill>
                    <a:schemeClr val="accent4">
                      <a:lumMod val="7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PivotTable!$FD$16:$FD$18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2D-33CA-495A-8873-A10485B87229}"/>
                  </c:ext>
                </c:extLst>
              </c15:ser>
            </c15:filteredBarSeries>
            <c15:filteredBarSeries>
              <c15:ser>
                <c:idx val="46"/>
                <c:order val="45"/>
                <c:tx>
                  <c:strRef>
                    <c:extLst xmlns:c15="http://schemas.microsoft.com/office/drawing/2012/chart">
                      <c:ext xmlns:c15="http://schemas.microsoft.com/office/drawing/2012/chart" uri="{02D57815-91ED-43cb-92C2-25804820EDAC}">
                        <c15:formulaRef>
                          <c15:sqref>PivotTable!$FE$13:$FE$15</c15:sqref>
                        </c15:formulaRef>
                      </c:ext>
                    </c:extLst>
                    <c:strCache>
                      <c:ptCount val="3"/>
                      <c:pt idx="0">
                        <c:v>#N/A</c:v>
                      </c:pt>
                      <c:pt idx="1">
                        <c:v>#N/A</c:v>
                      </c:pt>
                      <c:pt idx="2">
                        <c:v>#N/A</c:v>
                      </c:pt>
                    </c:strCache>
                  </c:strRef>
                </c:tx>
                <c:spPr>
                  <a:solidFill>
                    <a:schemeClr val="accent5">
                      <a:lumMod val="7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PivotTable!$FE$16:$FE$18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2E-33CA-495A-8873-A10485B87229}"/>
                  </c:ext>
                </c:extLst>
              </c15:ser>
            </c15:filteredBarSeries>
            <c15:filteredBarSeries>
              <c15:ser>
                <c:idx val="47"/>
                <c:order val="46"/>
                <c:tx>
                  <c:strRef>
                    <c:extLst xmlns:c15="http://schemas.microsoft.com/office/drawing/2012/chart">
                      <c:ext xmlns:c15="http://schemas.microsoft.com/office/drawing/2012/chart" uri="{02D57815-91ED-43cb-92C2-25804820EDAC}">
                        <c15:formulaRef>
                          <c15:sqref>PivotTable!$FF$13:$FF$15</c15:sqref>
                        </c15:formulaRef>
                      </c:ext>
                    </c:extLst>
                    <c:strCache>
                      <c:ptCount val="3"/>
                      <c:pt idx="0">
                        <c:v>#N/A</c:v>
                      </c:pt>
                      <c:pt idx="1">
                        <c:v>#N/A</c:v>
                      </c:pt>
                      <c:pt idx="2">
                        <c:v>#N/A</c:v>
                      </c:pt>
                    </c:strCache>
                  </c:strRef>
                </c:tx>
                <c:spPr>
                  <a:solidFill>
                    <a:schemeClr val="accent6">
                      <a:lumMod val="7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PivotTable!$FF$16:$FF$18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2F-33CA-495A-8873-A10485B87229}"/>
                  </c:ext>
                </c:extLst>
              </c15:ser>
            </c15:filteredBarSeries>
            <c15:filteredBarSeries>
              <c15:ser>
                <c:idx val="48"/>
                <c:order val="47"/>
                <c:tx>
                  <c:strRef>
                    <c:extLst xmlns:c15="http://schemas.microsoft.com/office/drawing/2012/chart">
                      <c:ext xmlns:c15="http://schemas.microsoft.com/office/drawing/2012/chart" uri="{02D57815-91ED-43cb-92C2-25804820EDAC}">
                        <c15:formulaRef>
                          <c15:sqref>PivotTable!$FG$13:$FG$15</c15:sqref>
                        </c15:formulaRef>
                      </c:ext>
                    </c:extLst>
                    <c:strCache>
                      <c:ptCount val="3"/>
                      <c:pt idx="0">
                        <c:v>#N/A</c:v>
                      </c:pt>
                      <c:pt idx="1">
                        <c:v>#N/A</c:v>
                      </c:pt>
                      <c:pt idx="2">
                        <c:v>#N/A</c:v>
                      </c:pt>
                    </c:strCache>
                  </c:strRef>
                </c:tx>
                <c:spPr>
                  <a:solidFill>
                    <a:schemeClr val="accent1">
                      <a:lumMod val="50000"/>
                      <a:lumOff val="5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PivotTable!$FG$16:$FG$18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30-33CA-495A-8873-A10485B87229}"/>
                  </c:ext>
                </c:extLst>
              </c15:ser>
            </c15:filteredBarSeries>
            <c15:filteredBarSeries>
              <c15:ser>
                <c:idx val="49"/>
                <c:order val="48"/>
                <c:tx>
                  <c:strRef>
                    <c:extLst xmlns:c15="http://schemas.microsoft.com/office/drawing/2012/chart">
                      <c:ext xmlns:c15="http://schemas.microsoft.com/office/drawing/2012/chart" uri="{02D57815-91ED-43cb-92C2-25804820EDAC}">
                        <c15:formulaRef>
                          <c15:sqref>PivotTable!$FH$13:$FH$15</c15:sqref>
                        </c15:formulaRef>
                      </c:ext>
                    </c:extLst>
                    <c:strCache>
                      <c:ptCount val="3"/>
                      <c:pt idx="0">
                        <c:v>#N/A</c:v>
                      </c:pt>
                      <c:pt idx="1">
                        <c:v>#N/A</c:v>
                      </c:pt>
                      <c:pt idx="2">
                        <c:v>#N/A</c:v>
                      </c:pt>
                    </c:strCache>
                  </c:strRef>
                </c:tx>
                <c:spPr>
                  <a:solidFill>
                    <a:schemeClr val="accent2">
                      <a:lumMod val="50000"/>
                      <a:lumOff val="5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PivotTable!$FH$16:$FH$18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31-33CA-495A-8873-A10485B87229}"/>
                  </c:ext>
                </c:extLst>
              </c15:ser>
            </c15:filteredBarSeries>
            <c15:filteredBarSeries>
              <c15:ser>
                <c:idx val="50"/>
                <c:order val="49"/>
                <c:tx>
                  <c:strRef>
                    <c:extLst xmlns:c15="http://schemas.microsoft.com/office/drawing/2012/chart">
                      <c:ext xmlns:c15="http://schemas.microsoft.com/office/drawing/2012/chart" uri="{02D57815-91ED-43cb-92C2-25804820EDAC}">
                        <c15:formulaRef>
                          <c15:sqref>PivotTable!$FI$13:$FI$15</c15:sqref>
                        </c15:formulaRef>
                      </c:ext>
                    </c:extLst>
                    <c:strCache>
                      <c:ptCount val="3"/>
                      <c:pt idx="0">
                        <c:v>#N/A</c:v>
                      </c:pt>
                      <c:pt idx="1">
                        <c:v>#N/A</c:v>
                      </c:pt>
                      <c:pt idx="2">
                        <c:v>#N/A</c:v>
                      </c:pt>
                    </c:strCache>
                  </c:strRef>
                </c:tx>
                <c:spPr>
                  <a:solidFill>
                    <a:schemeClr val="accent3">
                      <a:lumMod val="50000"/>
                      <a:lumOff val="5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PivotTable!$FI$16:$FI$18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32-33CA-495A-8873-A10485B87229}"/>
                  </c:ext>
                </c:extLst>
              </c15:ser>
            </c15:filteredBarSeries>
            <c15:filteredBarSeries>
              <c15:ser>
                <c:idx val="51"/>
                <c:order val="50"/>
                <c:tx>
                  <c:strRef>
                    <c:extLst xmlns:c15="http://schemas.microsoft.com/office/drawing/2012/chart">
                      <c:ext xmlns:c15="http://schemas.microsoft.com/office/drawing/2012/chart" uri="{02D57815-91ED-43cb-92C2-25804820EDAC}">
                        <c15:formulaRef>
                          <c15:sqref>PivotTable!$FJ$13:$FJ$15</c15:sqref>
                        </c15:formulaRef>
                      </c:ext>
                    </c:extLst>
                    <c:strCache>
                      <c:ptCount val="3"/>
                      <c:pt idx="0">
                        <c:v>#N/A</c:v>
                      </c:pt>
                      <c:pt idx="1">
                        <c:v>#N/A</c:v>
                      </c:pt>
                      <c:pt idx="2">
                        <c:v>#N/A</c:v>
                      </c:pt>
                    </c:strCache>
                  </c:strRef>
                </c:tx>
                <c:spPr>
                  <a:solidFill>
                    <a:schemeClr val="accent4">
                      <a:lumMod val="50000"/>
                      <a:lumOff val="5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PivotTable!$FJ$16:$FJ$18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33-33CA-495A-8873-A10485B87229}"/>
                  </c:ext>
                </c:extLst>
              </c15:ser>
            </c15:filteredBarSeries>
            <c15:filteredBarSeries>
              <c15:ser>
                <c:idx val="52"/>
                <c:order val="51"/>
                <c:tx>
                  <c:strRef>
                    <c:extLst xmlns:c15="http://schemas.microsoft.com/office/drawing/2012/chart">
                      <c:ext xmlns:c15="http://schemas.microsoft.com/office/drawing/2012/chart" uri="{02D57815-91ED-43cb-92C2-25804820EDAC}">
                        <c15:formulaRef>
                          <c15:sqref>PivotTable!$FK$13:$FK$15</c15:sqref>
                        </c15:formulaRef>
                      </c:ext>
                    </c:extLst>
                    <c:strCache>
                      <c:ptCount val="3"/>
                      <c:pt idx="0">
                        <c:v>#N/A</c:v>
                      </c:pt>
                      <c:pt idx="1">
                        <c:v>#N/A</c:v>
                      </c:pt>
                      <c:pt idx="2">
                        <c:v>#N/A</c:v>
                      </c:pt>
                    </c:strCache>
                  </c:strRef>
                </c:tx>
                <c:spPr>
                  <a:solidFill>
                    <a:schemeClr val="accent5">
                      <a:lumMod val="50000"/>
                      <a:lumOff val="50000"/>
                    </a:schemeClr>
                  </a:solidFill>
                  <a:ln>
                    <a:noFill/>
                  </a:ln>
                  <a:effectLst/>
                </c:spPr>
                <c:invertIfNegative val="0"/>
                <c:cat>
                  <c:numRef>
                    <c:extLst xmlns:c15="http://schemas.microsoft.com/office/drawing/2012/chart">
                      <c:ext xmlns:c15="http://schemas.microsoft.com/office/drawing/2012/chart" uri="{02D57815-91ED-43cb-92C2-25804820EDAC}">
                        <c15:formulaRef>
                          <c15:sqref>PivotTable!$DK$16:$DK$19</c15:sqref>
                        </c15:formulaRef>
                      </c:ext>
                    </c:extLst>
                    <c:numCache>
                      <c:formatCode>General</c:formatCode>
                      <c:ptCount val="4"/>
                      <c:pt idx="0">
                        <c:v>2020</c:v>
                      </c:pt>
                      <c:pt idx="1">
                        <c:v>2021</c:v>
                      </c:pt>
                      <c:pt idx="2">
                        <c:v>2022</c:v>
                      </c:pt>
                      <c:pt idx="3">
                        <c:v>2023</c:v>
                      </c:pt>
                    </c:numCache>
                  </c:numRef>
                </c:cat>
                <c:val>
                  <c:numRef>
                    <c:extLst xmlns:c15="http://schemas.microsoft.com/office/drawing/2012/chart">
                      <c:ext xmlns:c15="http://schemas.microsoft.com/office/drawing/2012/chart" uri="{02D57815-91ED-43cb-92C2-25804820EDAC}">
                        <c15:formulaRef>
                          <c15:sqref>PivotTable!$FK$16:$FK$18</c15:sqref>
                        </c15:formulaRef>
                      </c:ext>
                    </c:extLst>
                    <c:numCache>
                      <c:formatCode>General</c:formatCode>
                      <c:ptCount val="3"/>
                      <c:pt idx="0">
                        <c:v>0</c:v>
                      </c:pt>
                      <c:pt idx="1">
                        <c:v>0</c:v>
                      </c:pt>
                      <c:pt idx="2">
                        <c:v>0</c:v>
                      </c:pt>
                    </c:numCache>
                  </c:numRef>
                </c:val>
                <c:extLst xmlns:c15="http://schemas.microsoft.com/office/drawing/2012/chart">
                  <c:ext xmlns:c16="http://schemas.microsoft.com/office/drawing/2014/chart" uri="{C3380CC4-5D6E-409C-BE32-E72D297353CC}">
                    <c16:uniqueId val="{00000034-33CA-495A-8873-A10485B87229}"/>
                  </c:ext>
                </c:extLst>
              </c15:ser>
            </c15:filteredBarSeries>
          </c:ext>
        </c:extLst>
      </c:barChart>
      <c:catAx>
        <c:axId val="1233748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3726079"/>
        <c:crosses val="autoZero"/>
        <c:auto val="1"/>
        <c:lblAlgn val="ctr"/>
        <c:lblOffset val="100"/>
        <c:noMultiLvlLbl val="0"/>
      </c:catAx>
      <c:valAx>
        <c:axId val="1233726079"/>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000"/>
                  <a:t>Total Annual Revenue </a:t>
                </a:r>
                <a:br>
                  <a:rPr lang="en-US" sz="2000"/>
                </a:br>
                <a:r>
                  <a:rPr lang="en-US" sz="2000"/>
                  <a:t>($ CAD)</a:t>
                </a:r>
              </a:p>
            </c:rich>
          </c:tx>
          <c:layout>
            <c:manualLayout>
              <c:xMode val="edge"/>
              <c:yMode val="edge"/>
              <c:x val="9.7244732576985422E-3"/>
              <c:y val="0.2314777366401973"/>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1" u="none" strike="noStrike" kern="1200" baseline="0">
                <a:solidFill>
                  <a:schemeClr val="tx1">
                    <a:lumMod val="65000"/>
                    <a:lumOff val="35000"/>
                  </a:schemeClr>
                </a:solidFill>
                <a:latin typeface="+mn-lt"/>
                <a:ea typeface="+mn-ea"/>
                <a:cs typeface="+mn-cs"/>
              </a:defRPr>
            </a:pPr>
            <a:endParaRPr lang="en-US"/>
          </a:p>
        </c:txPr>
        <c:crossAx val="1233748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276224</xdr:colOff>
      <xdr:row>0</xdr:row>
      <xdr:rowOff>145262</xdr:rowOff>
    </xdr:from>
    <xdr:to>
      <xdr:col>25</xdr:col>
      <xdr:colOff>228600</xdr:colOff>
      <xdr:row>38</xdr:row>
      <xdr:rowOff>38099</xdr:rowOff>
    </xdr:to>
    <xdr:graphicFrame macro="">
      <xdr:nvGraphicFramePr>
        <xdr:cNvPr id="2" name="Chart 1">
          <a:extLst>
            <a:ext uri="{FF2B5EF4-FFF2-40B4-BE49-F238E27FC236}">
              <a16:creationId xmlns:a16="http://schemas.microsoft.com/office/drawing/2014/main" id="{FC2F5E4E-31E3-403D-BBBC-7F2E570985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431800</xdr:colOff>
      <xdr:row>1</xdr:row>
      <xdr:rowOff>15875</xdr:rowOff>
    </xdr:from>
    <xdr:to>
      <xdr:col>28</xdr:col>
      <xdr:colOff>508000</xdr:colOff>
      <xdr:row>38</xdr:row>
      <xdr:rowOff>38100</xdr:rowOff>
    </xdr:to>
    <mc:AlternateContent xmlns:mc="http://schemas.openxmlformats.org/markup-compatibility/2006" xmlns:a14="http://schemas.microsoft.com/office/drawing/2010/main">
      <mc:Choice Requires="a14">
        <xdr:graphicFrame macro="">
          <xdr:nvGraphicFramePr>
            <xdr:cNvPr id="4" name="Scenario 1">
              <a:extLst>
                <a:ext uri="{FF2B5EF4-FFF2-40B4-BE49-F238E27FC236}">
                  <a16:creationId xmlns:a16="http://schemas.microsoft.com/office/drawing/2014/main" id="{9B947EDB-87F0-40B6-832E-79C0E3A193EA}"/>
                </a:ext>
              </a:extLst>
            </xdr:cNvPr>
            <xdr:cNvGraphicFramePr/>
          </xdr:nvGraphicFramePr>
          <xdr:xfrm>
            <a:off x="0" y="0"/>
            <a:ext cx="0" cy="0"/>
          </xdr:xfrm>
          <a:graphic>
            <a:graphicData uri="http://schemas.microsoft.com/office/drawing/2010/slicer">
              <sle:slicer xmlns:sle="http://schemas.microsoft.com/office/drawing/2010/slicer" name="Scenario 1"/>
            </a:graphicData>
          </a:graphic>
        </xdr:graphicFrame>
      </mc:Choice>
      <mc:Fallback xmlns="">
        <xdr:sp macro="" textlink="">
          <xdr:nvSpPr>
            <xdr:cNvPr id="0" name=""/>
            <xdr:cNvSpPr>
              <a:spLocks noTextEdit="1"/>
            </xdr:cNvSpPr>
          </xdr:nvSpPr>
          <xdr:spPr>
            <a:xfrm>
              <a:off x="15671800" y="206375"/>
              <a:ext cx="1905000" cy="7070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152400</xdr:colOff>
      <xdr:row>0</xdr:row>
      <xdr:rowOff>123824</xdr:rowOff>
    </xdr:from>
    <xdr:to>
      <xdr:col>25</xdr:col>
      <xdr:colOff>292100</xdr:colOff>
      <xdr:row>38</xdr:row>
      <xdr:rowOff>152400</xdr:rowOff>
    </xdr:to>
    <xdr:graphicFrame macro="">
      <xdr:nvGraphicFramePr>
        <xdr:cNvPr id="3" name="Chart 3">
          <a:extLst>
            <a:ext uri="{FF2B5EF4-FFF2-40B4-BE49-F238E27FC236}">
              <a16:creationId xmlns:a16="http://schemas.microsoft.com/office/drawing/2014/main" id="{EF330AFE-6EBE-4B9C-A2B3-36161101E0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469900</xdr:colOff>
      <xdr:row>1</xdr:row>
      <xdr:rowOff>12700</xdr:rowOff>
    </xdr:from>
    <xdr:to>
      <xdr:col>28</xdr:col>
      <xdr:colOff>469900</xdr:colOff>
      <xdr:row>38</xdr:row>
      <xdr:rowOff>63500</xdr:rowOff>
    </xdr:to>
    <mc:AlternateContent xmlns:mc="http://schemas.openxmlformats.org/markup-compatibility/2006" xmlns:a14="http://schemas.microsoft.com/office/drawing/2010/main">
      <mc:Choice Requires="a14">
        <xdr:graphicFrame macro="">
          <xdr:nvGraphicFramePr>
            <xdr:cNvPr id="4" name="Scenario 2">
              <a:extLst>
                <a:ext uri="{FF2B5EF4-FFF2-40B4-BE49-F238E27FC236}">
                  <a16:creationId xmlns:a16="http://schemas.microsoft.com/office/drawing/2014/main" id="{06ABDDCF-0F8D-4610-B779-211BDE1F4900}"/>
                </a:ext>
              </a:extLst>
            </xdr:cNvPr>
            <xdr:cNvGraphicFramePr/>
          </xdr:nvGraphicFramePr>
          <xdr:xfrm>
            <a:off x="0" y="0"/>
            <a:ext cx="0" cy="0"/>
          </xdr:xfrm>
          <a:graphic>
            <a:graphicData uri="http://schemas.microsoft.com/office/drawing/2010/slicer">
              <sle:slicer xmlns:sle="http://schemas.microsoft.com/office/drawing/2010/slicer" name="Scenario 2"/>
            </a:graphicData>
          </a:graphic>
        </xdr:graphicFrame>
      </mc:Choice>
      <mc:Fallback xmlns="">
        <xdr:sp macro="" textlink="">
          <xdr:nvSpPr>
            <xdr:cNvPr id="0" name=""/>
            <xdr:cNvSpPr>
              <a:spLocks noTextEdit="1"/>
            </xdr:cNvSpPr>
          </xdr:nvSpPr>
          <xdr:spPr>
            <a:xfrm>
              <a:off x="15709900" y="203200"/>
              <a:ext cx="1828800" cy="7099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1149350</xdr:colOff>
      <xdr:row>1</xdr:row>
      <xdr:rowOff>66675</xdr:rowOff>
    </xdr:from>
    <xdr:to>
      <xdr:col>13</xdr:col>
      <xdr:colOff>895350</xdr:colOff>
      <xdr:row>35</xdr:row>
      <xdr:rowOff>12700</xdr:rowOff>
    </xdr:to>
    <mc:AlternateContent xmlns:mc="http://schemas.openxmlformats.org/markup-compatibility/2006" xmlns:a14="http://schemas.microsoft.com/office/drawing/2010/main">
      <mc:Choice Requires="a14">
        <xdr:graphicFrame macro="">
          <xdr:nvGraphicFramePr>
            <xdr:cNvPr id="2" name="Scenario">
              <a:extLst>
                <a:ext uri="{FF2B5EF4-FFF2-40B4-BE49-F238E27FC236}">
                  <a16:creationId xmlns:a16="http://schemas.microsoft.com/office/drawing/2014/main" id="{7B9A5C04-0733-40C2-A61F-D226122887D9}"/>
                </a:ext>
              </a:extLst>
            </xdr:cNvPr>
            <xdr:cNvGraphicFramePr/>
          </xdr:nvGraphicFramePr>
          <xdr:xfrm>
            <a:off x="0" y="0"/>
            <a:ext cx="0" cy="0"/>
          </xdr:xfrm>
          <a:graphic>
            <a:graphicData uri="http://schemas.microsoft.com/office/drawing/2010/slicer">
              <sle:slicer xmlns:sle="http://schemas.microsoft.com/office/drawing/2010/slicer" name="Scenario"/>
            </a:graphicData>
          </a:graphic>
        </xdr:graphicFrame>
      </mc:Choice>
      <mc:Fallback xmlns="">
        <xdr:sp macro="" textlink="">
          <xdr:nvSpPr>
            <xdr:cNvPr id="0" name=""/>
            <xdr:cNvSpPr>
              <a:spLocks noTextEdit="1"/>
            </xdr:cNvSpPr>
          </xdr:nvSpPr>
          <xdr:spPr>
            <a:xfrm>
              <a:off x="12579350" y="257175"/>
              <a:ext cx="1828800" cy="6423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an Osis" refreshedDate="44757.61727141204" createdVersion="7" refreshedVersion="8" minRefreshableVersion="3" recordCount="3749" xr:uid="{66AAC24D-559F-4714-B6FD-C050C9E7DEA2}">
  <cacheSource type="worksheet">
    <worksheetSource ref="A1:G1048576" sheet="RawData"/>
  </cacheSource>
  <cacheFields count="7">
    <cacheField name="Measure_Name" numFmtId="0">
      <sharedItems containsBlank="1" count="12">
        <s v="Total Revenue"/>
        <s v="PY Total Revenue"/>
        <s v="Revenue Growth"/>
        <s v="Sales Velocity"/>
        <s v="Renewal Rate"/>
        <s v="New Business Revenue"/>
        <s v="Cancellation Revenue"/>
        <s v="Retention Rate"/>
        <s v="Cancellation Rate"/>
        <s v="Rate Commission"/>
        <s v="Rate Commission Percentage"/>
        <m/>
      </sharedItems>
    </cacheField>
    <cacheField name="Year_Month" numFmtId="0">
      <sharedItems containsString="0" containsBlank="1" containsNumber="1" containsInteger="1" minValue="201601" maxValue="202312" count="97">
        <n v="201601"/>
        <n v="201602"/>
        <n v="201603"/>
        <n v="201604"/>
        <n v="201605"/>
        <n v="201606"/>
        <n v="201607"/>
        <n v="201608"/>
        <n v="201609"/>
        <n v="201610"/>
        <n v="201611"/>
        <n v="201612"/>
        <n v="201701"/>
        <n v="201702"/>
        <n v="201703"/>
        <n v="201704"/>
        <n v="201705"/>
        <n v="201706"/>
        <n v="201707"/>
        <n v="201708"/>
        <n v="201709"/>
        <n v="201710"/>
        <n v="201711"/>
        <n v="201712"/>
        <n v="201801"/>
        <n v="201802"/>
        <n v="201803"/>
        <n v="201804"/>
        <n v="201805"/>
        <n v="201806"/>
        <n v="201807"/>
        <n v="201808"/>
        <n v="201809"/>
        <n v="201810"/>
        <n v="201811"/>
        <n v="201812"/>
        <n v="201901"/>
        <n v="201902"/>
        <n v="201903"/>
        <n v="201904"/>
        <n v="201905"/>
        <n v="201906"/>
        <n v="201907"/>
        <n v="201908"/>
        <n v="201909"/>
        <n v="201910"/>
        <n v="201911"/>
        <n v="201912"/>
        <n v="202001"/>
        <n v="202002"/>
        <n v="202003"/>
        <n v="202004"/>
        <n v="202005"/>
        <n v="202006"/>
        <n v="202007"/>
        <n v="202008"/>
        <n v="202009"/>
        <n v="202010"/>
        <n v="202011"/>
        <n v="202012"/>
        <n v="202101"/>
        <n v="202102"/>
        <n v="202103"/>
        <n v="202104"/>
        <n v="202105"/>
        <n v="202106"/>
        <n v="202107"/>
        <n v="202108"/>
        <n v="202109"/>
        <n v="202110"/>
        <n v="202111"/>
        <n v="202112"/>
        <n v="202201"/>
        <n v="202202"/>
        <n v="202203"/>
        <n v="202204"/>
        <n v="202205"/>
        <n v="202206"/>
        <n v="202207"/>
        <n v="202208"/>
        <n v="202209"/>
        <n v="202210"/>
        <n v="202211"/>
        <n v="202212"/>
        <n v="202301"/>
        <n v="202302"/>
        <n v="202303"/>
        <n v="202304"/>
        <n v="202305"/>
        <n v="202306"/>
        <n v="202307"/>
        <n v="202308"/>
        <n v="202309"/>
        <n v="202310"/>
        <n v="202311"/>
        <n v="202312"/>
        <m/>
      </sharedItems>
    </cacheField>
    <cacheField name="LOB" numFmtId="0">
      <sharedItems containsBlank="1" count="3">
        <s v="CL"/>
        <s v="PL"/>
        <m/>
      </sharedItems>
    </cacheField>
    <cacheField name="Value" numFmtId="0">
      <sharedItems containsString="0" containsBlank="1" containsNumber="1" minValue="-4155657.88" maxValue="11230488.2616584"/>
    </cacheField>
    <cacheField name="CY_Value" numFmtId="0">
      <sharedItems containsBlank="1" containsMixedTypes="1" containsNumber="1" minValue="0.61" maxValue="10497374.15"/>
    </cacheField>
    <cacheField name="PY_Value" numFmtId="0">
      <sharedItems containsBlank="1" containsMixedTypes="1" containsNumber="1" minValue="625" maxValue="9516590.1899999995"/>
    </cacheField>
    <cacheField name="Scenario" numFmtId="0">
      <sharedItems containsBlank="1" count="175">
        <s v="Measured"/>
        <s v="LASSO12 (2022)"/>
        <s v="NBR -3.0"/>
        <s v="NBR -2.5"/>
        <s v="NBR -2.0"/>
        <s v="NBR -1.5"/>
        <s v="NBR -1.0"/>
        <s v="NBR -0.5"/>
        <s v="NBR 0.5"/>
        <s v="NBR 1.0"/>
        <s v="NBR 1.5"/>
        <s v="NBR 2.0"/>
        <s v="NBR 2.5"/>
        <s v="NBR 3.0"/>
        <s v="Canc_Rev -3.0"/>
        <s v="Canc_Rev -2.5"/>
        <s v="Canc_Rev -2.0"/>
        <s v="Canc_Rev -1.5"/>
        <s v="Canc_Rev -1.0"/>
        <s v="Canc_Rev -0.5"/>
        <s v="Canc_Rev 0.5"/>
        <s v="Canc_Rev 1.0"/>
        <s v="Canc_Rev 1.5"/>
        <s v="Canc_Rev 2.0"/>
        <s v="Canc_Rev 2.5"/>
        <s v="Canc_Rev 3.0"/>
        <s v="Renew_Rate -3.0"/>
        <s v="Renew_Rate -2.5"/>
        <s v="Renew_Rate -2.0"/>
        <s v="Renew_Rate -1.5"/>
        <s v="Renew_Rate -1.0"/>
        <s v="Renew_Rate -0.5"/>
        <s v="Renew_Rate 0.5"/>
        <s v="Renew_Rate 1.0"/>
        <s v="Renew_Rate 1.5"/>
        <s v="Renew_Rate 2.0"/>
        <s v="Renew_Rate 2.5"/>
        <s v="Renew_Rate 3.0"/>
        <s v="RCP -3.0"/>
        <s v="RCP -2.5"/>
        <s v="RCP -2.0"/>
        <s v="RCP -1.5"/>
        <s v="RCP -1.0"/>
        <s v="RCP -0.5"/>
        <s v="RCP 0.5"/>
        <s v="RCP 1.0"/>
        <s v="RCP 1.5"/>
        <s v="RCP 2.0"/>
        <s v="RCP 2.5"/>
        <s v="RCP 3.0"/>
        <s v="Renew_Rate 5.0"/>
        <s v="Renew_Rate 10.0"/>
        <s v="RCP 5.0"/>
        <s v="RCP 10.0"/>
        <s v="Rate_Comm 5.0"/>
        <s v="Rate_Comm 10.0"/>
        <s v="NBR 3.90"/>
        <s v="LASSO12 (2021)"/>
        <m/>
        <s v="RCP 0.5%" u="1"/>
        <s v="NBR -3.0% " u="1"/>
        <s v="NBR -2.5% " u="1"/>
        <s v="Canc_Rev_change_1.0" u="1"/>
        <s v="NBR_change_-2.5" u="1"/>
        <s v="RCP -3.0%" u="1"/>
        <s v="RCP -2.5%" u="1"/>
        <s v="NBR_change_-1.5" u="1"/>
        <s v="NBR_change_-0.5" u="1"/>
        <s v="Renew_Rate_change_-3.0" u="1"/>
        <s v="NBR 2.0%" u="1"/>
        <s v="Canc_Rev_change_-0.5" u="1"/>
        <s v="Canc_Rev_change_-1.5" u="1"/>
        <s v="Canc_Rev_change_-2.5" u="1"/>
        <s v="Canc_Rev -1.0%" u="1"/>
        <s v="Canc_Rev -2.0%" u="1"/>
        <s v="NBR 2.5%" u="1"/>
        <s v="Canc_Rev -3.0%" u="1"/>
        <s v="LASSO12" u="1"/>
        <s v="NBR 0.5%" u="1"/>
        <s v="NBR -3.0%" u="1"/>
        <s v="Renew_Rate 0.5%" u="1"/>
        <s v="NBR -2.5%" u="1"/>
        <s v="NBR_change_1.5" u="1"/>
        <s v="NBR -2" u="1"/>
        <s v="NBR_change_1.0" u="1"/>
        <s v="LASSO40" u="1"/>
        <s v="NBR +2" u="1"/>
        <s v="LASSO41" u="1"/>
        <s v="Canc_Rev 2.0%" u="1"/>
        <s v="Renew_Rate 3.0%" u="1"/>
        <s v="NBR -2.0% " u="1"/>
        <s v="Canc_Rev 1.5%" u="1"/>
        <s v="NBR -1.5% " u="1"/>
        <s v="RCP -2.0%" u="1"/>
        <s v="RCP -1.5%" u="1"/>
        <s v="Renew_Rate_change_-2.0" u="1"/>
        <s v="Canc_Rev_change_2.5" u="1"/>
        <s v="Renew_Rate_change_-2.5" u="1"/>
        <s v="Canc_Rev_change_-1.0" u="1"/>
        <s v="Canc_Rev_change_-2.0" u="1"/>
        <s v="Canc_Rev_change_-3.0" u="1"/>
        <s v="RCP 3.0%" u="1"/>
        <s v="RCP 1.0%" u="1"/>
        <s v="Canc_Rev_change_1.5" u="1"/>
        <s v="Renew_Rate_change_1.0" u="1"/>
        <s v="RCP 1.5%" u="1"/>
        <s v="NBR -2.0%" u="1"/>
        <s v="Canc_Rev_change_0.5" u="1"/>
        <s v="NBR -1.5%" u="1"/>
        <s v="Renew_Rate_change_2.0" u="1"/>
        <s v="NBR_change_0.5" u="1"/>
        <s v="LASSO30" u="1"/>
        <s v="LASSO31" u="1"/>
        <s v="LASSO32" u="1"/>
        <s v="LASSO33" u="1"/>
        <s v="Renew_Rate 2.5%" u="1"/>
        <s v="LASSO34" u="1"/>
        <s v="Renew_Rate 2.0%" u="1"/>
        <s v="NBR 3.0%" u="1"/>
        <s v="NBR -1.0% " u="1"/>
        <s v="LASSO35" u="1"/>
        <s v="Renew_Rate -3.0%" u="1"/>
        <s v="NBR_change_3.0" u="1"/>
        <s v="LASSO36" u="1"/>
        <s v="Renew_Rate_change_-1.0" u="1"/>
        <s v="NBR 1.0%" u="1"/>
        <s v="NBR -0.5% " u="1"/>
        <s v="Renew_Rate_change_0.5" u="1"/>
        <s v="LASSO37" u="1"/>
        <s v="Renew_Rate_change_3.0" u="1"/>
        <s v="LASSO38" u="1"/>
        <s v="NBR -2%" u="1"/>
        <s v="RCP -1.0%" u="1"/>
        <s v="ARIMA" u="1"/>
        <s v="Renew_Rate -2.0%" u="1"/>
        <s v="Renew_Rate_change_-1.5" u="1"/>
        <s v="LASSO39" u="1"/>
        <s v="RCP -0.5%" u="1"/>
        <s v="NBR +2%" u="1"/>
        <s v="NBR 1.5%" u="1"/>
        <s v="Canc_Rev 3.0%" u="1"/>
        <s v="Renew_Rate -1.0%" u="1"/>
        <s v="Base Prediction" u="1"/>
        <s v="Renew_Rate_change_1.5" u="1"/>
        <s v="Canc_Rev 2.5%" u="1"/>
        <s v="LASSO12 (Previous)" u="1"/>
        <s v="NBR_change_-3.0" u="1"/>
        <s v="Renew_Rate_change_2.5" u="1"/>
        <s v="NBR_change_-2.0" u="1"/>
        <s v="NBR -1.0%" u="1"/>
        <s v="NBR -0.5%" u="1"/>
        <s v="NBR_change_-1.0" u="1"/>
        <s v="Renew_Rate -2.5%" u="1"/>
        <s v="Canc_Rev_change_3.0" u="1"/>
        <s v="Canc_Rev 1.0%" u="1"/>
        <s v="LASSO24" u="1"/>
        <s v="Renew_Rate -1.5%" u="1"/>
        <s v="Renew_Rate_change_-0.5" u="1"/>
        <s v="LASSO25" u="1"/>
        <s v="Renew_Rate 1.5%" u="1"/>
        <s v="Renew_Rate 1.0%" u="1"/>
        <s v="Canc_Rev 0.5%" u="1"/>
        <s v="LASSO26" u="1"/>
        <s v="Canc_Rev -0.5%" u="1"/>
        <s v="NBR_change_2.5" u="1"/>
        <s v="LASSO27" u="1"/>
        <s v="NBR_change_2.0" u="1"/>
        <s v="RCP 2.0%" u="1"/>
        <s v="Renew_Rate -0.5%" u="1"/>
        <s v="LASSO28" u="1"/>
        <s v="Canc_Rev -1.5%" u="1"/>
        <s v="Canc_Rev_change_2.0" u="1"/>
        <s v="LASSO29" u="1"/>
        <s v="Canc_Rev -2.5%" u="1"/>
        <s v="RCP 2.5%" u="1"/>
      </sharedItems>
    </cacheField>
  </cacheFields>
  <extLst>
    <ext xmlns:x14="http://schemas.microsoft.com/office/spreadsheetml/2009/9/main" uri="{725AE2AE-9491-48be-B2B4-4EB974FC3084}">
      <x14:pivotCacheDefinition pivotCacheId="6711884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49">
  <r>
    <x v="0"/>
    <x v="0"/>
    <x v="0"/>
    <n v="3293402.17"/>
    <s v="NULL"/>
    <s v="NULL"/>
    <x v="0"/>
  </r>
  <r>
    <x v="0"/>
    <x v="0"/>
    <x v="1"/>
    <n v="3650601.78"/>
    <s v="NULL"/>
    <s v="NULL"/>
    <x v="0"/>
  </r>
  <r>
    <x v="0"/>
    <x v="1"/>
    <x v="0"/>
    <n v="2912264.49"/>
    <s v="NULL"/>
    <s v="NULL"/>
    <x v="0"/>
  </r>
  <r>
    <x v="0"/>
    <x v="1"/>
    <x v="1"/>
    <n v="3707734.6"/>
    <s v="NULL"/>
    <s v="NULL"/>
    <x v="0"/>
  </r>
  <r>
    <x v="0"/>
    <x v="2"/>
    <x v="0"/>
    <n v="3539533.19"/>
    <s v="NULL"/>
    <s v="NULL"/>
    <x v="0"/>
  </r>
  <r>
    <x v="0"/>
    <x v="2"/>
    <x v="1"/>
    <n v="4610533.2"/>
    <s v="NULL"/>
    <s v="NULL"/>
    <x v="0"/>
  </r>
  <r>
    <x v="0"/>
    <x v="3"/>
    <x v="0"/>
    <n v="4388160.6500000004"/>
    <s v="NULL"/>
    <s v="NULL"/>
    <x v="0"/>
  </r>
  <r>
    <x v="0"/>
    <x v="3"/>
    <x v="1"/>
    <n v="5370071.6799999997"/>
    <s v="NULL"/>
    <s v="NULL"/>
    <x v="0"/>
  </r>
  <r>
    <x v="0"/>
    <x v="4"/>
    <x v="0"/>
    <n v="3769624.22"/>
    <s v="NULL"/>
    <s v="NULL"/>
    <x v="0"/>
  </r>
  <r>
    <x v="0"/>
    <x v="4"/>
    <x v="1"/>
    <n v="5947481.2800000003"/>
    <s v="NULL"/>
    <s v="NULL"/>
    <x v="0"/>
  </r>
  <r>
    <x v="0"/>
    <x v="5"/>
    <x v="0"/>
    <n v="4098651.79"/>
    <s v="NULL"/>
    <s v="NULL"/>
    <x v="0"/>
  </r>
  <r>
    <x v="0"/>
    <x v="5"/>
    <x v="1"/>
    <n v="6330278.0499999998"/>
    <s v="NULL"/>
    <s v="NULL"/>
    <x v="0"/>
  </r>
  <r>
    <x v="0"/>
    <x v="6"/>
    <x v="0"/>
    <n v="3431662.25"/>
    <s v="NULL"/>
    <s v="NULL"/>
    <x v="0"/>
  </r>
  <r>
    <x v="0"/>
    <x v="6"/>
    <x v="1"/>
    <n v="6081621.9199999999"/>
    <s v="NULL"/>
    <s v="NULL"/>
    <x v="0"/>
  </r>
  <r>
    <x v="0"/>
    <x v="7"/>
    <x v="0"/>
    <n v="2992371.12"/>
    <s v="NULL"/>
    <s v="NULL"/>
    <x v="0"/>
  </r>
  <r>
    <x v="0"/>
    <x v="7"/>
    <x v="1"/>
    <n v="5992989.3200000003"/>
    <s v="NULL"/>
    <s v="NULL"/>
    <x v="0"/>
  </r>
  <r>
    <x v="0"/>
    <x v="8"/>
    <x v="0"/>
    <n v="3349493.45"/>
    <s v="NULL"/>
    <s v="NULL"/>
    <x v="0"/>
  </r>
  <r>
    <x v="0"/>
    <x v="8"/>
    <x v="1"/>
    <n v="5441883.4800000004"/>
    <s v="NULL"/>
    <s v="NULL"/>
    <x v="0"/>
  </r>
  <r>
    <x v="0"/>
    <x v="9"/>
    <x v="0"/>
    <n v="3417180.41"/>
    <s v="NULL"/>
    <s v="NULL"/>
    <x v="0"/>
  </r>
  <r>
    <x v="0"/>
    <x v="9"/>
    <x v="1"/>
    <n v="5589252.5199999996"/>
    <s v="NULL"/>
    <s v="NULL"/>
    <x v="0"/>
  </r>
  <r>
    <x v="0"/>
    <x v="10"/>
    <x v="0"/>
    <n v="3908797.07"/>
    <s v="NULL"/>
    <s v="NULL"/>
    <x v="0"/>
  </r>
  <r>
    <x v="0"/>
    <x v="10"/>
    <x v="1"/>
    <n v="4782783.3899999997"/>
    <s v="NULL"/>
    <s v="NULL"/>
    <x v="0"/>
  </r>
  <r>
    <x v="0"/>
    <x v="11"/>
    <x v="0"/>
    <n v="3287481.84"/>
    <s v="NULL"/>
    <s v="NULL"/>
    <x v="0"/>
  </r>
  <r>
    <x v="0"/>
    <x v="11"/>
    <x v="1"/>
    <n v="3922015.34"/>
    <s v="NULL"/>
    <s v="NULL"/>
    <x v="0"/>
  </r>
  <r>
    <x v="0"/>
    <x v="12"/>
    <x v="0"/>
    <n v="3368502.54"/>
    <s v="NULL"/>
    <s v="NULL"/>
    <x v="0"/>
  </r>
  <r>
    <x v="0"/>
    <x v="12"/>
    <x v="1"/>
    <n v="3781563.66"/>
    <s v="NULL"/>
    <s v="NULL"/>
    <x v="0"/>
  </r>
  <r>
    <x v="0"/>
    <x v="13"/>
    <x v="0"/>
    <n v="3125342.85"/>
    <s v="NULL"/>
    <s v="NULL"/>
    <x v="0"/>
  </r>
  <r>
    <x v="0"/>
    <x v="13"/>
    <x v="1"/>
    <n v="3778731.54"/>
    <s v="NULL"/>
    <s v="NULL"/>
    <x v="0"/>
  </r>
  <r>
    <x v="0"/>
    <x v="14"/>
    <x v="0"/>
    <n v="3745785.13"/>
    <s v="NULL"/>
    <s v="NULL"/>
    <x v="0"/>
  </r>
  <r>
    <x v="0"/>
    <x v="14"/>
    <x v="1"/>
    <n v="4878811.1900000004"/>
    <s v="NULL"/>
    <s v="NULL"/>
    <x v="0"/>
  </r>
  <r>
    <x v="0"/>
    <x v="15"/>
    <x v="0"/>
    <n v="4252433.5599999996"/>
    <s v="NULL"/>
    <s v="NULL"/>
    <x v="0"/>
  </r>
  <r>
    <x v="0"/>
    <x v="15"/>
    <x v="1"/>
    <n v="5588134.75"/>
    <s v="NULL"/>
    <s v="NULL"/>
    <x v="0"/>
  </r>
  <r>
    <x v="0"/>
    <x v="16"/>
    <x v="0"/>
    <n v="3752216.39"/>
    <s v="NULL"/>
    <s v="NULL"/>
    <x v="0"/>
  </r>
  <r>
    <x v="0"/>
    <x v="16"/>
    <x v="1"/>
    <n v="6187609.9699999997"/>
    <s v="NULL"/>
    <s v="NULL"/>
    <x v="0"/>
  </r>
  <r>
    <x v="0"/>
    <x v="17"/>
    <x v="0"/>
    <n v="4274466.6399999997"/>
    <s v="NULL"/>
    <s v="NULL"/>
    <x v="0"/>
  </r>
  <r>
    <x v="0"/>
    <x v="17"/>
    <x v="1"/>
    <n v="6655139.1399999997"/>
    <s v="NULL"/>
    <s v="NULL"/>
    <x v="0"/>
  </r>
  <r>
    <x v="0"/>
    <x v="18"/>
    <x v="0"/>
    <n v="3556675.57"/>
    <s v="NULL"/>
    <s v="NULL"/>
    <x v="0"/>
  </r>
  <r>
    <x v="0"/>
    <x v="18"/>
    <x v="1"/>
    <n v="6434428.0300000003"/>
    <s v="NULL"/>
    <s v="NULL"/>
    <x v="0"/>
  </r>
  <r>
    <x v="0"/>
    <x v="19"/>
    <x v="0"/>
    <n v="3181019.35"/>
    <s v="NULL"/>
    <s v="NULL"/>
    <x v="0"/>
  </r>
  <r>
    <x v="0"/>
    <x v="19"/>
    <x v="1"/>
    <n v="6541382.3099999996"/>
    <s v="NULL"/>
    <s v="NULL"/>
    <x v="0"/>
  </r>
  <r>
    <x v="0"/>
    <x v="20"/>
    <x v="0"/>
    <n v="3466038.58"/>
    <s v="NULL"/>
    <s v="NULL"/>
    <x v="0"/>
  </r>
  <r>
    <x v="0"/>
    <x v="20"/>
    <x v="1"/>
    <n v="5834880.9000000004"/>
    <s v="NULL"/>
    <s v="NULL"/>
    <x v="0"/>
  </r>
  <r>
    <x v="0"/>
    <x v="21"/>
    <x v="0"/>
    <n v="3552701.44"/>
    <s v="NULL"/>
    <s v="NULL"/>
    <x v="0"/>
  </r>
  <r>
    <x v="0"/>
    <x v="21"/>
    <x v="1"/>
    <n v="5837019.6200000001"/>
    <s v="NULL"/>
    <s v="NULL"/>
    <x v="0"/>
  </r>
  <r>
    <x v="0"/>
    <x v="22"/>
    <x v="0"/>
    <n v="4037701.33"/>
    <s v="NULL"/>
    <s v="NULL"/>
    <x v="0"/>
  </r>
  <r>
    <x v="0"/>
    <x v="22"/>
    <x v="1"/>
    <n v="5276141.32"/>
    <s v="NULL"/>
    <s v="NULL"/>
    <x v="0"/>
  </r>
  <r>
    <x v="0"/>
    <x v="23"/>
    <x v="0"/>
    <n v="3407062.75"/>
    <s v="NULL"/>
    <s v="NULL"/>
    <x v="0"/>
  </r>
  <r>
    <x v="0"/>
    <x v="23"/>
    <x v="1"/>
    <n v="4163750.29"/>
    <s v="NULL"/>
    <s v="NULL"/>
    <x v="0"/>
  </r>
  <r>
    <x v="0"/>
    <x v="24"/>
    <x v="0"/>
    <n v="3453367.64"/>
    <s v="NULL"/>
    <s v="NULL"/>
    <x v="0"/>
  </r>
  <r>
    <x v="0"/>
    <x v="24"/>
    <x v="1"/>
    <n v="3991277.03"/>
    <s v="NULL"/>
    <s v="NULL"/>
    <x v="0"/>
  </r>
  <r>
    <x v="0"/>
    <x v="25"/>
    <x v="0"/>
    <n v="3000561.53"/>
    <s v="NULL"/>
    <s v="NULL"/>
    <x v="0"/>
  </r>
  <r>
    <x v="0"/>
    <x v="25"/>
    <x v="1"/>
    <n v="3957007.1"/>
    <s v="NULL"/>
    <s v="NULL"/>
    <x v="0"/>
  </r>
  <r>
    <x v="0"/>
    <x v="26"/>
    <x v="0"/>
    <n v="3849090.78"/>
    <s v="NULL"/>
    <s v="NULL"/>
    <x v="0"/>
  </r>
  <r>
    <x v="0"/>
    <x v="26"/>
    <x v="1"/>
    <n v="5079576.66"/>
    <s v="NULL"/>
    <s v="NULL"/>
    <x v="0"/>
  </r>
  <r>
    <x v="0"/>
    <x v="27"/>
    <x v="0"/>
    <n v="4371875.96"/>
    <s v="NULL"/>
    <s v="NULL"/>
    <x v="0"/>
  </r>
  <r>
    <x v="0"/>
    <x v="27"/>
    <x v="1"/>
    <n v="5826147.2199999997"/>
    <s v="NULL"/>
    <s v="NULL"/>
    <x v="0"/>
  </r>
  <r>
    <x v="0"/>
    <x v="28"/>
    <x v="0"/>
    <n v="3970355.16"/>
    <s v="NULL"/>
    <s v="NULL"/>
    <x v="0"/>
  </r>
  <r>
    <x v="0"/>
    <x v="28"/>
    <x v="1"/>
    <n v="6549950"/>
    <s v="NULL"/>
    <s v="NULL"/>
    <x v="0"/>
  </r>
  <r>
    <x v="0"/>
    <x v="29"/>
    <x v="0"/>
    <n v="4489030.5599999996"/>
    <s v="NULL"/>
    <s v="NULL"/>
    <x v="0"/>
  </r>
  <r>
    <x v="0"/>
    <x v="29"/>
    <x v="1"/>
    <n v="6941300.6200000001"/>
    <s v="NULL"/>
    <s v="NULL"/>
    <x v="0"/>
  </r>
  <r>
    <x v="0"/>
    <x v="30"/>
    <x v="0"/>
    <n v="3689817.7"/>
    <s v="NULL"/>
    <s v="NULL"/>
    <x v="0"/>
  </r>
  <r>
    <x v="0"/>
    <x v="30"/>
    <x v="1"/>
    <n v="6528377.8600000003"/>
    <s v="NULL"/>
    <s v="NULL"/>
    <x v="0"/>
  </r>
  <r>
    <x v="0"/>
    <x v="31"/>
    <x v="0"/>
    <n v="3205586.64"/>
    <s v="NULL"/>
    <s v="NULL"/>
    <x v="0"/>
  </r>
  <r>
    <x v="0"/>
    <x v="31"/>
    <x v="1"/>
    <n v="6533126.2800000003"/>
    <s v="NULL"/>
    <s v="NULL"/>
    <x v="0"/>
  </r>
  <r>
    <x v="0"/>
    <x v="32"/>
    <x v="0"/>
    <n v="3681893.43"/>
    <s v="NULL"/>
    <s v="NULL"/>
    <x v="0"/>
  </r>
  <r>
    <x v="0"/>
    <x v="32"/>
    <x v="1"/>
    <n v="6035010.3399999999"/>
    <s v="NULL"/>
    <s v="NULL"/>
    <x v="0"/>
  </r>
  <r>
    <x v="0"/>
    <x v="33"/>
    <x v="0"/>
    <n v="3717057.8"/>
    <s v="NULL"/>
    <s v="NULL"/>
    <x v="0"/>
  </r>
  <r>
    <x v="0"/>
    <x v="33"/>
    <x v="1"/>
    <n v="6181379.7000000002"/>
    <s v="NULL"/>
    <s v="NULL"/>
    <x v="0"/>
  </r>
  <r>
    <x v="0"/>
    <x v="34"/>
    <x v="0"/>
    <n v="4278121.2699999996"/>
    <s v="NULL"/>
    <s v="NULL"/>
    <x v="0"/>
  </r>
  <r>
    <x v="0"/>
    <x v="34"/>
    <x v="1"/>
    <n v="5340017.93"/>
    <s v="NULL"/>
    <s v="NULL"/>
    <x v="0"/>
  </r>
  <r>
    <x v="0"/>
    <x v="35"/>
    <x v="0"/>
    <n v="3445345.43"/>
    <s v="NULL"/>
    <s v="NULL"/>
    <x v="0"/>
  </r>
  <r>
    <x v="0"/>
    <x v="35"/>
    <x v="1"/>
    <n v="4326543.88"/>
    <s v="NULL"/>
    <s v="NULL"/>
    <x v="0"/>
  </r>
  <r>
    <x v="0"/>
    <x v="36"/>
    <x v="0"/>
    <n v="3682835.87"/>
    <s v="NULL"/>
    <s v="NULL"/>
    <x v="0"/>
  </r>
  <r>
    <x v="0"/>
    <x v="36"/>
    <x v="1"/>
    <n v="4260564.24"/>
    <s v="NULL"/>
    <s v="NULL"/>
    <x v="0"/>
  </r>
  <r>
    <x v="0"/>
    <x v="37"/>
    <x v="0"/>
    <n v="3275435.22"/>
    <s v="NULL"/>
    <s v="NULL"/>
    <x v="0"/>
  </r>
  <r>
    <x v="0"/>
    <x v="37"/>
    <x v="1"/>
    <n v="4178832.49"/>
    <s v="NULL"/>
    <s v="NULL"/>
    <x v="0"/>
  </r>
  <r>
    <x v="0"/>
    <x v="38"/>
    <x v="0"/>
    <n v="4007402.21"/>
    <s v="NULL"/>
    <s v="NULL"/>
    <x v="0"/>
  </r>
  <r>
    <x v="0"/>
    <x v="38"/>
    <x v="1"/>
    <n v="5498105.1699999999"/>
    <s v="NULL"/>
    <s v="NULL"/>
    <x v="0"/>
  </r>
  <r>
    <x v="0"/>
    <x v="39"/>
    <x v="0"/>
    <n v="4707549.03"/>
    <s v="NULL"/>
    <s v="NULL"/>
    <x v="0"/>
  </r>
  <r>
    <x v="0"/>
    <x v="39"/>
    <x v="1"/>
    <n v="6197031.7999999998"/>
    <s v="NULL"/>
    <s v="NULL"/>
    <x v="0"/>
  </r>
  <r>
    <x v="0"/>
    <x v="40"/>
    <x v="0"/>
    <n v="4262104.99"/>
    <s v="NULL"/>
    <s v="NULL"/>
    <x v="0"/>
  </r>
  <r>
    <x v="0"/>
    <x v="40"/>
    <x v="1"/>
    <n v="6970078.7199999997"/>
    <s v="NULL"/>
    <s v="NULL"/>
    <x v="0"/>
  </r>
  <r>
    <x v="0"/>
    <x v="41"/>
    <x v="0"/>
    <n v="4580664.83"/>
    <s v="NULL"/>
    <s v="NULL"/>
    <x v="0"/>
  </r>
  <r>
    <x v="0"/>
    <x v="41"/>
    <x v="1"/>
    <n v="7479790.8099999996"/>
    <s v="NULL"/>
    <s v="NULL"/>
    <x v="0"/>
  </r>
  <r>
    <x v="0"/>
    <x v="42"/>
    <x v="0"/>
    <n v="3981554.99"/>
    <s v="NULL"/>
    <s v="NULL"/>
    <x v="0"/>
  </r>
  <r>
    <x v="0"/>
    <x v="42"/>
    <x v="1"/>
    <n v="7112597.6799999997"/>
    <s v="NULL"/>
    <s v="NULL"/>
    <x v="0"/>
  </r>
  <r>
    <x v="0"/>
    <x v="43"/>
    <x v="0"/>
    <n v="3419353.87"/>
    <s v="NULL"/>
    <s v="NULL"/>
    <x v="0"/>
  </r>
  <r>
    <x v="0"/>
    <x v="43"/>
    <x v="1"/>
    <n v="7142082.7599999998"/>
    <s v="NULL"/>
    <s v="NULL"/>
    <x v="0"/>
  </r>
  <r>
    <x v="0"/>
    <x v="44"/>
    <x v="0"/>
    <n v="3914935.4"/>
    <s v="NULL"/>
    <s v="NULL"/>
    <x v="0"/>
  </r>
  <r>
    <x v="0"/>
    <x v="44"/>
    <x v="1"/>
    <n v="6448244.5899999999"/>
    <s v="NULL"/>
    <s v="NULL"/>
    <x v="0"/>
  </r>
  <r>
    <x v="0"/>
    <x v="45"/>
    <x v="0"/>
    <n v="4063127.78"/>
    <s v="NULL"/>
    <s v="NULL"/>
    <x v="0"/>
  </r>
  <r>
    <x v="0"/>
    <x v="45"/>
    <x v="1"/>
    <n v="6532287.4199999999"/>
    <s v="NULL"/>
    <s v="NULL"/>
    <x v="0"/>
  </r>
  <r>
    <x v="0"/>
    <x v="46"/>
    <x v="0"/>
    <n v="4509479.25"/>
    <s v="NULL"/>
    <s v="NULL"/>
    <x v="0"/>
  </r>
  <r>
    <x v="0"/>
    <x v="46"/>
    <x v="1"/>
    <n v="5773734.9100000001"/>
    <s v="NULL"/>
    <s v="NULL"/>
    <x v="0"/>
  </r>
  <r>
    <x v="0"/>
    <x v="47"/>
    <x v="0"/>
    <n v="3849905.94"/>
    <s v="NULL"/>
    <s v="NULL"/>
    <x v="0"/>
  </r>
  <r>
    <x v="0"/>
    <x v="47"/>
    <x v="1"/>
    <n v="4720548.9400000004"/>
    <s v="NULL"/>
    <s v="NULL"/>
    <x v="0"/>
  </r>
  <r>
    <x v="0"/>
    <x v="48"/>
    <x v="0"/>
    <n v="4037720.71"/>
    <s v="NULL"/>
    <s v="NULL"/>
    <x v="0"/>
  </r>
  <r>
    <x v="0"/>
    <x v="48"/>
    <x v="1"/>
    <n v="4691290.16"/>
    <s v="NULL"/>
    <s v="NULL"/>
    <x v="0"/>
  </r>
  <r>
    <x v="0"/>
    <x v="49"/>
    <x v="0"/>
    <n v="3640354.63"/>
    <s v="NULL"/>
    <s v="NULL"/>
    <x v="0"/>
  </r>
  <r>
    <x v="0"/>
    <x v="49"/>
    <x v="1"/>
    <n v="4617175.47"/>
    <s v="NULL"/>
    <s v="NULL"/>
    <x v="0"/>
  </r>
  <r>
    <x v="0"/>
    <x v="50"/>
    <x v="0"/>
    <n v="4166482.71"/>
    <s v="NULL"/>
    <s v="NULL"/>
    <x v="0"/>
  </r>
  <r>
    <x v="0"/>
    <x v="50"/>
    <x v="1"/>
    <n v="5901047.3099999996"/>
    <s v="NULL"/>
    <s v="NULL"/>
    <x v="0"/>
  </r>
  <r>
    <x v="0"/>
    <x v="51"/>
    <x v="0"/>
    <n v="4536507.68"/>
    <s v="NULL"/>
    <s v="NULL"/>
    <x v="0"/>
  </r>
  <r>
    <x v="0"/>
    <x v="51"/>
    <x v="1"/>
    <n v="6372047.4000000004"/>
    <s v="NULL"/>
    <s v="NULL"/>
    <x v="0"/>
  </r>
  <r>
    <x v="0"/>
    <x v="52"/>
    <x v="0"/>
    <n v="4566234.7"/>
    <s v="NULL"/>
    <s v="NULL"/>
    <x v="0"/>
  </r>
  <r>
    <x v="0"/>
    <x v="52"/>
    <x v="1"/>
    <n v="7977342.7199999997"/>
    <s v="NULL"/>
    <s v="NULL"/>
    <x v="0"/>
  </r>
  <r>
    <x v="0"/>
    <x v="53"/>
    <x v="0"/>
    <n v="5095610.13"/>
    <s v="NULL"/>
    <s v="NULL"/>
    <x v="0"/>
  </r>
  <r>
    <x v="0"/>
    <x v="53"/>
    <x v="1"/>
    <n v="8852845.75"/>
    <s v="NULL"/>
    <s v="NULL"/>
    <x v="0"/>
  </r>
  <r>
    <x v="0"/>
    <x v="54"/>
    <x v="0"/>
    <n v="4465417.38"/>
    <s v="NULL"/>
    <s v="NULL"/>
    <x v="0"/>
  </r>
  <r>
    <x v="0"/>
    <x v="54"/>
    <x v="1"/>
    <n v="8391542.1300000008"/>
    <s v="NULL"/>
    <s v="NULL"/>
    <x v="0"/>
  </r>
  <r>
    <x v="0"/>
    <x v="55"/>
    <x v="0"/>
    <n v="3917891.43"/>
    <s v="NULL"/>
    <s v="NULL"/>
    <x v="0"/>
  </r>
  <r>
    <x v="0"/>
    <x v="55"/>
    <x v="1"/>
    <n v="8493300.6799999997"/>
    <s v="NULL"/>
    <s v="NULL"/>
    <x v="0"/>
  </r>
  <r>
    <x v="0"/>
    <x v="56"/>
    <x v="0"/>
    <n v="4306760.87"/>
    <s v="NULL"/>
    <s v="NULL"/>
    <x v="0"/>
  </r>
  <r>
    <x v="0"/>
    <x v="56"/>
    <x v="1"/>
    <n v="7750285.3600000003"/>
    <s v="NULL"/>
    <s v="NULL"/>
    <x v="0"/>
  </r>
  <r>
    <x v="0"/>
    <x v="57"/>
    <x v="0"/>
    <n v="4527094.54"/>
    <s v="NULL"/>
    <s v="NULL"/>
    <x v="0"/>
  </r>
  <r>
    <x v="0"/>
    <x v="57"/>
    <x v="1"/>
    <n v="7697473.9299999997"/>
    <s v="NULL"/>
    <s v="NULL"/>
    <x v="0"/>
  </r>
  <r>
    <x v="0"/>
    <x v="58"/>
    <x v="0"/>
    <n v="5157517.55"/>
    <s v="NULL"/>
    <s v="NULL"/>
    <x v="0"/>
  </r>
  <r>
    <x v="0"/>
    <x v="58"/>
    <x v="1"/>
    <n v="6833826.4900000002"/>
    <s v="NULL"/>
    <s v="NULL"/>
    <x v="0"/>
  </r>
  <r>
    <x v="0"/>
    <x v="59"/>
    <x v="0"/>
    <n v="4556449.25"/>
    <s v="NULL"/>
    <s v="NULL"/>
    <x v="0"/>
  </r>
  <r>
    <x v="0"/>
    <x v="59"/>
    <x v="1"/>
    <n v="5516830.4100000001"/>
    <s v="NULL"/>
    <s v="NULL"/>
    <x v="0"/>
  </r>
  <r>
    <x v="0"/>
    <x v="60"/>
    <x v="0"/>
    <n v="4128762.63"/>
    <s v="NULL"/>
    <s v="NULL"/>
    <x v="0"/>
  </r>
  <r>
    <x v="0"/>
    <x v="60"/>
    <x v="1"/>
    <n v="5172150.18"/>
    <s v="NULL"/>
    <s v="NULL"/>
    <x v="0"/>
  </r>
  <r>
    <x v="0"/>
    <x v="61"/>
    <x v="0"/>
    <n v="3821868.94"/>
    <s v="NULL"/>
    <s v="NULL"/>
    <x v="0"/>
  </r>
  <r>
    <x v="0"/>
    <x v="61"/>
    <x v="1"/>
    <n v="5175989.91"/>
    <s v="NULL"/>
    <s v="NULL"/>
    <x v="0"/>
  </r>
  <r>
    <x v="0"/>
    <x v="62"/>
    <x v="0"/>
    <n v="4626932.74"/>
    <s v="NULL"/>
    <s v="NULL"/>
    <x v="0"/>
  </r>
  <r>
    <x v="0"/>
    <x v="62"/>
    <x v="1"/>
    <n v="6712394.0899999999"/>
    <s v="NULL"/>
    <s v="NULL"/>
    <x v="0"/>
  </r>
  <r>
    <x v="0"/>
    <x v="63"/>
    <x v="0"/>
    <n v="5107944.1399999997"/>
    <s v="NULL"/>
    <s v="NULL"/>
    <x v="0"/>
  </r>
  <r>
    <x v="0"/>
    <x v="63"/>
    <x v="1"/>
    <n v="7260500.21"/>
    <s v="NULL"/>
    <s v="NULL"/>
    <x v="0"/>
  </r>
  <r>
    <x v="0"/>
    <x v="64"/>
    <x v="0"/>
    <n v="4879279.3600000003"/>
    <s v="NULL"/>
    <s v="NULL"/>
    <x v="0"/>
  </r>
  <r>
    <x v="0"/>
    <x v="64"/>
    <x v="1"/>
    <n v="8625083.3800000008"/>
    <s v="NULL"/>
    <s v="NULL"/>
    <x v="0"/>
  </r>
  <r>
    <x v="0"/>
    <x v="65"/>
    <x v="0"/>
    <n v="5404419.4800000004"/>
    <s v="NULL"/>
    <s v="NULL"/>
    <x v="0"/>
  </r>
  <r>
    <x v="0"/>
    <x v="65"/>
    <x v="1"/>
    <n v="9445520.1099999994"/>
    <s v="NULL"/>
    <s v="NULL"/>
    <x v="0"/>
  </r>
  <r>
    <x v="0"/>
    <x v="66"/>
    <x v="0"/>
    <n v="4745372.5"/>
    <s v="NULL"/>
    <s v="NULL"/>
    <x v="0"/>
  </r>
  <r>
    <x v="0"/>
    <x v="66"/>
    <x v="1"/>
    <n v="9280190.9299999997"/>
    <s v="NULL"/>
    <s v="NULL"/>
    <x v="0"/>
  </r>
  <r>
    <x v="0"/>
    <x v="67"/>
    <x v="0"/>
    <n v="4208274.76"/>
    <s v="NULL"/>
    <s v="NULL"/>
    <x v="0"/>
  </r>
  <r>
    <x v="0"/>
    <x v="67"/>
    <x v="1"/>
    <n v="9103251.0899999999"/>
    <s v="NULL"/>
    <s v="NULL"/>
    <x v="0"/>
  </r>
  <r>
    <x v="0"/>
    <x v="68"/>
    <x v="0"/>
    <n v="4542934.6399999997"/>
    <s v="NULL"/>
    <s v="NULL"/>
    <x v="0"/>
  </r>
  <r>
    <x v="0"/>
    <x v="68"/>
    <x v="1"/>
    <n v="8257660.3300000001"/>
    <s v="NULL"/>
    <s v="NULL"/>
    <x v="0"/>
  </r>
  <r>
    <x v="0"/>
    <x v="69"/>
    <x v="0"/>
    <n v="4823581.8600000003"/>
    <s v="NULL"/>
    <s v="NULL"/>
    <x v="0"/>
  </r>
  <r>
    <x v="0"/>
    <x v="69"/>
    <x v="1"/>
    <n v="8397890.2100000009"/>
    <s v="NULL"/>
    <s v="NULL"/>
    <x v="0"/>
  </r>
  <r>
    <x v="0"/>
    <x v="70"/>
    <x v="0"/>
    <n v="5476442.3099999996"/>
    <s v="NULL"/>
    <s v="NULL"/>
    <x v="0"/>
  </r>
  <r>
    <x v="0"/>
    <x v="70"/>
    <x v="1"/>
    <n v="7380942.2199999997"/>
    <s v="NULL"/>
    <s v="NULL"/>
    <x v="0"/>
  </r>
  <r>
    <x v="0"/>
    <x v="71"/>
    <x v="0"/>
    <n v="4506148.03"/>
    <s v="NULL"/>
    <s v="NULL"/>
    <x v="0"/>
  </r>
  <r>
    <x v="0"/>
    <x v="71"/>
    <x v="1"/>
    <n v="5980963.5300000003"/>
    <s v="NULL"/>
    <s v="NULL"/>
    <x v="0"/>
  </r>
  <r>
    <x v="0"/>
    <x v="72"/>
    <x v="0"/>
    <n v="4657247.1900000004"/>
    <s v="NULL"/>
    <s v="NULL"/>
    <x v="0"/>
  </r>
  <r>
    <x v="0"/>
    <x v="72"/>
    <x v="1"/>
    <n v="5719032.4299999997"/>
    <s v="NULL"/>
    <s v="NULL"/>
    <x v="0"/>
  </r>
  <r>
    <x v="0"/>
    <x v="73"/>
    <x v="0"/>
    <n v="4193808.56"/>
    <s v="NULL"/>
    <s v="NULL"/>
    <x v="0"/>
  </r>
  <r>
    <x v="0"/>
    <x v="73"/>
    <x v="1"/>
    <n v="5667884.2300000004"/>
    <s v="NULL"/>
    <s v="NULL"/>
    <x v="0"/>
  </r>
  <r>
    <x v="0"/>
    <x v="74"/>
    <x v="0"/>
    <n v="4959311.42"/>
    <s v="NULL"/>
    <s v="NULL"/>
    <x v="0"/>
  </r>
  <r>
    <x v="0"/>
    <x v="74"/>
    <x v="1"/>
    <n v="7597249.5599999996"/>
    <s v="NULL"/>
    <s v="NULL"/>
    <x v="0"/>
  </r>
  <r>
    <x v="0"/>
    <x v="75"/>
    <x v="0"/>
    <n v="5444472.4699999997"/>
    <s v="NULL"/>
    <s v="NULL"/>
    <x v="0"/>
  </r>
  <r>
    <x v="0"/>
    <x v="75"/>
    <x v="1"/>
    <n v="8357197.8700000001"/>
    <s v="NULL"/>
    <s v="NULL"/>
    <x v="0"/>
  </r>
  <r>
    <x v="0"/>
    <x v="76"/>
    <x v="0"/>
    <n v="5454837.21"/>
    <s v="NULL"/>
    <s v="NULL"/>
    <x v="0"/>
  </r>
  <r>
    <x v="0"/>
    <x v="76"/>
    <x v="1"/>
    <n v="9500825.3000000007"/>
    <s v="NULL"/>
    <s v="NULL"/>
    <x v="0"/>
  </r>
  <r>
    <x v="0"/>
    <x v="77"/>
    <x v="0"/>
    <n v="5777372.7000000002"/>
    <s v="NULL"/>
    <s v="NULL"/>
    <x v="0"/>
  </r>
  <r>
    <x v="0"/>
    <x v="77"/>
    <x v="1"/>
    <n v="10497374.15"/>
    <s v="NULL"/>
    <s v="NULL"/>
    <x v="0"/>
  </r>
  <r>
    <x v="1"/>
    <x v="12"/>
    <x v="0"/>
    <n v="3293402.17"/>
    <s v="NULL"/>
    <s v="NULL"/>
    <x v="0"/>
  </r>
  <r>
    <x v="1"/>
    <x v="12"/>
    <x v="1"/>
    <n v="3650601.78"/>
    <s v="NULL"/>
    <s v="NULL"/>
    <x v="0"/>
  </r>
  <r>
    <x v="1"/>
    <x v="13"/>
    <x v="0"/>
    <n v="2912264.49"/>
    <s v="NULL"/>
    <s v="NULL"/>
    <x v="0"/>
  </r>
  <r>
    <x v="1"/>
    <x v="13"/>
    <x v="1"/>
    <n v="3707734.6"/>
    <s v="NULL"/>
    <s v="NULL"/>
    <x v="0"/>
  </r>
  <r>
    <x v="1"/>
    <x v="14"/>
    <x v="0"/>
    <n v="3539533.19"/>
    <s v="NULL"/>
    <s v="NULL"/>
    <x v="0"/>
  </r>
  <r>
    <x v="1"/>
    <x v="14"/>
    <x v="1"/>
    <n v="4610533.2"/>
    <s v="NULL"/>
    <s v="NULL"/>
    <x v="0"/>
  </r>
  <r>
    <x v="1"/>
    <x v="15"/>
    <x v="0"/>
    <n v="4388160.6500000004"/>
    <s v="NULL"/>
    <s v="NULL"/>
    <x v="0"/>
  </r>
  <r>
    <x v="1"/>
    <x v="15"/>
    <x v="1"/>
    <n v="5370071.6799999997"/>
    <s v="NULL"/>
    <s v="NULL"/>
    <x v="0"/>
  </r>
  <r>
    <x v="1"/>
    <x v="16"/>
    <x v="0"/>
    <n v="3769624.22"/>
    <s v="NULL"/>
    <s v="NULL"/>
    <x v="0"/>
  </r>
  <r>
    <x v="1"/>
    <x v="16"/>
    <x v="1"/>
    <n v="5947481.2800000003"/>
    <s v="NULL"/>
    <s v="NULL"/>
    <x v="0"/>
  </r>
  <r>
    <x v="1"/>
    <x v="17"/>
    <x v="0"/>
    <n v="4098651.79"/>
    <s v="NULL"/>
    <s v="NULL"/>
    <x v="0"/>
  </r>
  <r>
    <x v="1"/>
    <x v="17"/>
    <x v="1"/>
    <n v="6330278.0499999998"/>
    <s v="NULL"/>
    <s v="NULL"/>
    <x v="0"/>
  </r>
  <r>
    <x v="1"/>
    <x v="18"/>
    <x v="0"/>
    <n v="3431662.25"/>
    <s v="NULL"/>
    <s v="NULL"/>
    <x v="0"/>
  </r>
  <r>
    <x v="1"/>
    <x v="18"/>
    <x v="1"/>
    <n v="6081621.9199999999"/>
    <s v="NULL"/>
    <s v="NULL"/>
    <x v="0"/>
  </r>
  <r>
    <x v="1"/>
    <x v="19"/>
    <x v="0"/>
    <n v="2992371.12"/>
    <s v="NULL"/>
    <s v="NULL"/>
    <x v="0"/>
  </r>
  <r>
    <x v="1"/>
    <x v="19"/>
    <x v="1"/>
    <n v="5992989.3200000003"/>
    <s v="NULL"/>
    <s v="NULL"/>
    <x v="0"/>
  </r>
  <r>
    <x v="1"/>
    <x v="20"/>
    <x v="0"/>
    <n v="3349493.45"/>
    <s v="NULL"/>
    <s v="NULL"/>
    <x v="0"/>
  </r>
  <r>
    <x v="1"/>
    <x v="20"/>
    <x v="1"/>
    <n v="5441883.4800000004"/>
    <s v="NULL"/>
    <s v="NULL"/>
    <x v="0"/>
  </r>
  <r>
    <x v="1"/>
    <x v="21"/>
    <x v="0"/>
    <n v="3417180.41"/>
    <s v="NULL"/>
    <s v="NULL"/>
    <x v="0"/>
  </r>
  <r>
    <x v="1"/>
    <x v="21"/>
    <x v="1"/>
    <n v="5589252.5199999996"/>
    <s v="NULL"/>
    <s v="NULL"/>
    <x v="0"/>
  </r>
  <r>
    <x v="1"/>
    <x v="22"/>
    <x v="0"/>
    <n v="3908797.07"/>
    <s v="NULL"/>
    <s v="NULL"/>
    <x v="0"/>
  </r>
  <r>
    <x v="1"/>
    <x v="22"/>
    <x v="1"/>
    <n v="4782783.3899999997"/>
    <s v="NULL"/>
    <s v="NULL"/>
    <x v="0"/>
  </r>
  <r>
    <x v="1"/>
    <x v="23"/>
    <x v="0"/>
    <n v="3287481.84"/>
    <s v="NULL"/>
    <s v="NULL"/>
    <x v="0"/>
  </r>
  <r>
    <x v="1"/>
    <x v="23"/>
    <x v="1"/>
    <n v="3922015.34"/>
    <s v="NULL"/>
    <s v="NULL"/>
    <x v="0"/>
  </r>
  <r>
    <x v="1"/>
    <x v="24"/>
    <x v="0"/>
    <n v="3368502.54"/>
    <s v="NULL"/>
    <s v="NULL"/>
    <x v="0"/>
  </r>
  <r>
    <x v="1"/>
    <x v="24"/>
    <x v="1"/>
    <n v="3781563.66"/>
    <s v="NULL"/>
    <s v="NULL"/>
    <x v="0"/>
  </r>
  <r>
    <x v="1"/>
    <x v="25"/>
    <x v="0"/>
    <n v="3125342.85"/>
    <s v="NULL"/>
    <s v="NULL"/>
    <x v="0"/>
  </r>
  <r>
    <x v="1"/>
    <x v="25"/>
    <x v="1"/>
    <n v="3778731.54"/>
    <s v="NULL"/>
    <s v="NULL"/>
    <x v="0"/>
  </r>
  <r>
    <x v="1"/>
    <x v="26"/>
    <x v="0"/>
    <n v="3745785.13"/>
    <s v="NULL"/>
    <s v="NULL"/>
    <x v="0"/>
  </r>
  <r>
    <x v="1"/>
    <x v="26"/>
    <x v="1"/>
    <n v="4878811.1900000004"/>
    <s v="NULL"/>
    <s v="NULL"/>
    <x v="0"/>
  </r>
  <r>
    <x v="1"/>
    <x v="27"/>
    <x v="0"/>
    <n v="4252433.5599999996"/>
    <s v="NULL"/>
    <s v="NULL"/>
    <x v="0"/>
  </r>
  <r>
    <x v="1"/>
    <x v="27"/>
    <x v="1"/>
    <n v="5588134.75"/>
    <s v="NULL"/>
    <s v="NULL"/>
    <x v="0"/>
  </r>
  <r>
    <x v="1"/>
    <x v="28"/>
    <x v="0"/>
    <n v="3752216.39"/>
    <s v="NULL"/>
    <s v="NULL"/>
    <x v="0"/>
  </r>
  <r>
    <x v="1"/>
    <x v="28"/>
    <x v="1"/>
    <n v="6187609.9699999997"/>
    <s v="NULL"/>
    <s v="NULL"/>
    <x v="0"/>
  </r>
  <r>
    <x v="1"/>
    <x v="29"/>
    <x v="0"/>
    <n v="4274466.6399999997"/>
    <s v="NULL"/>
    <s v="NULL"/>
    <x v="0"/>
  </r>
  <r>
    <x v="1"/>
    <x v="29"/>
    <x v="1"/>
    <n v="6655139.1399999997"/>
    <s v="NULL"/>
    <s v="NULL"/>
    <x v="0"/>
  </r>
  <r>
    <x v="1"/>
    <x v="30"/>
    <x v="0"/>
    <n v="3556675.57"/>
    <s v="NULL"/>
    <s v="NULL"/>
    <x v="0"/>
  </r>
  <r>
    <x v="1"/>
    <x v="30"/>
    <x v="1"/>
    <n v="6434428.0300000003"/>
    <s v="NULL"/>
    <s v="NULL"/>
    <x v="0"/>
  </r>
  <r>
    <x v="1"/>
    <x v="31"/>
    <x v="0"/>
    <n v="3181019.35"/>
    <s v="NULL"/>
    <s v="NULL"/>
    <x v="0"/>
  </r>
  <r>
    <x v="1"/>
    <x v="31"/>
    <x v="1"/>
    <n v="6541382.3099999996"/>
    <s v="NULL"/>
    <s v="NULL"/>
    <x v="0"/>
  </r>
  <r>
    <x v="1"/>
    <x v="32"/>
    <x v="0"/>
    <n v="3466038.58"/>
    <s v="NULL"/>
    <s v="NULL"/>
    <x v="0"/>
  </r>
  <r>
    <x v="1"/>
    <x v="32"/>
    <x v="1"/>
    <n v="5834880.9000000004"/>
    <s v="NULL"/>
    <s v="NULL"/>
    <x v="0"/>
  </r>
  <r>
    <x v="1"/>
    <x v="33"/>
    <x v="0"/>
    <n v="3552701.44"/>
    <s v="NULL"/>
    <s v="NULL"/>
    <x v="0"/>
  </r>
  <r>
    <x v="1"/>
    <x v="33"/>
    <x v="1"/>
    <n v="5837019.6200000001"/>
    <s v="NULL"/>
    <s v="NULL"/>
    <x v="0"/>
  </r>
  <r>
    <x v="1"/>
    <x v="34"/>
    <x v="0"/>
    <n v="4037701.33"/>
    <s v="NULL"/>
    <s v="NULL"/>
    <x v="0"/>
  </r>
  <r>
    <x v="1"/>
    <x v="34"/>
    <x v="1"/>
    <n v="5276141.32"/>
    <s v="NULL"/>
    <s v="NULL"/>
    <x v="0"/>
  </r>
  <r>
    <x v="1"/>
    <x v="35"/>
    <x v="0"/>
    <n v="3407062.75"/>
    <s v="NULL"/>
    <s v="NULL"/>
    <x v="0"/>
  </r>
  <r>
    <x v="1"/>
    <x v="35"/>
    <x v="1"/>
    <n v="4163750.29"/>
    <s v="NULL"/>
    <s v="NULL"/>
    <x v="0"/>
  </r>
  <r>
    <x v="1"/>
    <x v="36"/>
    <x v="0"/>
    <n v="3453367.64"/>
    <s v="NULL"/>
    <s v="NULL"/>
    <x v="0"/>
  </r>
  <r>
    <x v="1"/>
    <x v="36"/>
    <x v="1"/>
    <n v="3991277.03"/>
    <s v="NULL"/>
    <s v="NULL"/>
    <x v="0"/>
  </r>
  <r>
    <x v="1"/>
    <x v="37"/>
    <x v="0"/>
    <n v="3000561.53"/>
    <s v="NULL"/>
    <s v="NULL"/>
    <x v="0"/>
  </r>
  <r>
    <x v="1"/>
    <x v="37"/>
    <x v="1"/>
    <n v="3957007.1"/>
    <s v="NULL"/>
    <s v="NULL"/>
    <x v="0"/>
  </r>
  <r>
    <x v="1"/>
    <x v="38"/>
    <x v="0"/>
    <n v="3849090.78"/>
    <s v="NULL"/>
    <s v="NULL"/>
    <x v="0"/>
  </r>
  <r>
    <x v="1"/>
    <x v="38"/>
    <x v="1"/>
    <n v="5079576.66"/>
    <s v="NULL"/>
    <s v="NULL"/>
    <x v="0"/>
  </r>
  <r>
    <x v="1"/>
    <x v="39"/>
    <x v="0"/>
    <n v="4371875.96"/>
    <s v="NULL"/>
    <s v="NULL"/>
    <x v="0"/>
  </r>
  <r>
    <x v="1"/>
    <x v="39"/>
    <x v="1"/>
    <n v="5826147.2199999997"/>
    <s v="NULL"/>
    <s v="NULL"/>
    <x v="0"/>
  </r>
  <r>
    <x v="1"/>
    <x v="40"/>
    <x v="0"/>
    <n v="3970355.16"/>
    <s v="NULL"/>
    <s v="NULL"/>
    <x v="0"/>
  </r>
  <r>
    <x v="1"/>
    <x v="40"/>
    <x v="1"/>
    <n v="6549950"/>
    <s v="NULL"/>
    <s v="NULL"/>
    <x v="0"/>
  </r>
  <r>
    <x v="1"/>
    <x v="41"/>
    <x v="0"/>
    <n v="4489030.5599999996"/>
    <s v="NULL"/>
    <s v="NULL"/>
    <x v="0"/>
  </r>
  <r>
    <x v="1"/>
    <x v="41"/>
    <x v="1"/>
    <n v="6941300.6200000001"/>
    <s v="NULL"/>
    <s v="NULL"/>
    <x v="0"/>
  </r>
  <r>
    <x v="1"/>
    <x v="42"/>
    <x v="0"/>
    <n v="3689817.7"/>
    <s v="NULL"/>
    <s v="NULL"/>
    <x v="0"/>
  </r>
  <r>
    <x v="1"/>
    <x v="42"/>
    <x v="1"/>
    <n v="6528377.8600000003"/>
    <s v="NULL"/>
    <s v="NULL"/>
    <x v="0"/>
  </r>
  <r>
    <x v="1"/>
    <x v="43"/>
    <x v="0"/>
    <n v="3205586.64"/>
    <s v="NULL"/>
    <s v="NULL"/>
    <x v="0"/>
  </r>
  <r>
    <x v="1"/>
    <x v="43"/>
    <x v="1"/>
    <n v="6533126.2800000003"/>
    <s v="NULL"/>
    <s v="NULL"/>
    <x v="0"/>
  </r>
  <r>
    <x v="1"/>
    <x v="44"/>
    <x v="0"/>
    <n v="3681893.43"/>
    <s v="NULL"/>
    <s v="NULL"/>
    <x v="0"/>
  </r>
  <r>
    <x v="1"/>
    <x v="44"/>
    <x v="1"/>
    <n v="6035010.3399999999"/>
    <s v="NULL"/>
    <s v="NULL"/>
    <x v="0"/>
  </r>
  <r>
    <x v="1"/>
    <x v="45"/>
    <x v="0"/>
    <n v="3717057.8"/>
    <s v="NULL"/>
    <s v="NULL"/>
    <x v="0"/>
  </r>
  <r>
    <x v="1"/>
    <x v="45"/>
    <x v="1"/>
    <n v="6181379.7000000002"/>
    <s v="NULL"/>
    <s v="NULL"/>
    <x v="0"/>
  </r>
  <r>
    <x v="1"/>
    <x v="46"/>
    <x v="0"/>
    <n v="4278121.2699999996"/>
    <s v="NULL"/>
    <s v="NULL"/>
    <x v="0"/>
  </r>
  <r>
    <x v="1"/>
    <x v="46"/>
    <x v="1"/>
    <n v="5340017.93"/>
    <s v="NULL"/>
    <s v="NULL"/>
    <x v="0"/>
  </r>
  <r>
    <x v="1"/>
    <x v="47"/>
    <x v="0"/>
    <n v="3445345.43"/>
    <s v="NULL"/>
    <s v="NULL"/>
    <x v="0"/>
  </r>
  <r>
    <x v="1"/>
    <x v="47"/>
    <x v="1"/>
    <n v="4326543.88"/>
    <s v="NULL"/>
    <s v="NULL"/>
    <x v="0"/>
  </r>
  <r>
    <x v="1"/>
    <x v="48"/>
    <x v="0"/>
    <n v="3682835.87"/>
    <s v="NULL"/>
    <s v="NULL"/>
    <x v="0"/>
  </r>
  <r>
    <x v="1"/>
    <x v="48"/>
    <x v="1"/>
    <n v="4260564.24"/>
    <s v="NULL"/>
    <s v="NULL"/>
    <x v="0"/>
  </r>
  <r>
    <x v="1"/>
    <x v="49"/>
    <x v="0"/>
    <n v="3275435.22"/>
    <s v="NULL"/>
    <s v="NULL"/>
    <x v="0"/>
  </r>
  <r>
    <x v="1"/>
    <x v="49"/>
    <x v="1"/>
    <n v="4178832.49"/>
    <s v="NULL"/>
    <s v="NULL"/>
    <x v="0"/>
  </r>
  <r>
    <x v="1"/>
    <x v="50"/>
    <x v="0"/>
    <n v="4007402.21"/>
    <s v="NULL"/>
    <s v="NULL"/>
    <x v="0"/>
  </r>
  <r>
    <x v="1"/>
    <x v="50"/>
    <x v="1"/>
    <n v="5498105.1699999999"/>
    <s v="NULL"/>
    <s v="NULL"/>
    <x v="0"/>
  </r>
  <r>
    <x v="1"/>
    <x v="51"/>
    <x v="0"/>
    <n v="4707549.03"/>
    <s v="NULL"/>
    <s v="NULL"/>
    <x v="0"/>
  </r>
  <r>
    <x v="1"/>
    <x v="51"/>
    <x v="1"/>
    <n v="6197031.7999999998"/>
    <s v="NULL"/>
    <s v="NULL"/>
    <x v="0"/>
  </r>
  <r>
    <x v="1"/>
    <x v="52"/>
    <x v="0"/>
    <n v="4262104.99"/>
    <s v="NULL"/>
    <s v="NULL"/>
    <x v="0"/>
  </r>
  <r>
    <x v="1"/>
    <x v="52"/>
    <x v="1"/>
    <n v="6970078.7199999997"/>
    <s v="NULL"/>
    <s v="NULL"/>
    <x v="0"/>
  </r>
  <r>
    <x v="1"/>
    <x v="53"/>
    <x v="0"/>
    <n v="4580664.83"/>
    <s v="NULL"/>
    <s v="NULL"/>
    <x v="0"/>
  </r>
  <r>
    <x v="1"/>
    <x v="53"/>
    <x v="1"/>
    <n v="7479790.8099999996"/>
    <s v="NULL"/>
    <s v="NULL"/>
    <x v="0"/>
  </r>
  <r>
    <x v="1"/>
    <x v="54"/>
    <x v="0"/>
    <n v="3981554.99"/>
    <s v="NULL"/>
    <s v="NULL"/>
    <x v="0"/>
  </r>
  <r>
    <x v="1"/>
    <x v="54"/>
    <x v="1"/>
    <n v="7112597.6799999997"/>
    <s v="NULL"/>
    <s v="NULL"/>
    <x v="0"/>
  </r>
  <r>
    <x v="1"/>
    <x v="55"/>
    <x v="0"/>
    <n v="3419353.87"/>
    <s v="NULL"/>
    <s v="NULL"/>
    <x v="0"/>
  </r>
  <r>
    <x v="1"/>
    <x v="55"/>
    <x v="1"/>
    <n v="7142082.7599999998"/>
    <s v="NULL"/>
    <s v="NULL"/>
    <x v="0"/>
  </r>
  <r>
    <x v="1"/>
    <x v="56"/>
    <x v="0"/>
    <n v="3914935.4"/>
    <s v="NULL"/>
    <s v="NULL"/>
    <x v="0"/>
  </r>
  <r>
    <x v="1"/>
    <x v="56"/>
    <x v="1"/>
    <n v="6448244.5899999999"/>
    <s v="NULL"/>
    <s v="NULL"/>
    <x v="0"/>
  </r>
  <r>
    <x v="1"/>
    <x v="57"/>
    <x v="0"/>
    <n v="4063127.78"/>
    <s v="NULL"/>
    <s v="NULL"/>
    <x v="0"/>
  </r>
  <r>
    <x v="1"/>
    <x v="57"/>
    <x v="1"/>
    <n v="6532287.4199999999"/>
    <s v="NULL"/>
    <s v="NULL"/>
    <x v="0"/>
  </r>
  <r>
    <x v="1"/>
    <x v="58"/>
    <x v="0"/>
    <n v="4509479.25"/>
    <s v="NULL"/>
    <s v="NULL"/>
    <x v="0"/>
  </r>
  <r>
    <x v="1"/>
    <x v="58"/>
    <x v="1"/>
    <n v="5773734.9100000001"/>
    <s v="NULL"/>
    <s v="NULL"/>
    <x v="0"/>
  </r>
  <r>
    <x v="1"/>
    <x v="59"/>
    <x v="0"/>
    <n v="3849905.94"/>
    <s v="NULL"/>
    <s v="NULL"/>
    <x v="0"/>
  </r>
  <r>
    <x v="1"/>
    <x v="59"/>
    <x v="1"/>
    <n v="4720548.9400000004"/>
    <s v="NULL"/>
    <s v="NULL"/>
    <x v="0"/>
  </r>
  <r>
    <x v="1"/>
    <x v="60"/>
    <x v="0"/>
    <n v="4037720.71"/>
    <s v="NULL"/>
    <s v="NULL"/>
    <x v="0"/>
  </r>
  <r>
    <x v="1"/>
    <x v="60"/>
    <x v="1"/>
    <n v="4691290.16"/>
    <s v="NULL"/>
    <s v="NULL"/>
    <x v="0"/>
  </r>
  <r>
    <x v="1"/>
    <x v="61"/>
    <x v="0"/>
    <n v="3640354.63"/>
    <s v="NULL"/>
    <s v="NULL"/>
    <x v="0"/>
  </r>
  <r>
    <x v="1"/>
    <x v="61"/>
    <x v="1"/>
    <n v="4617175.47"/>
    <s v="NULL"/>
    <s v="NULL"/>
    <x v="0"/>
  </r>
  <r>
    <x v="1"/>
    <x v="62"/>
    <x v="0"/>
    <n v="4166482.71"/>
    <s v="NULL"/>
    <s v="NULL"/>
    <x v="0"/>
  </r>
  <r>
    <x v="1"/>
    <x v="62"/>
    <x v="1"/>
    <n v="5901047.3099999996"/>
    <s v="NULL"/>
    <s v="NULL"/>
    <x v="0"/>
  </r>
  <r>
    <x v="1"/>
    <x v="63"/>
    <x v="0"/>
    <n v="4536507.68"/>
    <s v="NULL"/>
    <s v="NULL"/>
    <x v="0"/>
  </r>
  <r>
    <x v="1"/>
    <x v="63"/>
    <x v="1"/>
    <n v="6372047.4000000004"/>
    <s v="NULL"/>
    <s v="NULL"/>
    <x v="0"/>
  </r>
  <r>
    <x v="1"/>
    <x v="64"/>
    <x v="0"/>
    <n v="4566234.7"/>
    <s v="NULL"/>
    <s v="NULL"/>
    <x v="0"/>
  </r>
  <r>
    <x v="1"/>
    <x v="64"/>
    <x v="1"/>
    <n v="7977342.7199999997"/>
    <s v="NULL"/>
    <s v="NULL"/>
    <x v="0"/>
  </r>
  <r>
    <x v="1"/>
    <x v="65"/>
    <x v="0"/>
    <n v="5095610.13"/>
    <s v="NULL"/>
    <s v="NULL"/>
    <x v="0"/>
  </r>
  <r>
    <x v="1"/>
    <x v="65"/>
    <x v="1"/>
    <n v="8852845.75"/>
    <s v="NULL"/>
    <s v="NULL"/>
    <x v="0"/>
  </r>
  <r>
    <x v="1"/>
    <x v="66"/>
    <x v="0"/>
    <n v="4465417.38"/>
    <s v="NULL"/>
    <s v="NULL"/>
    <x v="0"/>
  </r>
  <r>
    <x v="1"/>
    <x v="66"/>
    <x v="1"/>
    <n v="8391542.1300000008"/>
    <s v="NULL"/>
    <s v="NULL"/>
    <x v="0"/>
  </r>
  <r>
    <x v="1"/>
    <x v="67"/>
    <x v="0"/>
    <n v="3917891.43"/>
    <s v="NULL"/>
    <s v="NULL"/>
    <x v="0"/>
  </r>
  <r>
    <x v="1"/>
    <x v="67"/>
    <x v="1"/>
    <n v="8493300.6799999997"/>
    <s v="NULL"/>
    <s v="NULL"/>
    <x v="0"/>
  </r>
  <r>
    <x v="1"/>
    <x v="68"/>
    <x v="0"/>
    <n v="4306760.87"/>
    <s v="NULL"/>
    <s v="NULL"/>
    <x v="0"/>
  </r>
  <r>
    <x v="1"/>
    <x v="68"/>
    <x v="1"/>
    <n v="7750285.3600000003"/>
    <s v="NULL"/>
    <s v="NULL"/>
    <x v="0"/>
  </r>
  <r>
    <x v="1"/>
    <x v="69"/>
    <x v="0"/>
    <n v="4527094.54"/>
    <s v="NULL"/>
    <s v="NULL"/>
    <x v="0"/>
  </r>
  <r>
    <x v="1"/>
    <x v="69"/>
    <x v="1"/>
    <n v="7697473.9299999997"/>
    <s v="NULL"/>
    <s v="NULL"/>
    <x v="0"/>
  </r>
  <r>
    <x v="1"/>
    <x v="70"/>
    <x v="0"/>
    <n v="5157517.55"/>
    <s v="NULL"/>
    <s v="NULL"/>
    <x v="0"/>
  </r>
  <r>
    <x v="1"/>
    <x v="70"/>
    <x v="1"/>
    <n v="6833826.4900000002"/>
    <s v="NULL"/>
    <s v="NULL"/>
    <x v="0"/>
  </r>
  <r>
    <x v="1"/>
    <x v="71"/>
    <x v="0"/>
    <n v="4556449.25"/>
    <s v="NULL"/>
    <s v="NULL"/>
    <x v="0"/>
  </r>
  <r>
    <x v="1"/>
    <x v="71"/>
    <x v="1"/>
    <n v="5516830.4100000001"/>
    <s v="NULL"/>
    <s v="NULL"/>
    <x v="0"/>
  </r>
  <r>
    <x v="1"/>
    <x v="72"/>
    <x v="0"/>
    <n v="4128762.63"/>
    <s v="NULL"/>
    <s v="NULL"/>
    <x v="0"/>
  </r>
  <r>
    <x v="1"/>
    <x v="72"/>
    <x v="1"/>
    <n v="5172150.18"/>
    <s v="NULL"/>
    <s v="NULL"/>
    <x v="0"/>
  </r>
  <r>
    <x v="1"/>
    <x v="73"/>
    <x v="0"/>
    <n v="3821868.94"/>
    <s v="NULL"/>
    <s v="NULL"/>
    <x v="0"/>
  </r>
  <r>
    <x v="1"/>
    <x v="73"/>
    <x v="1"/>
    <n v="5175989.91"/>
    <s v="NULL"/>
    <s v="NULL"/>
    <x v="0"/>
  </r>
  <r>
    <x v="1"/>
    <x v="74"/>
    <x v="0"/>
    <n v="4626932.74"/>
    <s v="NULL"/>
    <s v="NULL"/>
    <x v="0"/>
  </r>
  <r>
    <x v="1"/>
    <x v="74"/>
    <x v="1"/>
    <n v="6712394.0899999999"/>
    <s v="NULL"/>
    <s v="NULL"/>
    <x v="0"/>
  </r>
  <r>
    <x v="1"/>
    <x v="75"/>
    <x v="0"/>
    <n v="5107944.1399999997"/>
    <s v="NULL"/>
    <s v="NULL"/>
    <x v="0"/>
  </r>
  <r>
    <x v="1"/>
    <x v="75"/>
    <x v="1"/>
    <n v="7260500.21"/>
    <s v="NULL"/>
    <s v="NULL"/>
    <x v="0"/>
  </r>
  <r>
    <x v="1"/>
    <x v="76"/>
    <x v="0"/>
    <n v="4879279.3600000003"/>
    <s v="NULL"/>
    <s v="NULL"/>
    <x v="0"/>
  </r>
  <r>
    <x v="1"/>
    <x v="76"/>
    <x v="1"/>
    <n v="8625083.3800000008"/>
    <s v="NULL"/>
    <s v="NULL"/>
    <x v="0"/>
  </r>
  <r>
    <x v="1"/>
    <x v="77"/>
    <x v="0"/>
    <n v="5404419.4800000004"/>
    <s v="NULL"/>
    <s v="NULL"/>
    <x v="0"/>
  </r>
  <r>
    <x v="1"/>
    <x v="77"/>
    <x v="1"/>
    <n v="9445520.1099999994"/>
    <s v="NULL"/>
    <s v="NULL"/>
    <x v="0"/>
  </r>
  <r>
    <x v="2"/>
    <x v="12"/>
    <x v="0"/>
    <n v="2.2800000000000001E-2"/>
    <n v="3368502.54"/>
    <n v="3293402.17"/>
    <x v="0"/>
  </r>
  <r>
    <x v="2"/>
    <x v="12"/>
    <x v="1"/>
    <n v="3.5900000000000001E-2"/>
    <n v="3781563.66"/>
    <n v="3650601.78"/>
    <x v="0"/>
  </r>
  <r>
    <x v="2"/>
    <x v="13"/>
    <x v="0"/>
    <n v="7.3200000000000001E-2"/>
    <n v="3125342.85"/>
    <n v="2912264.49"/>
    <x v="0"/>
  </r>
  <r>
    <x v="2"/>
    <x v="13"/>
    <x v="1"/>
    <n v="1.9099999999999999E-2"/>
    <n v="3778731.54"/>
    <n v="3707734.6"/>
    <x v="0"/>
  </r>
  <r>
    <x v="2"/>
    <x v="14"/>
    <x v="0"/>
    <n v="5.8299999999999998E-2"/>
    <n v="3745785.13"/>
    <n v="3539533.19"/>
    <x v="0"/>
  </r>
  <r>
    <x v="2"/>
    <x v="14"/>
    <x v="1"/>
    <n v="5.8200000000000002E-2"/>
    <n v="4878811.1900000004"/>
    <n v="4610533.2"/>
    <x v="0"/>
  </r>
  <r>
    <x v="2"/>
    <x v="15"/>
    <x v="0"/>
    <n v="-3.09E-2"/>
    <n v="4252433.5599999996"/>
    <n v="4388160.6500000004"/>
    <x v="0"/>
  </r>
  <r>
    <x v="2"/>
    <x v="15"/>
    <x v="1"/>
    <n v="4.0599999999999997E-2"/>
    <n v="5588134.75"/>
    <n v="5370071.6799999997"/>
    <x v="0"/>
  </r>
  <r>
    <x v="2"/>
    <x v="16"/>
    <x v="0"/>
    <n v="-4.5999999999999999E-3"/>
    <n v="3752216.39"/>
    <n v="3769624.22"/>
    <x v="0"/>
  </r>
  <r>
    <x v="2"/>
    <x v="16"/>
    <x v="1"/>
    <n v="4.0399999999999998E-2"/>
    <n v="6187609.9699999997"/>
    <n v="5947481.2800000003"/>
    <x v="0"/>
  </r>
  <r>
    <x v="2"/>
    <x v="17"/>
    <x v="0"/>
    <n v="4.2900000000000001E-2"/>
    <n v="4274466.6399999997"/>
    <n v="4098651.79"/>
    <x v="0"/>
  </r>
  <r>
    <x v="2"/>
    <x v="17"/>
    <x v="1"/>
    <n v="5.1299999999999998E-2"/>
    <n v="6655139.1399999997"/>
    <n v="6330278.0499999998"/>
    <x v="0"/>
  </r>
  <r>
    <x v="2"/>
    <x v="18"/>
    <x v="0"/>
    <n v="3.6400000000000002E-2"/>
    <n v="3556675.57"/>
    <n v="3431662.25"/>
    <x v="0"/>
  </r>
  <r>
    <x v="2"/>
    <x v="18"/>
    <x v="1"/>
    <n v="5.8000000000000003E-2"/>
    <n v="6434428.0300000003"/>
    <n v="6081621.9199999999"/>
    <x v="0"/>
  </r>
  <r>
    <x v="2"/>
    <x v="19"/>
    <x v="0"/>
    <n v="6.3E-2"/>
    <n v="3181019.35"/>
    <n v="2992371.12"/>
    <x v="0"/>
  </r>
  <r>
    <x v="2"/>
    <x v="19"/>
    <x v="1"/>
    <n v="9.1499999999999998E-2"/>
    <n v="6541382.3099999996"/>
    <n v="5992989.3200000003"/>
    <x v="0"/>
  </r>
  <r>
    <x v="2"/>
    <x v="20"/>
    <x v="0"/>
    <n v="3.4799999999999998E-2"/>
    <n v="3466038.58"/>
    <n v="3349493.45"/>
    <x v="0"/>
  </r>
  <r>
    <x v="2"/>
    <x v="20"/>
    <x v="1"/>
    <n v="7.22E-2"/>
    <n v="5834880.9000000004"/>
    <n v="5441883.4800000004"/>
    <x v="0"/>
  </r>
  <r>
    <x v="2"/>
    <x v="21"/>
    <x v="0"/>
    <n v="3.9699999999999999E-2"/>
    <n v="3552701.44"/>
    <n v="3417180.41"/>
    <x v="0"/>
  </r>
  <r>
    <x v="2"/>
    <x v="21"/>
    <x v="1"/>
    <n v="4.4299999999999999E-2"/>
    <n v="5837019.6200000001"/>
    <n v="5589252.5199999996"/>
    <x v="0"/>
  </r>
  <r>
    <x v="2"/>
    <x v="22"/>
    <x v="0"/>
    <n v="3.3000000000000002E-2"/>
    <n v="4037701.33"/>
    <n v="3908797.07"/>
    <x v="0"/>
  </r>
  <r>
    <x v="2"/>
    <x v="22"/>
    <x v="1"/>
    <n v="0.1032"/>
    <n v="5276141.32"/>
    <n v="4782783.3899999997"/>
    <x v="0"/>
  </r>
  <r>
    <x v="2"/>
    <x v="23"/>
    <x v="0"/>
    <n v="3.6400000000000002E-2"/>
    <n v="3407062.75"/>
    <n v="3287481.84"/>
    <x v="0"/>
  </r>
  <r>
    <x v="2"/>
    <x v="23"/>
    <x v="1"/>
    <n v="6.1600000000000002E-2"/>
    <n v="4163750.29"/>
    <n v="3922015.34"/>
    <x v="0"/>
  </r>
  <r>
    <x v="2"/>
    <x v="24"/>
    <x v="0"/>
    <n v="2.52E-2"/>
    <n v="3453367.64"/>
    <n v="3368502.54"/>
    <x v="0"/>
  </r>
  <r>
    <x v="2"/>
    <x v="24"/>
    <x v="1"/>
    <n v="5.5500000000000001E-2"/>
    <n v="3991277.03"/>
    <n v="3781563.66"/>
    <x v="0"/>
  </r>
  <r>
    <x v="2"/>
    <x v="25"/>
    <x v="0"/>
    <n v="-3.9899999999999998E-2"/>
    <n v="3000561.53"/>
    <n v="3125342.85"/>
    <x v="0"/>
  </r>
  <r>
    <x v="2"/>
    <x v="25"/>
    <x v="1"/>
    <n v="4.7199999999999999E-2"/>
    <n v="3957007.1"/>
    <n v="3778731.54"/>
    <x v="0"/>
  </r>
  <r>
    <x v="2"/>
    <x v="26"/>
    <x v="0"/>
    <n v="2.76E-2"/>
    <n v="3849090.78"/>
    <n v="3745785.13"/>
    <x v="0"/>
  </r>
  <r>
    <x v="2"/>
    <x v="26"/>
    <x v="1"/>
    <n v="4.1200000000000001E-2"/>
    <n v="5079576.66"/>
    <n v="4878811.1900000004"/>
    <x v="0"/>
  </r>
  <r>
    <x v="2"/>
    <x v="27"/>
    <x v="0"/>
    <n v="2.81E-2"/>
    <n v="4371875.96"/>
    <n v="4252433.5599999996"/>
    <x v="0"/>
  </r>
  <r>
    <x v="2"/>
    <x v="27"/>
    <x v="1"/>
    <n v="4.2599999999999999E-2"/>
    <n v="5826147.2199999997"/>
    <n v="5588134.75"/>
    <x v="0"/>
  </r>
  <r>
    <x v="2"/>
    <x v="28"/>
    <x v="0"/>
    <n v="5.8099999999999999E-2"/>
    <n v="3970355.16"/>
    <n v="3752216.39"/>
    <x v="0"/>
  </r>
  <r>
    <x v="2"/>
    <x v="28"/>
    <x v="1"/>
    <n v="5.8599999999999999E-2"/>
    <n v="6549950"/>
    <n v="6187609.9699999997"/>
    <x v="0"/>
  </r>
  <r>
    <x v="2"/>
    <x v="29"/>
    <x v="0"/>
    <n v="5.0200000000000002E-2"/>
    <n v="4489030.5599999996"/>
    <n v="4274466.6399999997"/>
    <x v="0"/>
  </r>
  <r>
    <x v="2"/>
    <x v="29"/>
    <x v="1"/>
    <n v="4.2999999999999997E-2"/>
    <n v="6941300.6200000001"/>
    <n v="6655139.1399999997"/>
    <x v="0"/>
  </r>
  <r>
    <x v="2"/>
    <x v="30"/>
    <x v="0"/>
    <n v="3.7400000000000003E-2"/>
    <n v="3689817.7"/>
    <n v="3556675.57"/>
    <x v="0"/>
  </r>
  <r>
    <x v="2"/>
    <x v="30"/>
    <x v="1"/>
    <n v="1.46E-2"/>
    <n v="6528377.8600000003"/>
    <n v="6434428.0300000003"/>
    <x v="0"/>
  </r>
  <r>
    <x v="2"/>
    <x v="31"/>
    <x v="0"/>
    <n v="7.7000000000000002E-3"/>
    <n v="3205586.64"/>
    <n v="3181019.35"/>
    <x v="0"/>
  </r>
  <r>
    <x v="2"/>
    <x v="31"/>
    <x v="1"/>
    <n v="-1.2999999999999999E-3"/>
    <n v="6533126.2800000003"/>
    <n v="6541382.3099999996"/>
    <x v="0"/>
  </r>
  <r>
    <x v="2"/>
    <x v="32"/>
    <x v="0"/>
    <n v="6.2300000000000001E-2"/>
    <n v="3681893.43"/>
    <n v="3466038.58"/>
    <x v="0"/>
  </r>
  <r>
    <x v="2"/>
    <x v="32"/>
    <x v="1"/>
    <n v="3.4299999999999997E-2"/>
    <n v="6035010.3399999999"/>
    <n v="5834880.9000000004"/>
    <x v="0"/>
  </r>
  <r>
    <x v="2"/>
    <x v="33"/>
    <x v="0"/>
    <n v="4.6300000000000001E-2"/>
    <n v="3717057.8"/>
    <n v="3552701.44"/>
    <x v="0"/>
  </r>
  <r>
    <x v="2"/>
    <x v="33"/>
    <x v="1"/>
    <n v="5.8999999999999997E-2"/>
    <n v="6181379.7000000002"/>
    <n v="5837019.6200000001"/>
    <x v="0"/>
  </r>
  <r>
    <x v="2"/>
    <x v="34"/>
    <x v="0"/>
    <n v="5.9499999999999997E-2"/>
    <n v="4278121.2699999996"/>
    <n v="4037701.33"/>
    <x v="0"/>
  </r>
  <r>
    <x v="2"/>
    <x v="34"/>
    <x v="1"/>
    <n v="1.21E-2"/>
    <n v="5340017.93"/>
    <n v="5276141.32"/>
    <x v="0"/>
  </r>
  <r>
    <x v="2"/>
    <x v="35"/>
    <x v="0"/>
    <n v="1.12E-2"/>
    <n v="3445345.43"/>
    <n v="3407062.75"/>
    <x v="0"/>
  </r>
  <r>
    <x v="2"/>
    <x v="35"/>
    <x v="1"/>
    <n v="3.9100000000000003E-2"/>
    <n v="4326543.88"/>
    <n v="4163750.29"/>
    <x v="0"/>
  </r>
  <r>
    <x v="2"/>
    <x v="36"/>
    <x v="0"/>
    <n v="6.6400000000000001E-2"/>
    <n v="3682835.87"/>
    <n v="3453367.64"/>
    <x v="0"/>
  </r>
  <r>
    <x v="2"/>
    <x v="36"/>
    <x v="1"/>
    <n v="6.7500000000000004E-2"/>
    <n v="4260564.24"/>
    <n v="3991277.03"/>
    <x v="0"/>
  </r>
  <r>
    <x v="2"/>
    <x v="37"/>
    <x v="0"/>
    <n v="9.1600000000000001E-2"/>
    <n v="3275435.22"/>
    <n v="3000561.53"/>
    <x v="0"/>
  </r>
  <r>
    <x v="2"/>
    <x v="37"/>
    <x v="1"/>
    <n v="5.6099999999999997E-2"/>
    <n v="4178832.49"/>
    <n v="3957007.1"/>
    <x v="0"/>
  </r>
  <r>
    <x v="2"/>
    <x v="38"/>
    <x v="0"/>
    <n v="4.1099999999999998E-2"/>
    <n v="4007402.21"/>
    <n v="3849090.78"/>
    <x v="0"/>
  </r>
  <r>
    <x v="2"/>
    <x v="38"/>
    <x v="1"/>
    <n v="8.2400000000000001E-2"/>
    <n v="5498105.1699999999"/>
    <n v="5079576.66"/>
    <x v="0"/>
  </r>
  <r>
    <x v="2"/>
    <x v="39"/>
    <x v="0"/>
    <n v="7.6799999999999993E-2"/>
    <n v="4707549.03"/>
    <n v="4371875.96"/>
    <x v="0"/>
  </r>
  <r>
    <x v="2"/>
    <x v="39"/>
    <x v="1"/>
    <n v="6.3700000000000007E-2"/>
    <n v="6197031.7999999998"/>
    <n v="5826147.2199999997"/>
    <x v="0"/>
  </r>
  <r>
    <x v="2"/>
    <x v="40"/>
    <x v="0"/>
    <n v="7.3499999999999996E-2"/>
    <n v="4262104.99"/>
    <n v="3970355.16"/>
    <x v="0"/>
  </r>
  <r>
    <x v="2"/>
    <x v="40"/>
    <x v="1"/>
    <n v="6.4100000000000004E-2"/>
    <n v="6970078.7199999997"/>
    <n v="6549950"/>
    <x v="0"/>
  </r>
  <r>
    <x v="2"/>
    <x v="41"/>
    <x v="0"/>
    <n v="2.0400000000000001E-2"/>
    <n v="4580664.83"/>
    <n v="4489030.5599999996"/>
    <x v="0"/>
  </r>
  <r>
    <x v="2"/>
    <x v="41"/>
    <x v="1"/>
    <n v="7.7600000000000002E-2"/>
    <n v="7479790.8099999996"/>
    <n v="6941300.6200000001"/>
    <x v="0"/>
  </r>
  <r>
    <x v="2"/>
    <x v="42"/>
    <x v="0"/>
    <n v="7.9100000000000004E-2"/>
    <n v="3981554.99"/>
    <n v="3689817.7"/>
    <x v="0"/>
  </r>
  <r>
    <x v="2"/>
    <x v="42"/>
    <x v="1"/>
    <n v="8.9499999999999996E-2"/>
    <n v="7112597.6799999997"/>
    <n v="6528377.8600000003"/>
    <x v="0"/>
  </r>
  <r>
    <x v="2"/>
    <x v="43"/>
    <x v="0"/>
    <n v="6.6699999999999995E-2"/>
    <n v="3419353.87"/>
    <n v="3205586.64"/>
    <x v="0"/>
  </r>
  <r>
    <x v="2"/>
    <x v="43"/>
    <x v="1"/>
    <n v="9.3200000000000005E-2"/>
    <n v="7142082.7599999998"/>
    <n v="6533126.2800000003"/>
    <x v="0"/>
  </r>
  <r>
    <x v="2"/>
    <x v="44"/>
    <x v="0"/>
    <n v="6.3299999999999995E-2"/>
    <n v="3914935.4"/>
    <n v="3681893.43"/>
    <x v="0"/>
  </r>
  <r>
    <x v="2"/>
    <x v="44"/>
    <x v="1"/>
    <n v="6.8500000000000005E-2"/>
    <n v="6448244.5899999999"/>
    <n v="6035010.3399999999"/>
    <x v="0"/>
  </r>
  <r>
    <x v="2"/>
    <x v="45"/>
    <x v="0"/>
    <n v="9.3100000000000002E-2"/>
    <n v="4063127.78"/>
    <n v="3717057.8"/>
    <x v="0"/>
  </r>
  <r>
    <x v="2"/>
    <x v="45"/>
    <x v="1"/>
    <n v="5.6800000000000003E-2"/>
    <n v="6532287.4199999999"/>
    <n v="6181379.7000000002"/>
    <x v="0"/>
  </r>
  <r>
    <x v="2"/>
    <x v="46"/>
    <x v="0"/>
    <n v="5.4100000000000002E-2"/>
    <n v="4509479.25"/>
    <n v="4278121.2699999996"/>
    <x v="0"/>
  </r>
  <r>
    <x v="2"/>
    <x v="46"/>
    <x v="1"/>
    <n v="8.1199999999999994E-2"/>
    <n v="5773734.9100000001"/>
    <n v="5340017.93"/>
    <x v="0"/>
  </r>
  <r>
    <x v="2"/>
    <x v="47"/>
    <x v="0"/>
    <n v="0.1174"/>
    <n v="3849905.94"/>
    <n v="3445345.43"/>
    <x v="0"/>
  </r>
  <r>
    <x v="2"/>
    <x v="47"/>
    <x v="1"/>
    <n v="9.11E-2"/>
    <n v="4720548.9400000004"/>
    <n v="4326543.88"/>
    <x v="0"/>
  </r>
  <r>
    <x v="2"/>
    <x v="48"/>
    <x v="0"/>
    <n v="9.64E-2"/>
    <n v="4037720.71"/>
    <n v="3682835.87"/>
    <x v="0"/>
  </r>
  <r>
    <x v="2"/>
    <x v="48"/>
    <x v="1"/>
    <n v="0.1011"/>
    <n v="4691290.16"/>
    <n v="4260564.24"/>
    <x v="0"/>
  </r>
  <r>
    <x v="2"/>
    <x v="49"/>
    <x v="0"/>
    <n v="0.1114"/>
    <n v="3640354.63"/>
    <n v="3275435.22"/>
    <x v="0"/>
  </r>
  <r>
    <x v="2"/>
    <x v="49"/>
    <x v="1"/>
    <n v="0.10489999999999999"/>
    <n v="4617175.47"/>
    <n v="4178832.49"/>
    <x v="0"/>
  </r>
  <r>
    <x v="2"/>
    <x v="50"/>
    <x v="0"/>
    <n v="3.9699999999999999E-2"/>
    <n v="4166482.71"/>
    <n v="4007402.21"/>
    <x v="0"/>
  </r>
  <r>
    <x v="2"/>
    <x v="50"/>
    <x v="1"/>
    <n v="7.3300000000000004E-2"/>
    <n v="5901047.3099999996"/>
    <n v="5498105.1699999999"/>
    <x v="0"/>
  </r>
  <r>
    <x v="2"/>
    <x v="51"/>
    <x v="0"/>
    <n v="-3.6299999999999999E-2"/>
    <n v="4536507.68"/>
    <n v="4707549.03"/>
    <x v="0"/>
  </r>
  <r>
    <x v="2"/>
    <x v="51"/>
    <x v="1"/>
    <n v="2.8199999999999999E-2"/>
    <n v="6372047.4000000004"/>
    <n v="6197031.7999999998"/>
    <x v="0"/>
  </r>
  <r>
    <x v="2"/>
    <x v="52"/>
    <x v="0"/>
    <n v="7.1400000000000005E-2"/>
    <n v="4566234.7"/>
    <n v="4262104.99"/>
    <x v="0"/>
  </r>
  <r>
    <x v="2"/>
    <x v="52"/>
    <x v="1"/>
    <n v="0.14449999999999999"/>
    <n v="7977342.7199999997"/>
    <n v="6970078.7199999997"/>
    <x v="0"/>
  </r>
  <r>
    <x v="2"/>
    <x v="53"/>
    <x v="0"/>
    <n v="0.1124"/>
    <n v="5095610.13"/>
    <n v="4580664.83"/>
    <x v="0"/>
  </r>
  <r>
    <x v="2"/>
    <x v="53"/>
    <x v="1"/>
    <n v="0.18360000000000001"/>
    <n v="8852845.75"/>
    <n v="7479790.8099999996"/>
    <x v="0"/>
  </r>
  <r>
    <x v="2"/>
    <x v="54"/>
    <x v="0"/>
    <n v="0.1215"/>
    <n v="4465417.38"/>
    <n v="3981554.99"/>
    <x v="0"/>
  </r>
  <r>
    <x v="2"/>
    <x v="54"/>
    <x v="1"/>
    <n v="0.17979999999999999"/>
    <n v="8391542.1300000008"/>
    <n v="7112597.6799999997"/>
    <x v="0"/>
  </r>
  <r>
    <x v="2"/>
    <x v="55"/>
    <x v="0"/>
    <n v="0.14580000000000001"/>
    <n v="3917891.43"/>
    <n v="3419353.87"/>
    <x v="0"/>
  </r>
  <r>
    <x v="2"/>
    <x v="55"/>
    <x v="1"/>
    <n v="0.18920000000000001"/>
    <n v="8493300.6799999997"/>
    <n v="7142082.7599999998"/>
    <x v="0"/>
  </r>
  <r>
    <x v="2"/>
    <x v="56"/>
    <x v="0"/>
    <n v="0.10009999999999999"/>
    <n v="4306760.87"/>
    <n v="3914935.4"/>
    <x v="0"/>
  </r>
  <r>
    <x v="2"/>
    <x v="56"/>
    <x v="1"/>
    <n v="0.2019"/>
    <n v="7750285.3600000003"/>
    <n v="6448244.5899999999"/>
    <x v="0"/>
  </r>
  <r>
    <x v="2"/>
    <x v="57"/>
    <x v="0"/>
    <n v="0.1142"/>
    <n v="4527094.54"/>
    <n v="4063127.78"/>
    <x v="0"/>
  </r>
  <r>
    <x v="2"/>
    <x v="57"/>
    <x v="1"/>
    <n v="0.1784"/>
    <n v="7697473.9299999997"/>
    <n v="6532287.4199999999"/>
    <x v="0"/>
  </r>
  <r>
    <x v="2"/>
    <x v="58"/>
    <x v="0"/>
    <n v="0.14369999999999999"/>
    <n v="5157517.55"/>
    <n v="4509479.25"/>
    <x v="0"/>
  </r>
  <r>
    <x v="2"/>
    <x v="58"/>
    <x v="1"/>
    <n v="0.18360000000000001"/>
    <n v="6833826.4900000002"/>
    <n v="5773734.9100000001"/>
    <x v="0"/>
  </r>
  <r>
    <x v="2"/>
    <x v="59"/>
    <x v="0"/>
    <n v="0.1835"/>
    <n v="4556449.25"/>
    <n v="3849905.94"/>
    <x v="0"/>
  </r>
  <r>
    <x v="2"/>
    <x v="59"/>
    <x v="1"/>
    <n v="0.16869999999999999"/>
    <n v="5516830.4100000001"/>
    <n v="4720548.9400000004"/>
    <x v="0"/>
  </r>
  <r>
    <x v="2"/>
    <x v="60"/>
    <x v="0"/>
    <n v="2.2499999999999999E-2"/>
    <n v="4128762.63"/>
    <n v="4037720.71"/>
    <x v="0"/>
  </r>
  <r>
    <x v="2"/>
    <x v="60"/>
    <x v="1"/>
    <n v="0.10249999999999999"/>
    <n v="5172150.18"/>
    <n v="4691290.16"/>
    <x v="0"/>
  </r>
  <r>
    <x v="2"/>
    <x v="61"/>
    <x v="0"/>
    <n v="4.99E-2"/>
    <n v="3821868.94"/>
    <n v="3640354.63"/>
    <x v="0"/>
  </r>
  <r>
    <x v="2"/>
    <x v="61"/>
    <x v="1"/>
    <n v="0.121"/>
    <n v="5175989.91"/>
    <n v="4617175.47"/>
    <x v="0"/>
  </r>
  <r>
    <x v="2"/>
    <x v="62"/>
    <x v="0"/>
    <n v="0.1105"/>
    <n v="4626932.74"/>
    <n v="4166482.71"/>
    <x v="0"/>
  </r>
  <r>
    <x v="2"/>
    <x v="62"/>
    <x v="1"/>
    <n v="0.13750000000000001"/>
    <n v="6712394.0899999999"/>
    <n v="5901047.3099999996"/>
    <x v="0"/>
  </r>
  <r>
    <x v="2"/>
    <x v="63"/>
    <x v="0"/>
    <n v="0.126"/>
    <n v="5107944.1399999997"/>
    <n v="4536507.68"/>
    <x v="0"/>
  </r>
  <r>
    <x v="2"/>
    <x v="63"/>
    <x v="1"/>
    <n v="0.1394"/>
    <n v="7260500.21"/>
    <n v="6372047.4000000004"/>
    <x v="0"/>
  </r>
  <r>
    <x v="2"/>
    <x v="64"/>
    <x v="0"/>
    <n v="6.8599999999999994E-2"/>
    <n v="4879279.3600000003"/>
    <n v="4566234.7"/>
    <x v="0"/>
  </r>
  <r>
    <x v="2"/>
    <x v="64"/>
    <x v="1"/>
    <n v="8.1199999999999994E-2"/>
    <n v="8625083.3800000008"/>
    <n v="7977342.7199999997"/>
    <x v="0"/>
  </r>
  <r>
    <x v="2"/>
    <x v="65"/>
    <x v="0"/>
    <n v="6.0600000000000001E-2"/>
    <n v="5404419.4800000004"/>
    <n v="5095610.13"/>
    <x v="0"/>
  </r>
  <r>
    <x v="2"/>
    <x v="65"/>
    <x v="1"/>
    <n v="6.6900000000000001E-2"/>
    <n v="9445520.1099999994"/>
    <n v="8852845.75"/>
    <x v="0"/>
  </r>
  <r>
    <x v="2"/>
    <x v="66"/>
    <x v="0"/>
    <n v="6.2700000000000006E-2"/>
    <n v="4745372.5"/>
    <n v="4465417.38"/>
    <x v="0"/>
  </r>
  <r>
    <x v="2"/>
    <x v="66"/>
    <x v="1"/>
    <n v="0.10589999999999999"/>
    <n v="9280190.9299999997"/>
    <n v="8391542.1300000008"/>
    <x v="0"/>
  </r>
  <r>
    <x v="2"/>
    <x v="67"/>
    <x v="0"/>
    <n v="7.4099999999999999E-2"/>
    <n v="4208274.76"/>
    <n v="3917891.43"/>
    <x v="0"/>
  </r>
  <r>
    <x v="2"/>
    <x v="67"/>
    <x v="1"/>
    <n v="7.1800000000000003E-2"/>
    <n v="9103251.0899999999"/>
    <n v="8493300.6799999997"/>
    <x v="0"/>
  </r>
  <r>
    <x v="2"/>
    <x v="68"/>
    <x v="0"/>
    <n v="5.4800000000000001E-2"/>
    <n v="4542934.6399999997"/>
    <n v="4306760.87"/>
    <x v="0"/>
  </r>
  <r>
    <x v="2"/>
    <x v="68"/>
    <x v="1"/>
    <n v="6.5500000000000003E-2"/>
    <n v="8257660.3300000001"/>
    <n v="7750285.3600000003"/>
    <x v="0"/>
  </r>
  <r>
    <x v="2"/>
    <x v="69"/>
    <x v="0"/>
    <n v="6.5500000000000003E-2"/>
    <n v="4823581.8600000003"/>
    <n v="4527094.54"/>
    <x v="0"/>
  </r>
  <r>
    <x v="2"/>
    <x v="69"/>
    <x v="1"/>
    <n v="9.0999999999999998E-2"/>
    <n v="8397890.2100000009"/>
    <n v="7697473.9299999997"/>
    <x v="0"/>
  </r>
  <r>
    <x v="2"/>
    <x v="70"/>
    <x v="0"/>
    <n v="6.1800000000000001E-2"/>
    <n v="5476442.3099999996"/>
    <n v="5157517.55"/>
    <x v="0"/>
  </r>
  <r>
    <x v="2"/>
    <x v="70"/>
    <x v="1"/>
    <n v="8.0100000000000005E-2"/>
    <n v="7380942.2199999997"/>
    <n v="6833826.4900000002"/>
    <x v="0"/>
  </r>
  <r>
    <x v="2"/>
    <x v="71"/>
    <x v="0"/>
    <n v="-1.0999999999999999E-2"/>
    <n v="4506148.03"/>
    <n v="4556449.25"/>
    <x v="0"/>
  </r>
  <r>
    <x v="2"/>
    <x v="71"/>
    <x v="1"/>
    <n v="8.4099999999999994E-2"/>
    <n v="5980963.5300000003"/>
    <n v="5516830.4100000001"/>
    <x v="0"/>
  </r>
  <r>
    <x v="2"/>
    <x v="72"/>
    <x v="0"/>
    <n v="0.128"/>
    <n v="4657247.1900000004"/>
    <n v="4128762.63"/>
    <x v="0"/>
  </r>
  <r>
    <x v="2"/>
    <x v="72"/>
    <x v="1"/>
    <n v="0.1057"/>
    <n v="5719032.4299999997"/>
    <n v="5172150.18"/>
    <x v="0"/>
  </r>
  <r>
    <x v="2"/>
    <x v="73"/>
    <x v="0"/>
    <n v="9.7299999999999998E-2"/>
    <n v="4193808.56"/>
    <n v="3821868.94"/>
    <x v="0"/>
  </r>
  <r>
    <x v="2"/>
    <x v="73"/>
    <x v="1"/>
    <n v="9.5000000000000001E-2"/>
    <n v="5667884.2300000004"/>
    <n v="5175989.91"/>
    <x v="0"/>
  </r>
  <r>
    <x v="2"/>
    <x v="74"/>
    <x v="0"/>
    <n v="7.1800000000000003E-2"/>
    <n v="4959311.42"/>
    <n v="4626932.74"/>
    <x v="0"/>
  </r>
  <r>
    <x v="2"/>
    <x v="74"/>
    <x v="1"/>
    <n v="0.1318"/>
    <n v="7597249.5599999996"/>
    <n v="6712394.0899999999"/>
    <x v="0"/>
  </r>
  <r>
    <x v="2"/>
    <x v="75"/>
    <x v="0"/>
    <n v="6.59E-2"/>
    <n v="5444472.4699999997"/>
    <n v="5107944.1399999997"/>
    <x v="0"/>
  </r>
  <r>
    <x v="2"/>
    <x v="75"/>
    <x v="1"/>
    <n v="0.151"/>
    <n v="8357197.8700000001"/>
    <n v="7260500.21"/>
    <x v="0"/>
  </r>
  <r>
    <x v="2"/>
    <x v="76"/>
    <x v="0"/>
    <n v="0.11799999999999999"/>
    <n v="5454837.21"/>
    <n v="4879279.3600000003"/>
    <x v="0"/>
  </r>
  <r>
    <x v="2"/>
    <x v="76"/>
    <x v="1"/>
    <n v="0.10150000000000001"/>
    <n v="9500825.3000000007"/>
    <n v="8625083.3800000008"/>
    <x v="0"/>
  </r>
  <r>
    <x v="2"/>
    <x v="77"/>
    <x v="0"/>
    <n v="6.9000000000000006E-2"/>
    <n v="5777372.7000000002"/>
    <n v="5404419.4800000004"/>
    <x v="0"/>
  </r>
  <r>
    <x v="2"/>
    <x v="77"/>
    <x v="1"/>
    <n v="0.1114"/>
    <n v="10497374.15"/>
    <n v="9445520.1099999994"/>
    <x v="0"/>
  </r>
  <r>
    <x v="3"/>
    <x v="0"/>
    <x v="0"/>
    <n v="7.0000000000000007E-2"/>
    <n v="132237.31"/>
    <n v="1981934.78"/>
    <x v="0"/>
  </r>
  <r>
    <x v="3"/>
    <x v="0"/>
    <x v="1"/>
    <n v="0.15"/>
    <n v="383879.18"/>
    <n v="2635588.73"/>
    <x v="0"/>
  </r>
  <r>
    <x v="4"/>
    <x v="0"/>
    <x v="0"/>
    <n v="0.89"/>
    <n v="4666"/>
    <n v="5215"/>
    <x v="0"/>
  </r>
  <r>
    <x v="4"/>
    <x v="0"/>
    <x v="1"/>
    <n v="0.92"/>
    <n v="17369"/>
    <n v="18819"/>
    <x v="0"/>
  </r>
  <r>
    <x v="5"/>
    <x v="0"/>
    <x v="0"/>
    <n v="249111.79"/>
    <s v="NULL"/>
    <s v="NULL"/>
    <x v="0"/>
  </r>
  <r>
    <x v="5"/>
    <x v="0"/>
    <x v="1"/>
    <n v="465488.6"/>
    <s v="NULL"/>
    <s v="NULL"/>
    <x v="0"/>
  </r>
  <r>
    <x v="6"/>
    <x v="0"/>
    <x v="0"/>
    <n v="-344301.53"/>
    <s v="NULL"/>
    <s v="NULL"/>
    <x v="0"/>
  </r>
  <r>
    <x v="6"/>
    <x v="0"/>
    <x v="1"/>
    <n v="-484375.22"/>
    <s v="NULL"/>
    <s v="NULL"/>
    <x v="0"/>
  </r>
  <r>
    <x v="3"/>
    <x v="1"/>
    <x v="0"/>
    <n v="0.08"/>
    <n v="135242.63"/>
    <n v="1689197.85"/>
    <x v="0"/>
  </r>
  <r>
    <x v="3"/>
    <x v="1"/>
    <x v="1"/>
    <n v="0.16"/>
    <n v="414748.71"/>
    <n v="2662390.5499999998"/>
    <x v="0"/>
  </r>
  <r>
    <x v="4"/>
    <x v="1"/>
    <x v="0"/>
    <n v="0.91"/>
    <n v="4167"/>
    <n v="4574"/>
    <x v="0"/>
  </r>
  <r>
    <x v="4"/>
    <x v="1"/>
    <x v="1"/>
    <n v="0.92"/>
    <n v="17532"/>
    <n v="18957"/>
    <x v="0"/>
  </r>
  <r>
    <x v="5"/>
    <x v="1"/>
    <x v="0"/>
    <n v="275734.18"/>
    <s v="NULL"/>
    <s v="NULL"/>
    <x v="0"/>
  </r>
  <r>
    <x v="5"/>
    <x v="1"/>
    <x v="1"/>
    <n v="501291.09"/>
    <s v="NULL"/>
    <s v="NULL"/>
    <x v="0"/>
  </r>
  <r>
    <x v="6"/>
    <x v="1"/>
    <x v="0"/>
    <n v="-410725.12"/>
    <s v="NULL"/>
    <s v="NULL"/>
    <x v="0"/>
  </r>
  <r>
    <x v="6"/>
    <x v="1"/>
    <x v="1"/>
    <n v="-460131.43"/>
    <s v="NULL"/>
    <s v="NULL"/>
    <x v="0"/>
  </r>
  <r>
    <x v="3"/>
    <x v="2"/>
    <x v="0"/>
    <n v="0.08"/>
    <n v="192616.98"/>
    <n v="2315755.8199999998"/>
    <x v="0"/>
  </r>
  <r>
    <x v="3"/>
    <x v="2"/>
    <x v="1"/>
    <n v="0.16"/>
    <n v="525886.27"/>
    <n v="3295651.71"/>
    <x v="0"/>
  </r>
  <r>
    <x v="4"/>
    <x v="2"/>
    <x v="0"/>
    <n v="0.9"/>
    <n v="4918"/>
    <n v="5464"/>
    <x v="0"/>
  </r>
  <r>
    <x v="4"/>
    <x v="2"/>
    <x v="1"/>
    <n v="0.91"/>
    <n v="21662"/>
    <n v="23783"/>
    <x v="0"/>
  </r>
  <r>
    <x v="5"/>
    <x v="2"/>
    <x v="0"/>
    <n v="320928.34999999998"/>
    <s v="NULL"/>
    <s v="NULL"/>
    <x v="0"/>
  </r>
  <r>
    <x v="5"/>
    <x v="2"/>
    <x v="1"/>
    <n v="641964.69999999995"/>
    <s v="NULL"/>
    <s v="NULL"/>
    <x v="0"/>
  </r>
  <r>
    <x v="6"/>
    <x v="2"/>
    <x v="0"/>
    <n v="-381591.88"/>
    <s v="NULL"/>
    <s v="NULL"/>
    <x v="0"/>
  </r>
  <r>
    <x v="6"/>
    <x v="2"/>
    <x v="1"/>
    <n v="-550508.79"/>
    <s v="NULL"/>
    <s v="NULL"/>
    <x v="0"/>
  </r>
  <r>
    <x v="3"/>
    <x v="3"/>
    <x v="0"/>
    <n v="0.09"/>
    <n v="219683.93"/>
    <n v="2503454.33"/>
    <x v="0"/>
  </r>
  <r>
    <x v="3"/>
    <x v="3"/>
    <x v="1"/>
    <n v="0.15"/>
    <n v="572951.44999999995"/>
    <n v="3737432.2"/>
    <x v="0"/>
  </r>
  <r>
    <x v="4"/>
    <x v="3"/>
    <x v="0"/>
    <n v="0.9"/>
    <n v="6065"/>
    <n v="6738"/>
    <x v="0"/>
  </r>
  <r>
    <x v="4"/>
    <x v="3"/>
    <x v="1"/>
    <n v="0.91"/>
    <n v="25698"/>
    <n v="28137"/>
    <x v="0"/>
  </r>
  <r>
    <x v="5"/>
    <x v="3"/>
    <x v="0"/>
    <n v="394434.76"/>
    <s v="NULL"/>
    <s v="NULL"/>
    <x v="0"/>
  </r>
  <r>
    <x v="5"/>
    <x v="3"/>
    <x v="1"/>
    <n v="714925.39"/>
    <s v="NULL"/>
    <s v="NULL"/>
    <x v="0"/>
  </r>
  <r>
    <x v="6"/>
    <x v="3"/>
    <x v="0"/>
    <n v="-432573.26"/>
    <s v="NULL"/>
    <s v="NULL"/>
    <x v="0"/>
  </r>
  <r>
    <x v="6"/>
    <x v="3"/>
    <x v="1"/>
    <n v="-592914.67000000004"/>
    <s v="NULL"/>
    <s v="NULL"/>
    <x v="0"/>
  </r>
  <r>
    <x v="3"/>
    <x v="4"/>
    <x v="0"/>
    <n v="0.09"/>
    <n v="194331.29"/>
    <n v="2206661.16"/>
    <x v="0"/>
  </r>
  <r>
    <x v="3"/>
    <x v="4"/>
    <x v="1"/>
    <n v="0.15"/>
    <n v="619606.87"/>
    <n v="4022096.06"/>
    <x v="0"/>
  </r>
  <r>
    <x v="4"/>
    <x v="4"/>
    <x v="0"/>
    <n v="0.9"/>
    <n v="5470"/>
    <n v="6099"/>
    <x v="0"/>
  </r>
  <r>
    <x v="4"/>
    <x v="4"/>
    <x v="1"/>
    <n v="0.91"/>
    <n v="28609"/>
    <n v="31339"/>
    <x v="0"/>
  </r>
  <r>
    <x v="5"/>
    <x v="4"/>
    <x v="0"/>
    <n v="365485.84"/>
    <s v="NULL"/>
    <s v="NULL"/>
    <x v="0"/>
  </r>
  <r>
    <x v="5"/>
    <x v="4"/>
    <x v="1"/>
    <n v="772251.39"/>
    <s v="NULL"/>
    <s v="NULL"/>
    <x v="0"/>
  </r>
  <r>
    <x v="6"/>
    <x v="4"/>
    <x v="0"/>
    <n v="-371817.54"/>
    <s v="NULL"/>
    <s v="NULL"/>
    <x v="0"/>
  </r>
  <r>
    <x v="6"/>
    <x v="4"/>
    <x v="1"/>
    <n v="-626152.77"/>
    <s v="NULL"/>
    <s v="NULL"/>
    <x v="0"/>
  </r>
  <r>
    <x v="3"/>
    <x v="5"/>
    <x v="0"/>
    <n v="0.09"/>
    <n v="239775.65"/>
    <n v="2680899.02"/>
    <x v="0"/>
  </r>
  <r>
    <x v="3"/>
    <x v="5"/>
    <x v="1"/>
    <n v="0.15"/>
    <n v="628723.51"/>
    <n v="4291372.5599999996"/>
    <x v="0"/>
  </r>
  <r>
    <x v="4"/>
    <x v="5"/>
    <x v="0"/>
    <n v="0.9"/>
    <n v="5483"/>
    <n v="6070"/>
    <x v="0"/>
  </r>
  <r>
    <x v="4"/>
    <x v="5"/>
    <x v="1"/>
    <n v="0.92"/>
    <n v="29595"/>
    <n v="32205"/>
    <x v="0"/>
  </r>
  <r>
    <x v="5"/>
    <x v="5"/>
    <x v="0"/>
    <n v="457799.52"/>
    <s v="NULL"/>
    <s v="NULL"/>
    <x v="0"/>
  </r>
  <r>
    <x v="5"/>
    <x v="5"/>
    <x v="1"/>
    <n v="803630.13"/>
    <s v="NULL"/>
    <s v="NULL"/>
    <x v="0"/>
  </r>
  <r>
    <x v="6"/>
    <x v="5"/>
    <x v="0"/>
    <n v="-447771.3"/>
    <s v="NULL"/>
    <s v="NULL"/>
    <x v="0"/>
  </r>
  <r>
    <x v="6"/>
    <x v="5"/>
    <x v="1"/>
    <n v="-740748.54"/>
    <s v="NULL"/>
    <s v="NULL"/>
    <x v="0"/>
  </r>
  <r>
    <x v="3"/>
    <x v="6"/>
    <x v="0"/>
    <n v="7.0000000000000007E-2"/>
    <n v="149638.14000000001"/>
    <n v="2076067.76"/>
    <x v="0"/>
  </r>
  <r>
    <x v="3"/>
    <x v="6"/>
    <x v="1"/>
    <n v="0.15"/>
    <n v="599033.06999999995"/>
    <n v="3955136.01"/>
    <x v="0"/>
  </r>
  <r>
    <x v="4"/>
    <x v="6"/>
    <x v="0"/>
    <n v="0.91"/>
    <n v="5150"/>
    <n v="5671"/>
    <x v="0"/>
  </r>
  <r>
    <x v="4"/>
    <x v="6"/>
    <x v="1"/>
    <n v="0.92"/>
    <n v="27976"/>
    <n v="30460"/>
    <x v="0"/>
  </r>
  <r>
    <x v="5"/>
    <x v="6"/>
    <x v="0"/>
    <n v="363658.23"/>
    <s v="NULL"/>
    <s v="NULL"/>
    <x v="0"/>
  </r>
  <r>
    <x v="5"/>
    <x v="6"/>
    <x v="1"/>
    <n v="756629.01"/>
    <s v="NULL"/>
    <s v="NULL"/>
    <x v="0"/>
  </r>
  <r>
    <x v="6"/>
    <x v="6"/>
    <x v="0"/>
    <n v="-407589.17"/>
    <s v="NULL"/>
    <s v="NULL"/>
    <x v="0"/>
  </r>
  <r>
    <x v="6"/>
    <x v="6"/>
    <x v="1"/>
    <n v="-691712.38"/>
    <s v="NULL"/>
    <s v="NULL"/>
    <x v="0"/>
  </r>
  <r>
    <x v="3"/>
    <x v="7"/>
    <x v="0"/>
    <n v="0.12"/>
    <n v="205831.26"/>
    <n v="1682678.69"/>
    <x v="0"/>
  </r>
  <r>
    <x v="3"/>
    <x v="7"/>
    <x v="1"/>
    <n v="0.16"/>
    <n v="632572.57999999996"/>
    <n v="3901376.43"/>
    <x v="0"/>
  </r>
  <r>
    <x v="4"/>
    <x v="7"/>
    <x v="0"/>
    <n v="0.92"/>
    <n v="4585"/>
    <n v="4992"/>
    <x v="0"/>
  </r>
  <r>
    <x v="4"/>
    <x v="7"/>
    <x v="1"/>
    <n v="0.92"/>
    <n v="26903"/>
    <n v="29192"/>
    <x v="0"/>
  </r>
  <r>
    <x v="5"/>
    <x v="7"/>
    <x v="0"/>
    <n v="340359.7"/>
    <s v="NULL"/>
    <s v="NULL"/>
    <x v="0"/>
  </r>
  <r>
    <x v="5"/>
    <x v="7"/>
    <x v="1"/>
    <n v="810958.4"/>
    <s v="NULL"/>
    <s v="NULL"/>
    <x v="0"/>
  </r>
  <r>
    <x v="6"/>
    <x v="7"/>
    <x v="0"/>
    <n v="-410986.91"/>
    <s v="NULL"/>
    <s v="NULL"/>
    <x v="0"/>
  </r>
  <r>
    <x v="6"/>
    <x v="7"/>
    <x v="1"/>
    <n v="-729558"/>
    <s v="NULL"/>
    <s v="NULL"/>
    <x v="0"/>
  </r>
  <r>
    <x v="3"/>
    <x v="8"/>
    <x v="0"/>
    <n v="0.08"/>
    <n v="192138.42"/>
    <n v="2470830.1"/>
    <x v="0"/>
  </r>
  <r>
    <x v="3"/>
    <x v="8"/>
    <x v="1"/>
    <n v="0.13"/>
    <n v="577866.78"/>
    <n v="4297772.3099999996"/>
    <x v="0"/>
  </r>
  <r>
    <x v="4"/>
    <x v="8"/>
    <x v="0"/>
    <n v="0.89"/>
    <n v="4961"/>
    <n v="5550"/>
    <x v="0"/>
  </r>
  <r>
    <x v="4"/>
    <x v="8"/>
    <x v="1"/>
    <n v="0.91"/>
    <n v="25214"/>
    <n v="27596"/>
    <x v="0"/>
  </r>
  <r>
    <x v="5"/>
    <x v="8"/>
    <x v="0"/>
    <n v="272087.28000000003"/>
    <s v="NULL"/>
    <s v="NULL"/>
    <x v="0"/>
  </r>
  <r>
    <x v="5"/>
    <x v="8"/>
    <x v="1"/>
    <n v="683528.82"/>
    <s v="NULL"/>
    <s v="NULL"/>
    <x v="0"/>
  </r>
  <r>
    <x v="6"/>
    <x v="8"/>
    <x v="0"/>
    <n v="-325451.95"/>
    <s v="NULL"/>
    <s v="NULL"/>
    <x v="0"/>
  </r>
  <r>
    <x v="6"/>
    <x v="8"/>
    <x v="1"/>
    <n v="-769527.36"/>
    <s v="NULL"/>
    <s v="NULL"/>
    <x v="0"/>
  </r>
  <r>
    <x v="3"/>
    <x v="9"/>
    <x v="0"/>
    <n v="7.0000000000000007E-2"/>
    <n v="195472.53"/>
    <n v="2744978.97"/>
    <x v="0"/>
  </r>
  <r>
    <x v="3"/>
    <x v="9"/>
    <x v="1"/>
    <n v="0.13"/>
    <n v="548001.87"/>
    <n v="4356788.24"/>
    <x v="0"/>
  </r>
  <r>
    <x v="4"/>
    <x v="9"/>
    <x v="0"/>
    <n v="0.91"/>
    <n v="4963"/>
    <n v="5448"/>
    <x v="0"/>
  </r>
  <r>
    <x v="4"/>
    <x v="9"/>
    <x v="1"/>
    <n v="0.91"/>
    <n v="25493"/>
    <n v="27879"/>
    <x v="0"/>
  </r>
  <r>
    <x v="5"/>
    <x v="9"/>
    <x v="0"/>
    <n v="296403.51"/>
    <s v="NULL"/>
    <s v="NULL"/>
    <x v="0"/>
  </r>
  <r>
    <x v="5"/>
    <x v="9"/>
    <x v="1"/>
    <n v="634598.28"/>
    <s v="NULL"/>
    <s v="NULL"/>
    <x v="0"/>
  </r>
  <r>
    <x v="6"/>
    <x v="9"/>
    <x v="0"/>
    <n v="-410049.01"/>
    <s v="NULL"/>
    <s v="NULL"/>
    <x v="0"/>
  </r>
  <r>
    <x v="6"/>
    <x v="9"/>
    <x v="1"/>
    <n v="-681177.94"/>
    <s v="NULL"/>
    <s v="NULL"/>
    <x v="0"/>
  </r>
  <r>
    <x v="3"/>
    <x v="10"/>
    <x v="0"/>
    <n v="0.1"/>
    <n v="356163.25"/>
    <n v="3514701.51"/>
    <x v="0"/>
  </r>
  <r>
    <x v="3"/>
    <x v="10"/>
    <x v="1"/>
    <n v="0.13"/>
    <n v="575386.86"/>
    <n v="4346156.21"/>
    <x v="0"/>
  </r>
  <r>
    <x v="4"/>
    <x v="10"/>
    <x v="0"/>
    <n v="0.93"/>
    <n v="5024"/>
    <n v="5427"/>
    <x v="0"/>
  </r>
  <r>
    <x v="4"/>
    <x v="10"/>
    <x v="1"/>
    <n v="0.92"/>
    <n v="22425"/>
    <n v="24439"/>
    <x v="0"/>
  </r>
  <r>
    <x v="5"/>
    <x v="10"/>
    <x v="0"/>
    <n v="362764.83"/>
    <s v="NULL"/>
    <s v="NULL"/>
    <x v="0"/>
  </r>
  <r>
    <x v="5"/>
    <x v="10"/>
    <x v="1"/>
    <n v="575386.86"/>
    <s v="NULL"/>
    <s v="NULL"/>
    <x v="0"/>
  </r>
  <r>
    <x v="6"/>
    <x v="10"/>
    <x v="0"/>
    <n v="-350683.72"/>
    <s v="NULL"/>
    <s v="NULL"/>
    <x v="0"/>
  </r>
  <r>
    <x v="6"/>
    <x v="10"/>
    <x v="1"/>
    <n v="-4155657.88"/>
    <s v="NULL"/>
    <s v="NULL"/>
    <x v="0"/>
  </r>
  <r>
    <x v="3"/>
    <x v="11"/>
    <x v="0"/>
    <n v="0.06"/>
    <n v="217721.68"/>
    <n v="3414839.14"/>
    <x v="0"/>
  </r>
  <r>
    <x v="3"/>
    <x v="11"/>
    <x v="1"/>
    <n v="0.14000000000000001"/>
    <n v="493026.84"/>
    <n v="3621416.28"/>
    <x v="0"/>
  </r>
  <r>
    <x v="4"/>
    <x v="11"/>
    <x v="0"/>
    <n v="0.92"/>
    <n v="4305"/>
    <n v="4688"/>
    <x v="0"/>
  </r>
  <r>
    <x v="4"/>
    <x v="11"/>
    <x v="1"/>
    <n v="0.92"/>
    <n v="18351"/>
    <n v="20032"/>
    <x v="0"/>
  </r>
  <r>
    <x v="7"/>
    <x v="11"/>
    <x v="1"/>
    <n v="0.84"/>
    <n v="17244"/>
    <n v="20427"/>
    <x v="0"/>
  </r>
  <r>
    <x v="7"/>
    <x v="11"/>
    <x v="0"/>
    <n v="0.85"/>
    <n v="3953"/>
    <n v="4630"/>
    <x v="0"/>
  </r>
  <r>
    <x v="8"/>
    <x v="11"/>
    <x v="1"/>
    <n v="0.16"/>
    <n v="0.84"/>
    <s v="NULL"/>
    <x v="0"/>
  </r>
  <r>
    <x v="8"/>
    <x v="11"/>
    <x v="0"/>
    <n v="0.15"/>
    <n v="0.85"/>
    <s v="NULL"/>
    <x v="0"/>
  </r>
  <r>
    <x v="5"/>
    <x v="11"/>
    <x v="0"/>
    <n v="228522.96"/>
    <s v="NULL"/>
    <s v="NULL"/>
    <x v="0"/>
  </r>
  <r>
    <x v="5"/>
    <x v="11"/>
    <x v="1"/>
    <n v="493026.84"/>
    <s v="NULL"/>
    <s v="NULL"/>
    <x v="0"/>
  </r>
  <r>
    <x v="6"/>
    <x v="11"/>
    <x v="0"/>
    <n v="-335076.34000000003"/>
    <s v="NULL"/>
    <s v="NULL"/>
    <x v="0"/>
  </r>
  <r>
    <x v="6"/>
    <x v="11"/>
    <x v="1"/>
    <n v="-580950.61"/>
    <s v="NULL"/>
    <s v="NULL"/>
    <x v="0"/>
  </r>
  <r>
    <x v="3"/>
    <x v="12"/>
    <x v="0"/>
    <n v="0.08"/>
    <n v="261603.59"/>
    <n v="3130496.2"/>
    <x v="0"/>
  </r>
  <r>
    <x v="3"/>
    <x v="12"/>
    <x v="1"/>
    <n v="0.13"/>
    <n v="448209.49"/>
    <n v="3455347.72"/>
    <x v="0"/>
  </r>
  <r>
    <x v="4"/>
    <x v="12"/>
    <x v="0"/>
    <n v="0.91"/>
    <n v="4487"/>
    <n v="4905"/>
    <x v="0"/>
  </r>
  <r>
    <x v="4"/>
    <x v="12"/>
    <x v="1"/>
    <n v="0.92"/>
    <n v="17702"/>
    <n v="19274"/>
    <x v="0"/>
  </r>
  <r>
    <x v="7"/>
    <x v="12"/>
    <x v="0"/>
    <n v="0.85"/>
    <n v="4131"/>
    <n v="4851"/>
    <x v="0"/>
  </r>
  <r>
    <x v="7"/>
    <x v="12"/>
    <x v="1"/>
    <n v="0.84"/>
    <n v="16526"/>
    <n v="19581"/>
    <x v="0"/>
  </r>
  <r>
    <x v="8"/>
    <x v="12"/>
    <x v="0"/>
    <n v="0.15"/>
    <n v="0.85"/>
    <s v="NULL"/>
    <x v="0"/>
  </r>
  <r>
    <x v="8"/>
    <x v="12"/>
    <x v="1"/>
    <n v="0.16"/>
    <n v="0.84"/>
    <s v="NULL"/>
    <x v="0"/>
  </r>
  <r>
    <x v="5"/>
    <x v="12"/>
    <x v="0"/>
    <n v="290656.09000000003"/>
    <s v="NULL"/>
    <s v="NULL"/>
    <x v="0"/>
  </r>
  <r>
    <x v="5"/>
    <x v="12"/>
    <x v="1"/>
    <n v="448209.49"/>
    <s v="NULL"/>
    <s v="NULL"/>
    <x v="0"/>
  </r>
  <r>
    <x v="6"/>
    <x v="12"/>
    <x v="0"/>
    <n v="-322593.06"/>
    <s v="NULL"/>
    <s v="NULL"/>
    <x v="0"/>
  </r>
  <r>
    <x v="6"/>
    <x v="12"/>
    <x v="1"/>
    <n v="-494646.47"/>
    <s v="NULL"/>
    <s v="NULL"/>
    <x v="0"/>
  </r>
  <r>
    <x v="3"/>
    <x v="13"/>
    <x v="0"/>
    <n v="0.13"/>
    <n v="362068.25"/>
    <n v="2701342.13"/>
    <x v="0"/>
  </r>
  <r>
    <x v="3"/>
    <x v="13"/>
    <x v="1"/>
    <n v="0.13"/>
    <n v="452144.18"/>
    <n v="3516506.41"/>
    <x v="0"/>
  </r>
  <r>
    <x v="4"/>
    <x v="13"/>
    <x v="0"/>
    <n v="0.93"/>
    <n v="4156"/>
    <n v="4484"/>
    <x v="0"/>
  </r>
  <r>
    <x v="4"/>
    <x v="13"/>
    <x v="1"/>
    <n v="0.91"/>
    <n v="17962"/>
    <n v="19646"/>
    <x v="0"/>
  </r>
  <r>
    <x v="7"/>
    <x v="13"/>
    <x v="1"/>
    <n v="0.84"/>
    <n v="16917"/>
    <n v="20069"/>
    <x v="0"/>
  </r>
  <r>
    <x v="7"/>
    <x v="13"/>
    <x v="0"/>
    <n v="0.86"/>
    <n v="3812"/>
    <n v="4419"/>
    <x v="0"/>
  </r>
  <r>
    <x v="8"/>
    <x v="13"/>
    <x v="1"/>
    <n v="0.16"/>
    <n v="0.84"/>
    <s v="NULL"/>
    <x v="0"/>
  </r>
  <r>
    <x v="8"/>
    <x v="13"/>
    <x v="0"/>
    <n v="0.14000000000000001"/>
    <n v="0.86"/>
    <s v="NULL"/>
    <x v="0"/>
  </r>
  <r>
    <x v="5"/>
    <x v="13"/>
    <x v="0"/>
    <n v="372401.86"/>
    <s v="NULL"/>
    <s v="NULL"/>
    <x v="0"/>
  </r>
  <r>
    <x v="5"/>
    <x v="13"/>
    <x v="1"/>
    <n v="452144.18"/>
    <s v="NULL"/>
    <s v="NULL"/>
    <x v="0"/>
  </r>
  <r>
    <x v="6"/>
    <x v="13"/>
    <x v="0"/>
    <n v="-269071.42"/>
    <s v="NULL"/>
    <s v="NULL"/>
    <x v="0"/>
  </r>
  <r>
    <x v="6"/>
    <x v="13"/>
    <x v="1"/>
    <n v="-452957.11"/>
    <s v="NULL"/>
    <s v="NULL"/>
    <x v="0"/>
  </r>
  <r>
    <x v="3"/>
    <x v="14"/>
    <x v="0"/>
    <n v="0.09"/>
    <n v="282528.06"/>
    <n v="3255520.96"/>
    <x v="0"/>
  </r>
  <r>
    <x v="3"/>
    <x v="14"/>
    <x v="1"/>
    <n v="0.14000000000000001"/>
    <n v="614207.19999999995"/>
    <n v="4337045.3"/>
    <x v="0"/>
  </r>
  <r>
    <x v="4"/>
    <x v="14"/>
    <x v="0"/>
    <n v="0.91"/>
    <n v="4922"/>
    <n v="5401"/>
    <x v="0"/>
  </r>
  <r>
    <x v="4"/>
    <x v="14"/>
    <x v="1"/>
    <n v="0.92"/>
    <n v="22582"/>
    <n v="24580"/>
    <x v="0"/>
  </r>
  <r>
    <x v="7"/>
    <x v="14"/>
    <x v="0"/>
    <n v="0.87"/>
    <n v="4593"/>
    <n v="5263"/>
    <x v="0"/>
  </r>
  <r>
    <x v="7"/>
    <x v="14"/>
    <x v="1"/>
    <n v="0.84"/>
    <n v="21091"/>
    <n v="24988"/>
    <x v="0"/>
  </r>
  <r>
    <x v="8"/>
    <x v="14"/>
    <x v="0"/>
    <n v="0.13"/>
    <n v="0.87"/>
    <s v="NULL"/>
    <x v="0"/>
  </r>
  <r>
    <x v="8"/>
    <x v="14"/>
    <x v="1"/>
    <n v="0.16"/>
    <n v="0.84"/>
    <s v="NULL"/>
    <x v="0"/>
  </r>
  <r>
    <x v="5"/>
    <x v="14"/>
    <x v="0"/>
    <n v="315854.71999999997"/>
    <s v="NULL"/>
    <s v="NULL"/>
    <x v="0"/>
  </r>
  <r>
    <x v="5"/>
    <x v="14"/>
    <x v="1"/>
    <n v="614207.19999999995"/>
    <s v="NULL"/>
    <s v="NULL"/>
    <x v="0"/>
  </r>
  <r>
    <x v="6"/>
    <x v="14"/>
    <x v="0"/>
    <n v="-366503.5"/>
    <s v="NULL"/>
    <s v="NULL"/>
    <x v="0"/>
  </r>
  <r>
    <x v="6"/>
    <x v="14"/>
    <x v="1"/>
    <n v="-599221.43000000005"/>
    <s v="NULL"/>
    <s v="NULL"/>
    <x v="0"/>
  </r>
  <r>
    <x v="3"/>
    <x v="15"/>
    <x v="0"/>
    <n v="7.0000000000000007E-2"/>
    <n v="280464.62"/>
    <n v="4099757.28"/>
    <x v="0"/>
  </r>
  <r>
    <x v="3"/>
    <x v="15"/>
    <x v="1"/>
    <n v="0.12"/>
    <n v="623363.65"/>
    <n v="5086389.7"/>
    <x v="0"/>
  </r>
  <r>
    <x v="4"/>
    <x v="15"/>
    <x v="0"/>
    <n v="0.9"/>
    <n v="6008"/>
    <n v="6669"/>
    <x v="0"/>
  </r>
  <r>
    <x v="4"/>
    <x v="15"/>
    <x v="1"/>
    <n v="0.92"/>
    <n v="26525"/>
    <n v="28851"/>
    <x v="0"/>
  </r>
  <r>
    <x v="7"/>
    <x v="15"/>
    <x v="0"/>
    <n v="0.85"/>
    <n v="5545"/>
    <n v="6510"/>
    <x v="0"/>
  </r>
  <r>
    <x v="7"/>
    <x v="15"/>
    <x v="1"/>
    <n v="0.85"/>
    <n v="24935"/>
    <n v="29375"/>
    <x v="0"/>
  </r>
  <r>
    <x v="8"/>
    <x v="15"/>
    <x v="0"/>
    <n v="0.15"/>
    <n v="0.85"/>
    <s v="NULL"/>
    <x v="0"/>
  </r>
  <r>
    <x v="8"/>
    <x v="15"/>
    <x v="1"/>
    <n v="0.15"/>
    <n v="0.85"/>
    <s v="NULL"/>
    <x v="0"/>
  </r>
  <r>
    <x v="5"/>
    <x v="15"/>
    <x v="0"/>
    <n v="307648.48"/>
    <s v="NULL"/>
    <s v="NULL"/>
    <x v="0"/>
  </r>
  <r>
    <x v="5"/>
    <x v="15"/>
    <x v="1"/>
    <n v="623799.15"/>
    <s v="NULL"/>
    <s v="NULL"/>
    <x v="0"/>
  </r>
  <r>
    <x v="6"/>
    <x v="15"/>
    <x v="0"/>
    <n v="-330631.65000000002"/>
    <s v="NULL"/>
    <s v="NULL"/>
    <x v="0"/>
  </r>
  <r>
    <x v="6"/>
    <x v="15"/>
    <x v="1"/>
    <n v="-569144.96"/>
    <s v="NULL"/>
    <s v="NULL"/>
    <x v="0"/>
  </r>
  <r>
    <x v="3"/>
    <x v="16"/>
    <x v="0"/>
    <n v="0.09"/>
    <n v="310793.14"/>
    <n v="3565777.09"/>
    <x v="0"/>
  </r>
  <r>
    <x v="3"/>
    <x v="16"/>
    <x v="1"/>
    <n v="0.13"/>
    <n v="732261.4"/>
    <n v="5649317.6200000001"/>
    <x v="0"/>
  </r>
  <r>
    <x v="4"/>
    <x v="16"/>
    <x v="0"/>
    <n v="0.9"/>
    <n v="5471"/>
    <n v="6049"/>
    <x v="0"/>
  </r>
  <r>
    <x v="4"/>
    <x v="16"/>
    <x v="1"/>
    <n v="0.92"/>
    <n v="29409"/>
    <n v="31960"/>
    <x v="0"/>
  </r>
  <r>
    <x v="7"/>
    <x v="16"/>
    <x v="1"/>
    <n v="0.85"/>
    <n v="27630"/>
    <n v="32392"/>
    <x v="0"/>
  </r>
  <r>
    <x v="7"/>
    <x v="16"/>
    <x v="0"/>
    <n v="0.86"/>
    <n v="5068"/>
    <n v="5889"/>
    <x v="0"/>
  </r>
  <r>
    <x v="8"/>
    <x v="16"/>
    <x v="1"/>
    <n v="0.15"/>
    <n v="0.85"/>
    <s v="NULL"/>
    <x v="0"/>
  </r>
  <r>
    <x v="8"/>
    <x v="16"/>
    <x v="0"/>
    <n v="0.14000000000000001"/>
    <n v="0.86"/>
    <s v="NULL"/>
    <x v="0"/>
  </r>
  <r>
    <x v="5"/>
    <x v="16"/>
    <x v="0"/>
    <n v="343874.7"/>
    <s v="NULL"/>
    <s v="NULL"/>
    <x v="0"/>
  </r>
  <r>
    <x v="5"/>
    <x v="16"/>
    <x v="1"/>
    <n v="732446.65"/>
    <s v="NULL"/>
    <s v="NULL"/>
    <x v="0"/>
  </r>
  <r>
    <x v="6"/>
    <x v="16"/>
    <x v="0"/>
    <n v="-365560.49"/>
    <s v="NULL"/>
    <s v="NULL"/>
    <x v="0"/>
  </r>
  <r>
    <x v="6"/>
    <x v="16"/>
    <x v="1"/>
    <n v="-688754.6"/>
    <s v="NULL"/>
    <s v="NULL"/>
    <x v="0"/>
  </r>
  <r>
    <x v="3"/>
    <x v="17"/>
    <x v="0"/>
    <n v="0.13"/>
    <n v="482672.65"/>
    <n v="3827434.86"/>
    <x v="0"/>
  </r>
  <r>
    <x v="3"/>
    <x v="17"/>
    <x v="1"/>
    <n v="0.13"/>
    <n v="780533.5"/>
    <n v="5974523.4500000002"/>
    <x v="0"/>
  </r>
  <r>
    <x v="4"/>
    <x v="17"/>
    <x v="0"/>
    <n v="0.91"/>
    <n v="5476"/>
    <n v="5993"/>
    <x v="0"/>
  </r>
  <r>
    <x v="4"/>
    <x v="17"/>
    <x v="1"/>
    <n v="0.92"/>
    <n v="30508"/>
    <n v="33047"/>
    <x v="0"/>
  </r>
  <r>
    <x v="7"/>
    <x v="17"/>
    <x v="1"/>
    <n v="0.86"/>
    <n v="28773"/>
    <n v="33561"/>
    <x v="0"/>
  </r>
  <r>
    <x v="7"/>
    <x v="17"/>
    <x v="0"/>
    <n v="0.86"/>
    <n v="5100"/>
    <n v="5915"/>
    <x v="0"/>
  </r>
  <r>
    <x v="8"/>
    <x v="17"/>
    <x v="1"/>
    <n v="0.14000000000000001"/>
    <n v="0.86"/>
    <s v="NULL"/>
    <x v="0"/>
  </r>
  <r>
    <x v="8"/>
    <x v="17"/>
    <x v="0"/>
    <n v="0.14000000000000001"/>
    <n v="0.86"/>
    <s v="NULL"/>
    <x v="0"/>
  </r>
  <r>
    <x v="5"/>
    <x v="17"/>
    <x v="0"/>
    <n v="513565.75"/>
    <s v="NULL"/>
    <s v="NULL"/>
    <x v="0"/>
  </r>
  <r>
    <x v="5"/>
    <x v="17"/>
    <x v="1"/>
    <n v="780533.5"/>
    <s v="NULL"/>
    <s v="NULL"/>
    <x v="0"/>
  </r>
  <r>
    <x v="6"/>
    <x v="17"/>
    <x v="0"/>
    <n v="-365621.67"/>
    <s v="NULL"/>
    <s v="NULL"/>
    <x v="0"/>
  </r>
  <r>
    <x v="6"/>
    <x v="17"/>
    <x v="1"/>
    <n v="-769063.67"/>
    <s v="NULL"/>
    <s v="NULL"/>
    <x v="0"/>
  </r>
  <r>
    <x v="3"/>
    <x v="18"/>
    <x v="0"/>
    <n v="0.11"/>
    <n v="368481.2"/>
    <n v="3257839.9"/>
    <x v="0"/>
  </r>
  <r>
    <x v="3"/>
    <x v="18"/>
    <x v="1"/>
    <n v="0.13"/>
    <n v="726997.91"/>
    <n v="5692456.2699999996"/>
    <x v="0"/>
  </r>
  <r>
    <x v="4"/>
    <x v="18"/>
    <x v="0"/>
    <n v="0.91"/>
    <n v="5005"/>
    <n v="5490"/>
    <x v="0"/>
  </r>
  <r>
    <x v="4"/>
    <x v="18"/>
    <x v="1"/>
    <n v="0.92"/>
    <n v="28582"/>
    <n v="30947"/>
    <x v="0"/>
  </r>
  <r>
    <x v="7"/>
    <x v="18"/>
    <x v="1"/>
    <n v="0.86"/>
    <n v="26842"/>
    <n v="31388"/>
    <x v="0"/>
  </r>
  <r>
    <x v="7"/>
    <x v="18"/>
    <x v="0"/>
    <n v="0.85"/>
    <n v="4609"/>
    <n v="5437"/>
    <x v="0"/>
  </r>
  <r>
    <x v="8"/>
    <x v="18"/>
    <x v="1"/>
    <n v="0.14000000000000001"/>
    <n v="0.86"/>
    <s v="NULL"/>
    <x v="0"/>
  </r>
  <r>
    <x v="8"/>
    <x v="18"/>
    <x v="0"/>
    <n v="0.15"/>
    <n v="0.85"/>
    <s v="NULL"/>
    <x v="0"/>
  </r>
  <r>
    <x v="5"/>
    <x v="18"/>
    <x v="0"/>
    <n v="393245.75"/>
    <s v="NULL"/>
    <s v="NULL"/>
    <x v="0"/>
  </r>
  <r>
    <x v="5"/>
    <x v="18"/>
    <x v="1"/>
    <n v="726997.91"/>
    <s v="NULL"/>
    <s v="NULL"/>
    <x v="0"/>
  </r>
  <r>
    <x v="6"/>
    <x v="18"/>
    <x v="0"/>
    <n v="-537284.67000000004"/>
    <s v="NULL"/>
    <s v="NULL"/>
    <x v="0"/>
  </r>
  <r>
    <x v="6"/>
    <x v="18"/>
    <x v="1"/>
    <n v="-755486.13"/>
    <s v="NULL"/>
    <s v="NULL"/>
    <x v="0"/>
  </r>
  <r>
    <x v="3"/>
    <x v="19"/>
    <x v="0"/>
    <n v="0.11"/>
    <n v="312874.02"/>
    <n v="2775225.55"/>
    <x v="0"/>
  </r>
  <r>
    <x v="3"/>
    <x v="19"/>
    <x v="1"/>
    <n v="0.13"/>
    <n v="760577.9"/>
    <n v="5652119.8499999996"/>
    <x v="0"/>
  </r>
  <r>
    <x v="4"/>
    <x v="19"/>
    <x v="0"/>
    <n v="0.92"/>
    <n v="4637"/>
    <n v="5036"/>
    <x v="0"/>
  </r>
  <r>
    <x v="4"/>
    <x v="19"/>
    <x v="1"/>
    <n v="0.93"/>
    <n v="27580"/>
    <n v="29792"/>
    <x v="0"/>
  </r>
  <r>
    <x v="7"/>
    <x v="19"/>
    <x v="0"/>
    <n v="0.87"/>
    <n v="4318"/>
    <n v="4939"/>
    <x v="0"/>
  </r>
  <r>
    <x v="7"/>
    <x v="19"/>
    <x v="1"/>
    <n v="0.86"/>
    <n v="26050"/>
    <n v="30280"/>
    <x v="0"/>
  </r>
  <r>
    <x v="8"/>
    <x v="19"/>
    <x v="0"/>
    <n v="0.13"/>
    <n v="0.87"/>
    <s v="NULL"/>
    <x v="0"/>
  </r>
  <r>
    <x v="8"/>
    <x v="19"/>
    <x v="1"/>
    <n v="0.14000000000000001"/>
    <n v="0.86"/>
    <s v="NULL"/>
    <x v="0"/>
  </r>
  <r>
    <x v="5"/>
    <x v="19"/>
    <x v="0"/>
    <n v="341719.71"/>
    <s v="NULL"/>
    <s v="NULL"/>
    <x v="0"/>
  </r>
  <r>
    <x v="5"/>
    <x v="19"/>
    <x v="1"/>
    <n v="760577.9"/>
    <s v="NULL"/>
    <s v="NULL"/>
    <x v="0"/>
  </r>
  <r>
    <x v="6"/>
    <x v="19"/>
    <x v="0"/>
    <n v="-326406.59999999998"/>
    <s v="NULL"/>
    <s v="NULL"/>
    <x v="0"/>
  </r>
  <r>
    <x v="6"/>
    <x v="19"/>
    <x v="1"/>
    <n v="-788296.94"/>
    <s v="NULL"/>
    <s v="NULL"/>
    <x v="0"/>
  </r>
  <r>
    <x v="3"/>
    <x v="20"/>
    <x v="0"/>
    <n v="0.09"/>
    <n v="279541.95"/>
    <n v="3089221.52"/>
    <x v="0"/>
  </r>
  <r>
    <x v="3"/>
    <x v="20"/>
    <x v="1"/>
    <n v="0.14000000000000001"/>
    <n v="706216.52"/>
    <n v="5089499.83"/>
    <x v="0"/>
  </r>
  <r>
    <x v="4"/>
    <x v="20"/>
    <x v="0"/>
    <n v="0.92"/>
    <n v="4990"/>
    <n v="5445"/>
    <x v="0"/>
  </r>
  <r>
    <x v="4"/>
    <x v="20"/>
    <x v="1"/>
    <n v="0.92"/>
    <n v="25564"/>
    <n v="27740"/>
    <x v="0"/>
  </r>
  <r>
    <x v="7"/>
    <x v="20"/>
    <x v="1"/>
    <n v="0.85"/>
    <n v="24037"/>
    <n v="28164"/>
    <x v="0"/>
  </r>
  <r>
    <x v="7"/>
    <x v="20"/>
    <x v="0"/>
    <n v="0.87"/>
    <n v="4615"/>
    <n v="5307"/>
    <x v="0"/>
  </r>
  <r>
    <x v="8"/>
    <x v="20"/>
    <x v="1"/>
    <n v="0.15"/>
    <n v="0.85"/>
    <s v="NULL"/>
    <x v="0"/>
  </r>
  <r>
    <x v="8"/>
    <x v="20"/>
    <x v="0"/>
    <n v="0.13"/>
    <n v="0.87"/>
    <s v="NULL"/>
    <x v="0"/>
  </r>
  <r>
    <x v="5"/>
    <x v="20"/>
    <x v="0"/>
    <n v="306379.3"/>
    <s v="NULL"/>
    <s v="NULL"/>
    <x v="0"/>
  </r>
  <r>
    <x v="5"/>
    <x v="20"/>
    <x v="1"/>
    <n v="706216.52"/>
    <s v="NULL"/>
    <s v="NULL"/>
    <x v="0"/>
  </r>
  <r>
    <x v="6"/>
    <x v="20"/>
    <x v="0"/>
    <n v="-345767.1"/>
    <s v="NULL"/>
    <s v="NULL"/>
    <x v="0"/>
  </r>
  <r>
    <x v="6"/>
    <x v="20"/>
    <x v="1"/>
    <n v="-719607.91"/>
    <s v="NULL"/>
    <s v="NULL"/>
    <x v="0"/>
  </r>
  <r>
    <x v="3"/>
    <x v="21"/>
    <x v="0"/>
    <n v="0.08"/>
    <n v="250401.36"/>
    <n v="3195572.07"/>
    <x v="0"/>
  </r>
  <r>
    <x v="3"/>
    <x v="21"/>
    <x v="1"/>
    <n v="0.13"/>
    <n v="681328.86"/>
    <n v="5199529.41"/>
    <x v="0"/>
  </r>
  <r>
    <x v="4"/>
    <x v="21"/>
    <x v="0"/>
    <n v="0.91"/>
    <n v="4964"/>
    <n v="5471"/>
    <x v="0"/>
  </r>
  <r>
    <x v="4"/>
    <x v="21"/>
    <x v="1"/>
    <n v="0.92"/>
    <n v="25432"/>
    <n v="27761"/>
    <x v="0"/>
  </r>
  <r>
    <x v="7"/>
    <x v="21"/>
    <x v="1"/>
    <n v="0.85"/>
    <n v="23914"/>
    <n v="28103"/>
    <x v="0"/>
  </r>
  <r>
    <x v="7"/>
    <x v="21"/>
    <x v="0"/>
    <n v="0.87"/>
    <n v="4602"/>
    <n v="5287"/>
    <x v="0"/>
  </r>
  <r>
    <x v="8"/>
    <x v="21"/>
    <x v="1"/>
    <n v="0.15"/>
    <n v="0.85"/>
    <s v="NULL"/>
    <x v="0"/>
  </r>
  <r>
    <x v="8"/>
    <x v="21"/>
    <x v="0"/>
    <n v="0.13"/>
    <n v="0.87"/>
    <s v="NULL"/>
    <x v="0"/>
  </r>
  <r>
    <x v="5"/>
    <x v="21"/>
    <x v="0"/>
    <n v="277672.21000000002"/>
    <s v="NULL"/>
    <s v="NULL"/>
    <x v="0"/>
  </r>
  <r>
    <x v="5"/>
    <x v="21"/>
    <x v="1"/>
    <n v="681653.99"/>
    <s v="NULL"/>
    <s v="NULL"/>
    <x v="0"/>
  </r>
  <r>
    <x v="6"/>
    <x v="21"/>
    <x v="0"/>
    <n v="-345954.8"/>
    <s v="NULL"/>
    <s v="NULL"/>
    <x v="0"/>
  </r>
  <r>
    <x v="6"/>
    <x v="21"/>
    <x v="1"/>
    <n v="-736369.61"/>
    <s v="NULL"/>
    <s v="NULL"/>
    <x v="0"/>
  </r>
  <r>
    <x v="3"/>
    <x v="22"/>
    <x v="0"/>
    <n v="0.08"/>
    <n v="300125.23"/>
    <n v="3844052.4"/>
    <x v="0"/>
  </r>
  <r>
    <x v="3"/>
    <x v="22"/>
    <x v="1"/>
    <n v="0.14000000000000001"/>
    <n v="647936.79"/>
    <n v="4487771.29"/>
    <x v="0"/>
  </r>
  <r>
    <x v="4"/>
    <x v="22"/>
    <x v="0"/>
    <n v="0.92"/>
    <n v="5181"/>
    <n v="5617"/>
    <x v="0"/>
  </r>
  <r>
    <x v="4"/>
    <x v="22"/>
    <x v="1"/>
    <n v="0.92"/>
    <n v="23474"/>
    <n v="25415"/>
    <x v="0"/>
  </r>
  <r>
    <x v="7"/>
    <x v="22"/>
    <x v="0"/>
    <n v="0.87"/>
    <n v="4675"/>
    <n v="5375"/>
    <x v="0"/>
  </r>
  <r>
    <x v="7"/>
    <x v="22"/>
    <x v="1"/>
    <n v="0.85"/>
    <n v="21064"/>
    <n v="24710"/>
    <x v="0"/>
  </r>
  <r>
    <x v="8"/>
    <x v="22"/>
    <x v="0"/>
    <n v="0.13"/>
    <n v="0.87"/>
    <s v="NULL"/>
    <x v="0"/>
  </r>
  <r>
    <x v="8"/>
    <x v="22"/>
    <x v="1"/>
    <n v="0.15"/>
    <n v="0.85"/>
    <s v="NULL"/>
    <x v="0"/>
  </r>
  <r>
    <x v="5"/>
    <x v="22"/>
    <x v="0"/>
    <n v="311304.86"/>
    <s v="NULL"/>
    <s v="NULL"/>
    <x v="0"/>
  </r>
  <r>
    <x v="5"/>
    <x v="22"/>
    <x v="1"/>
    <n v="677055.63"/>
    <s v="NULL"/>
    <s v="NULL"/>
    <x v="0"/>
  </r>
  <r>
    <x v="6"/>
    <x v="22"/>
    <x v="0"/>
    <n v="-323986.44"/>
    <s v="NULL"/>
    <s v="NULL"/>
    <x v="0"/>
  </r>
  <r>
    <x v="6"/>
    <x v="22"/>
    <x v="1"/>
    <n v="-744571.5"/>
    <s v="NULL"/>
    <s v="NULL"/>
    <x v="0"/>
  </r>
  <r>
    <x v="3"/>
    <x v="23"/>
    <x v="0"/>
    <n v="0.08"/>
    <n v="233119.7"/>
    <n v="2829334.87"/>
    <x v="0"/>
  </r>
  <r>
    <x v="3"/>
    <x v="23"/>
    <x v="1"/>
    <n v="0.15"/>
    <n v="549075.07999999996"/>
    <n v="3709389.05"/>
    <x v="0"/>
  </r>
  <r>
    <x v="4"/>
    <x v="23"/>
    <x v="0"/>
    <n v="0.92"/>
    <n v="4506"/>
    <n v="4873"/>
    <x v="0"/>
  </r>
  <r>
    <x v="4"/>
    <x v="23"/>
    <x v="1"/>
    <n v="0.92"/>
    <n v="19143"/>
    <n v="20833"/>
    <x v="0"/>
  </r>
  <r>
    <x v="7"/>
    <x v="23"/>
    <x v="1"/>
    <n v="0.85"/>
    <n v="17190"/>
    <n v="20292"/>
    <x v="0"/>
  </r>
  <r>
    <x v="7"/>
    <x v="23"/>
    <x v="0"/>
    <n v="0.88"/>
    <n v="4053"/>
    <n v="4588"/>
    <x v="0"/>
  </r>
  <r>
    <x v="8"/>
    <x v="23"/>
    <x v="1"/>
    <n v="0.15"/>
    <n v="0.85"/>
    <s v="NULL"/>
    <x v="0"/>
  </r>
  <r>
    <x v="8"/>
    <x v="23"/>
    <x v="0"/>
    <n v="0.12"/>
    <n v="0.88"/>
    <s v="NULL"/>
    <x v="0"/>
  </r>
  <r>
    <x v="5"/>
    <x v="23"/>
    <x v="0"/>
    <n v="251301.95"/>
    <s v="NULL"/>
    <s v="NULL"/>
    <x v="0"/>
  </r>
  <r>
    <x v="5"/>
    <x v="23"/>
    <x v="1"/>
    <n v="570795.17000000004"/>
    <s v="NULL"/>
    <s v="NULL"/>
    <x v="0"/>
  </r>
  <r>
    <x v="6"/>
    <x v="23"/>
    <x v="0"/>
    <n v="-293732.57"/>
    <s v="NULL"/>
    <s v="NULL"/>
    <x v="0"/>
  </r>
  <r>
    <x v="6"/>
    <x v="23"/>
    <x v="1"/>
    <n v="-615197.13"/>
    <s v="NULL"/>
    <s v="NULL"/>
    <x v="0"/>
  </r>
  <r>
    <x v="3"/>
    <x v="24"/>
    <x v="0"/>
    <n v="0.1"/>
    <n v="312550.15999999997"/>
    <n v="3189045.47"/>
    <x v="0"/>
  </r>
  <r>
    <x v="3"/>
    <x v="24"/>
    <x v="1"/>
    <n v="0.16"/>
    <n v="581234.92000000004"/>
    <n v="3562064.02"/>
    <x v="0"/>
  </r>
  <r>
    <x v="4"/>
    <x v="24"/>
    <x v="0"/>
    <n v="0.9"/>
    <n v="4707"/>
    <n v="5202"/>
    <x v="0"/>
  </r>
  <r>
    <x v="4"/>
    <x v="24"/>
    <x v="1"/>
    <n v="0.92"/>
    <n v="18415"/>
    <n v="20086"/>
    <x v="0"/>
  </r>
  <r>
    <x v="7"/>
    <x v="24"/>
    <x v="1"/>
    <n v="0.85"/>
    <n v="16626"/>
    <n v="19629"/>
    <x v="0"/>
  </r>
  <r>
    <x v="7"/>
    <x v="24"/>
    <x v="0"/>
    <n v="0.86"/>
    <n v="4208"/>
    <n v="4884"/>
    <x v="0"/>
  </r>
  <r>
    <x v="8"/>
    <x v="24"/>
    <x v="1"/>
    <n v="0.15"/>
    <n v="0.85"/>
    <s v="NULL"/>
    <x v="0"/>
  </r>
  <r>
    <x v="8"/>
    <x v="24"/>
    <x v="0"/>
    <n v="0.14000000000000001"/>
    <n v="0.86"/>
    <s v="NULL"/>
    <x v="0"/>
  </r>
  <r>
    <x v="5"/>
    <x v="24"/>
    <x v="0"/>
    <n v="325449.76"/>
    <s v="NULL"/>
    <s v="NULL"/>
    <x v="0"/>
  </r>
  <r>
    <x v="5"/>
    <x v="24"/>
    <x v="1"/>
    <n v="603590.97"/>
    <s v="NULL"/>
    <s v="NULL"/>
    <x v="0"/>
  </r>
  <r>
    <x v="6"/>
    <x v="24"/>
    <x v="0"/>
    <n v="-367979.64"/>
    <s v="NULL"/>
    <s v="NULL"/>
    <x v="0"/>
  </r>
  <r>
    <x v="6"/>
    <x v="24"/>
    <x v="1"/>
    <n v="-577044.35"/>
    <s v="NULL"/>
    <s v="NULL"/>
    <x v="0"/>
  </r>
  <r>
    <x v="3"/>
    <x v="25"/>
    <x v="0"/>
    <n v="0.08"/>
    <n v="249074.27"/>
    <n v="3007565.65"/>
    <x v="0"/>
  </r>
  <r>
    <x v="3"/>
    <x v="25"/>
    <x v="1"/>
    <n v="0.15"/>
    <n v="555418.28"/>
    <n v="3584701.85"/>
    <x v="0"/>
  </r>
  <r>
    <x v="4"/>
    <x v="25"/>
    <x v="0"/>
    <n v="0.9"/>
    <n v="4389"/>
    <n v="4894"/>
    <x v="0"/>
  </r>
  <r>
    <x v="4"/>
    <x v="25"/>
    <x v="1"/>
    <n v="0.92"/>
    <n v="18479"/>
    <n v="20181"/>
    <x v="0"/>
  </r>
  <r>
    <x v="7"/>
    <x v="25"/>
    <x v="1"/>
    <n v="0.84"/>
    <n v="16834"/>
    <n v="19943"/>
    <x v="0"/>
  </r>
  <r>
    <x v="7"/>
    <x v="25"/>
    <x v="0"/>
    <n v="0.86"/>
    <n v="3866"/>
    <n v="4519"/>
    <x v="0"/>
  </r>
  <r>
    <x v="8"/>
    <x v="25"/>
    <x v="1"/>
    <n v="0.16"/>
    <n v="0.84"/>
    <s v="NULL"/>
    <x v="0"/>
  </r>
  <r>
    <x v="8"/>
    <x v="25"/>
    <x v="0"/>
    <n v="0.14000000000000001"/>
    <n v="0.86"/>
    <s v="NULL"/>
    <x v="0"/>
  </r>
  <r>
    <x v="5"/>
    <x v="25"/>
    <x v="0"/>
    <n v="257544.17"/>
    <s v="NULL"/>
    <s v="NULL"/>
    <x v="0"/>
  </r>
  <r>
    <x v="5"/>
    <x v="25"/>
    <x v="1"/>
    <n v="579813.99"/>
    <s v="NULL"/>
    <s v="NULL"/>
    <x v="0"/>
  </r>
  <r>
    <x v="6"/>
    <x v="25"/>
    <x v="0"/>
    <n v="-267770.78999999998"/>
    <s v="NULL"/>
    <s v="NULL"/>
    <x v="0"/>
  </r>
  <r>
    <x v="6"/>
    <x v="25"/>
    <x v="1"/>
    <n v="-516736.75"/>
    <s v="NULL"/>
    <s v="NULL"/>
    <x v="0"/>
  </r>
  <r>
    <x v="3"/>
    <x v="26"/>
    <x v="0"/>
    <n v="0.13"/>
    <n v="466320.37"/>
    <n v="3568805.14"/>
    <x v="0"/>
  </r>
  <r>
    <x v="3"/>
    <x v="26"/>
    <x v="1"/>
    <n v="0.16"/>
    <n v="730341.2"/>
    <n v="4509494.82"/>
    <x v="0"/>
  </r>
  <r>
    <x v="4"/>
    <x v="26"/>
    <x v="0"/>
    <n v="0.91"/>
    <n v="5166"/>
    <n v="5658"/>
    <x v="0"/>
  </r>
  <r>
    <x v="4"/>
    <x v="26"/>
    <x v="1"/>
    <n v="0.92"/>
    <n v="23540"/>
    <n v="25651"/>
    <x v="0"/>
  </r>
  <r>
    <x v="7"/>
    <x v="26"/>
    <x v="1"/>
    <n v="0.84"/>
    <n v="21238"/>
    <n v="25198"/>
    <x v="0"/>
  </r>
  <r>
    <x v="7"/>
    <x v="26"/>
    <x v="0"/>
    <n v="0.86"/>
    <n v="4645"/>
    <n v="5389"/>
    <x v="0"/>
  </r>
  <r>
    <x v="8"/>
    <x v="26"/>
    <x v="1"/>
    <n v="0.16"/>
    <n v="0.84"/>
    <s v="NULL"/>
    <x v="0"/>
  </r>
  <r>
    <x v="8"/>
    <x v="26"/>
    <x v="0"/>
    <n v="0.14000000000000001"/>
    <n v="0.86"/>
    <s v="NULL"/>
    <x v="0"/>
  </r>
  <r>
    <x v="5"/>
    <x v="26"/>
    <x v="0"/>
    <n v="474447.62"/>
    <s v="NULL"/>
    <s v="NULL"/>
    <x v="0"/>
  </r>
  <r>
    <x v="5"/>
    <x v="26"/>
    <x v="1"/>
    <n v="757659.27"/>
    <s v="NULL"/>
    <s v="NULL"/>
    <x v="0"/>
  </r>
  <r>
    <x v="6"/>
    <x v="26"/>
    <x v="0"/>
    <n v="-342896.4"/>
    <s v="NULL"/>
    <s v="NULL"/>
    <x v="0"/>
  </r>
  <r>
    <x v="6"/>
    <x v="26"/>
    <x v="1"/>
    <n v="-567970.51"/>
    <s v="NULL"/>
    <s v="NULL"/>
    <x v="0"/>
  </r>
  <r>
    <x v="3"/>
    <x v="27"/>
    <x v="0"/>
    <n v="0.13"/>
    <n v="515461.54"/>
    <n v="4059131.47"/>
    <x v="0"/>
  </r>
  <r>
    <x v="3"/>
    <x v="27"/>
    <x v="1"/>
    <n v="0.14000000000000001"/>
    <n v="730531.86"/>
    <n v="5230495.29"/>
    <x v="0"/>
  </r>
  <r>
    <x v="4"/>
    <x v="27"/>
    <x v="0"/>
    <n v="0.9"/>
    <n v="6116"/>
    <n v="6803"/>
    <x v="0"/>
  </r>
  <r>
    <x v="4"/>
    <x v="27"/>
    <x v="1"/>
    <n v="0.92"/>
    <n v="27667"/>
    <n v="30130"/>
    <x v="0"/>
  </r>
  <r>
    <x v="7"/>
    <x v="27"/>
    <x v="1"/>
    <n v="0.85"/>
    <n v="24969"/>
    <n v="29372"/>
    <x v="0"/>
  </r>
  <r>
    <x v="7"/>
    <x v="27"/>
    <x v="0"/>
    <n v="0.85"/>
    <n v="5481"/>
    <n v="6455"/>
    <x v="0"/>
  </r>
  <r>
    <x v="8"/>
    <x v="27"/>
    <x v="1"/>
    <n v="0.15"/>
    <n v="0.85"/>
    <s v="NULL"/>
    <x v="0"/>
  </r>
  <r>
    <x v="8"/>
    <x v="27"/>
    <x v="0"/>
    <n v="0.15"/>
    <n v="0.85"/>
    <s v="NULL"/>
    <x v="0"/>
  </r>
  <r>
    <x v="5"/>
    <x v="27"/>
    <x v="0"/>
    <n v="530792.30000000005"/>
    <s v="NULL"/>
    <s v="NULL"/>
    <x v="0"/>
  </r>
  <r>
    <x v="5"/>
    <x v="27"/>
    <x v="1"/>
    <n v="771480.53"/>
    <s v="NULL"/>
    <s v="NULL"/>
    <x v="0"/>
  </r>
  <r>
    <x v="6"/>
    <x v="27"/>
    <x v="0"/>
    <n v="-347968.16"/>
    <s v="NULL"/>
    <s v="NULL"/>
    <x v="0"/>
  </r>
  <r>
    <x v="6"/>
    <x v="27"/>
    <x v="1"/>
    <n v="-575321.68000000005"/>
    <s v="NULL"/>
    <s v="NULL"/>
    <x v="0"/>
  </r>
  <r>
    <x v="3"/>
    <x v="28"/>
    <x v="0"/>
    <n v="0.13"/>
    <n v="473529.2"/>
    <n v="3613984.58"/>
    <x v="0"/>
  </r>
  <r>
    <x v="3"/>
    <x v="28"/>
    <x v="1"/>
    <n v="0.14000000000000001"/>
    <n v="822233.56"/>
    <n v="5825939.8700000001"/>
    <x v="0"/>
  </r>
  <r>
    <x v="4"/>
    <x v="28"/>
    <x v="0"/>
    <n v="0.92"/>
    <n v="5694"/>
    <n v="6222"/>
    <x v="0"/>
  </r>
  <r>
    <x v="4"/>
    <x v="28"/>
    <x v="1"/>
    <n v="0.91"/>
    <n v="31143"/>
    <n v="34078"/>
    <x v="0"/>
  </r>
  <r>
    <x v="7"/>
    <x v="28"/>
    <x v="1"/>
    <n v="0.85"/>
    <n v="28137"/>
    <n v="33039"/>
    <x v="0"/>
  </r>
  <r>
    <x v="7"/>
    <x v="28"/>
    <x v="0"/>
    <n v="0.85"/>
    <n v="5086"/>
    <n v="6018"/>
    <x v="0"/>
  </r>
  <r>
    <x v="8"/>
    <x v="28"/>
    <x v="1"/>
    <n v="0.15"/>
    <n v="0.85"/>
    <s v="NULL"/>
    <x v="0"/>
  </r>
  <r>
    <x v="8"/>
    <x v="28"/>
    <x v="0"/>
    <n v="0.15"/>
    <n v="0.85"/>
    <s v="NULL"/>
    <x v="0"/>
  </r>
  <r>
    <x v="5"/>
    <x v="28"/>
    <x v="0"/>
    <n v="483657.15"/>
    <s v="NULL"/>
    <s v="NULL"/>
    <x v="0"/>
  </r>
  <r>
    <x v="5"/>
    <x v="28"/>
    <x v="1"/>
    <n v="868647.02"/>
    <s v="NULL"/>
    <s v="NULL"/>
    <x v="0"/>
  </r>
  <r>
    <x v="6"/>
    <x v="28"/>
    <x v="0"/>
    <n v="-329847.71000000002"/>
    <s v="NULL"/>
    <s v="NULL"/>
    <x v="0"/>
  </r>
  <r>
    <x v="6"/>
    <x v="28"/>
    <x v="1"/>
    <n v="-666579.44999999995"/>
    <s v="NULL"/>
    <s v="NULL"/>
    <x v="0"/>
  </r>
  <r>
    <x v="3"/>
    <x v="29"/>
    <x v="0"/>
    <n v="0.17"/>
    <n v="693171.81"/>
    <n v="4060577.19"/>
    <x v="0"/>
  </r>
  <r>
    <x v="3"/>
    <x v="29"/>
    <x v="1"/>
    <n v="0.13"/>
    <n v="850979.6"/>
    <n v="6333867.7999999998"/>
    <x v="0"/>
  </r>
  <r>
    <x v="4"/>
    <x v="29"/>
    <x v="0"/>
    <n v="0.91"/>
    <n v="5707"/>
    <n v="6286"/>
    <x v="0"/>
  </r>
  <r>
    <x v="4"/>
    <x v="29"/>
    <x v="1"/>
    <n v="0.92"/>
    <n v="32342"/>
    <n v="35019"/>
    <x v="0"/>
  </r>
  <r>
    <x v="7"/>
    <x v="29"/>
    <x v="1"/>
    <n v="0.86"/>
    <n v="29397"/>
    <n v="34132"/>
    <x v="0"/>
  </r>
  <r>
    <x v="7"/>
    <x v="29"/>
    <x v="0"/>
    <n v="0.85"/>
    <n v="5104"/>
    <n v="6039"/>
    <x v="0"/>
  </r>
  <r>
    <x v="8"/>
    <x v="29"/>
    <x v="1"/>
    <n v="0.14000000000000001"/>
    <n v="0.86"/>
    <s v="NULL"/>
    <x v="0"/>
  </r>
  <r>
    <x v="8"/>
    <x v="29"/>
    <x v="0"/>
    <n v="0.15"/>
    <n v="0.85"/>
    <s v="NULL"/>
    <x v="0"/>
  </r>
  <r>
    <x v="5"/>
    <x v="29"/>
    <x v="0"/>
    <n v="719259.81"/>
    <s v="NULL"/>
    <s v="NULL"/>
    <x v="0"/>
  </r>
  <r>
    <x v="5"/>
    <x v="29"/>
    <x v="1"/>
    <n v="901128.72"/>
    <s v="NULL"/>
    <s v="NULL"/>
    <x v="0"/>
  </r>
  <r>
    <x v="6"/>
    <x v="29"/>
    <x v="0"/>
    <n v="-289490.52"/>
    <s v="NULL"/>
    <s v="NULL"/>
    <x v="0"/>
  </r>
  <r>
    <x v="6"/>
    <x v="29"/>
    <x v="1"/>
    <n v="-856256.15"/>
    <s v="NULL"/>
    <s v="NULL"/>
    <x v="0"/>
  </r>
  <r>
    <x v="3"/>
    <x v="30"/>
    <x v="0"/>
    <n v="0.14000000000000001"/>
    <n v="480415.31"/>
    <n v="3427198.78"/>
    <x v="0"/>
  </r>
  <r>
    <x v="3"/>
    <x v="30"/>
    <x v="1"/>
    <n v="0.13"/>
    <n v="803051.88"/>
    <n v="5968530.6299999999"/>
    <x v="0"/>
  </r>
  <r>
    <x v="4"/>
    <x v="30"/>
    <x v="0"/>
    <n v="0.91"/>
    <n v="5192"/>
    <n v="5695"/>
    <x v="0"/>
  </r>
  <r>
    <x v="4"/>
    <x v="30"/>
    <x v="1"/>
    <n v="0.93"/>
    <n v="30214"/>
    <n v="32653"/>
    <x v="0"/>
  </r>
  <r>
    <x v="7"/>
    <x v="30"/>
    <x v="1"/>
    <n v="0.86"/>
    <n v="27353"/>
    <n v="31646"/>
    <x v="0"/>
  </r>
  <r>
    <x v="7"/>
    <x v="30"/>
    <x v="0"/>
    <n v="0.85"/>
    <n v="4608"/>
    <n v="5404"/>
    <x v="0"/>
  </r>
  <r>
    <x v="8"/>
    <x v="30"/>
    <x v="1"/>
    <n v="0.14000000000000001"/>
    <n v="0.86"/>
    <s v="NULL"/>
    <x v="0"/>
  </r>
  <r>
    <x v="8"/>
    <x v="30"/>
    <x v="0"/>
    <n v="0.15"/>
    <n v="0.85"/>
    <s v="NULL"/>
    <x v="0"/>
  </r>
  <r>
    <x v="5"/>
    <x v="30"/>
    <x v="0"/>
    <n v="505837.56"/>
    <s v="NULL"/>
    <s v="NULL"/>
    <x v="0"/>
  </r>
  <r>
    <x v="5"/>
    <x v="30"/>
    <x v="1"/>
    <n v="842643.18"/>
    <s v="NULL"/>
    <s v="NULL"/>
    <x v="0"/>
  </r>
  <r>
    <x v="6"/>
    <x v="30"/>
    <x v="0"/>
    <n v="-342353.78"/>
    <s v="NULL"/>
    <s v="NULL"/>
    <x v="0"/>
  </r>
  <r>
    <x v="6"/>
    <x v="30"/>
    <x v="1"/>
    <n v="-907858.45"/>
    <s v="NULL"/>
    <s v="NULL"/>
    <x v="0"/>
  </r>
  <r>
    <x v="3"/>
    <x v="31"/>
    <x v="0"/>
    <n v="0.11"/>
    <n v="330446.32"/>
    <n v="3043247.84"/>
    <x v="0"/>
  </r>
  <r>
    <x v="3"/>
    <x v="31"/>
    <x v="1"/>
    <n v="0.14000000000000001"/>
    <n v="817053.36"/>
    <n v="5878456.6399999997"/>
    <x v="0"/>
  </r>
  <r>
    <x v="4"/>
    <x v="31"/>
    <x v="0"/>
    <n v="0.93"/>
    <n v="4832"/>
    <n v="5222"/>
    <x v="0"/>
  </r>
  <r>
    <x v="4"/>
    <x v="31"/>
    <x v="1"/>
    <n v="0.92"/>
    <n v="29212"/>
    <n v="31599"/>
    <x v="0"/>
  </r>
  <r>
    <x v="7"/>
    <x v="31"/>
    <x v="1"/>
    <n v="0.86"/>
    <n v="26447"/>
    <n v="30665"/>
    <x v="0"/>
  </r>
  <r>
    <x v="7"/>
    <x v="31"/>
    <x v="0"/>
    <n v="0.86"/>
    <n v="4371"/>
    <n v="5075"/>
    <x v="0"/>
  </r>
  <r>
    <x v="8"/>
    <x v="31"/>
    <x v="1"/>
    <n v="0.14000000000000001"/>
    <n v="0.86"/>
    <s v="NULL"/>
    <x v="0"/>
  </r>
  <r>
    <x v="8"/>
    <x v="31"/>
    <x v="0"/>
    <n v="0.14000000000000001"/>
    <n v="0.86"/>
    <s v="NULL"/>
    <x v="0"/>
  </r>
  <r>
    <x v="5"/>
    <x v="31"/>
    <x v="0"/>
    <n v="340590.84"/>
    <s v="NULL"/>
    <s v="NULL"/>
    <x v="0"/>
  </r>
  <r>
    <x v="5"/>
    <x v="31"/>
    <x v="1"/>
    <n v="853865.51"/>
    <s v="NULL"/>
    <s v="NULL"/>
    <x v="0"/>
  </r>
  <r>
    <x v="6"/>
    <x v="31"/>
    <x v="0"/>
    <n v="-282901.7"/>
    <s v="NULL"/>
    <s v="NULL"/>
    <x v="0"/>
  </r>
  <r>
    <x v="6"/>
    <x v="31"/>
    <x v="1"/>
    <n v="-909246.38"/>
    <s v="NULL"/>
    <s v="NULL"/>
    <x v="0"/>
  </r>
  <r>
    <x v="3"/>
    <x v="32"/>
    <x v="0"/>
    <n v="0.12"/>
    <n v="384323.47"/>
    <n v="3330458.21"/>
    <x v="0"/>
  </r>
  <r>
    <x v="3"/>
    <x v="32"/>
    <x v="1"/>
    <n v="0.13"/>
    <n v="741964.4"/>
    <n v="5501987.4699999997"/>
    <x v="0"/>
  </r>
  <r>
    <x v="4"/>
    <x v="32"/>
    <x v="0"/>
    <n v="0.92"/>
    <n v="5196"/>
    <n v="5640"/>
    <x v="0"/>
  </r>
  <r>
    <x v="4"/>
    <x v="32"/>
    <x v="1"/>
    <n v="0.92"/>
    <n v="26784"/>
    <n v="29179"/>
    <x v="0"/>
  </r>
  <r>
    <x v="7"/>
    <x v="32"/>
    <x v="1"/>
    <n v="0.85"/>
    <n v="24111"/>
    <n v="28297"/>
    <x v="0"/>
  </r>
  <r>
    <x v="7"/>
    <x v="32"/>
    <x v="0"/>
    <n v="0.86"/>
    <n v="4707"/>
    <n v="5465"/>
    <x v="0"/>
  </r>
  <r>
    <x v="8"/>
    <x v="32"/>
    <x v="1"/>
    <n v="0.15"/>
    <n v="0.85"/>
    <s v="NULL"/>
    <x v="0"/>
  </r>
  <r>
    <x v="8"/>
    <x v="32"/>
    <x v="0"/>
    <n v="0.14000000000000001"/>
    <n v="0.86"/>
    <s v="NULL"/>
    <x v="0"/>
  </r>
  <r>
    <x v="5"/>
    <x v="32"/>
    <x v="0"/>
    <n v="397836.79999999999"/>
    <s v="NULL"/>
    <s v="NULL"/>
    <x v="0"/>
  </r>
  <r>
    <x v="5"/>
    <x v="32"/>
    <x v="1"/>
    <n v="775400.81"/>
    <s v="NULL"/>
    <s v="NULL"/>
    <x v="0"/>
  </r>
  <r>
    <x v="6"/>
    <x v="32"/>
    <x v="0"/>
    <n v="-297110.76"/>
    <s v="NULL"/>
    <s v="NULL"/>
    <x v="0"/>
  </r>
  <r>
    <x v="6"/>
    <x v="32"/>
    <x v="1"/>
    <n v="-790319.64"/>
    <s v="NULL"/>
    <s v="NULL"/>
    <x v="0"/>
  </r>
  <r>
    <x v="3"/>
    <x v="33"/>
    <x v="0"/>
    <n v="0.14000000000000001"/>
    <n v="489875.48"/>
    <n v="3390566.32"/>
    <x v="0"/>
  </r>
  <r>
    <x v="3"/>
    <x v="33"/>
    <x v="1"/>
    <n v="0.15"/>
    <n v="793444.32"/>
    <n v="5433182.29"/>
    <x v="0"/>
  </r>
  <r>
    <x v="4"/>
    <x v="33"/>
    <x v="0"/>
    <n v="0.91"/>
    <n v="5116"/>
    <n v="5604"/>
    <x v="0"/>
  </r>
  <r>
    <x v="4"/>
    <x v="33"/>
    <x v="1"/>
    <n v="0.93"/>
    <n v="26804"/>
    <n v="28934"/>
    <x v="0"/>
  </r>
  <r>
    <x v="7"/>
    <x v="33"/>
    <x v="0"/>
    <n v="0.85"/>
    <n v="4564"/>
    <n v="5357"/>
    <x v="0"/>
  </r>
  <r>
    <x v="7"/>
    <x v="33"/>
    <x v="1"/>
    <n v="0.86"/>
    <n v="24108"/>
    <n v="27900"/>
    <x v="0"/>
  </r>
  <r>
    <x v="8"/>
    <x v="33"/>
    <x v="0"/>
    <n v="0.15"/>
    <n v="0.85"/>
    <s v="NULL"/>
    <x v="0"/>
  </r>
  <r>
    <x v="8"/>
    <x v="33"/>
    <x v="1"/>
    <n v="0.14000000000000001"/>
    <n v="0.86"/>
    <s v="NULL"/>
    <x v="0"/>
  </r>
  <r>
    <x v="5"/>
    <x v="33"/>
    <x v="0"/>
    <n v="511408.91"/>
    <s v="NULL"/>
    <s v="NULL"/>
    <x v="0"/>
  </r>
  <r>
    <x v="5"/>
    <x v="33"/>
    <x v="1"/>
    <n v="840386.29"/>
    <s v="NULL"/>
    <s v="NULL"/>
    <x v="0"/>
  </r>
  <r>
    <x v="6"/>
    <x v="33"/>
    <x v="0"/>
    <n v="-339234.42"/>
    <s v="NULL"/>
    <s v="NULL"/>
    <x v="0"/>
  </r>
  <r>
    <x v="6"/>
    <x v="33"/>
    <x v="1"/>
    <n v="-817003.32"/>
    <s v="NULL"/>
    <s v="NULL"/>
    <x v="0"/>
  </r>
  <r>
    <x v="3"/>
    <x v="34"/>
    <x v="0"/>
    <n v="0.1"/>
    <n v="419524.36"/>
    <n v="4108501.57"/>
    <x v="0"/>
  </r>
  <r>
    <x v="3"/>
    <x v="34"/>
    <x v="1"/>
    <n v="0.14000000000000001"/>
    <n v="739929.22"/>
    <n v="5136639.2300000004"/>
    <x v="0"/>
  </r>
  <r>
    <x v="4"/>
    <x v="34"/>
    <x v="0"/>
    <n v="0.92"/>
    <n v="5222"/>
    <n v="5673"/>
    <x v="0"/>
  </r>
  <r>
    <x v="4"/>
    <x v="34"/>
    <x v="1"/>
    <n v="0.92"/>
    <n v="23584"/>
    <n v="25524"/>
    <x v="0"/>
  </r>
  <r>
    <x v="7"/>
    <x v="34"/>
    <x v="1"/>
    <n v="0.86"/>
    <n v="22279"/>
    <n v="26052"/>
    <x v="0"/>
  </r>
  <r>
    <x v="7"/>
    <x v="34"/>
    <x v="0"/>
    <n v="0.87"/>
    <n v="4936"/>
    <n v="5706"/>
    <x v="0"/>
  </r>
  <r>
    <x v="8"/>
    <x v="34"/>
    <x v="1"/>
    <n v="0.14000000000000001"/>
    <n v="0.86"/>
    <s v="NULL"/>
    <x v="0"/>
  </r>
  <r>
    <x v="8"/>
    <x v="34"/>
    <x v="0"/>
    <n v="0.13"/>
    <n v="0.87"/>
    <s v="NULL"/>
    <x v="0"/>
  </r>
  <r>
    <x v="5"/>
    <x v="34"/>
    <x v="0"/>
    <n v="420122.58"/>
    <s v="NULL"/>
    <s v="NULL"/>
    <x v="0"/>
  </r>
  <r>
    <x v="5"/>
    <x v="34"/>
    <x v="1"/>
    <n v="739929.22"/>
    <s v="NULL"/>
    <s v="NULL"/>
    <x v="0"/>
  </r>
  <r>
    <x v="6"/>
    <x v="34"/>
    <x v="0"/>
    <n v="-284482.98"/>
    <s v="NULL"/>
    <s v="NULL"/>
    <x v="0"/>
  </r>
  <r>
    <x v="6"/>
    <x v="34"/>
    <x v="1"/>
    <n v="-761110.17"/>
    <s v="NULL"/>
    <s v="NULL"/>
    <x v="0"/>
  </r>
  <r>
    <x v="3"/>
    <x v="35"/>
    <x v="0"/>
    <n v="0.11"/>
    <n v="370978.66"/>
    <n v="3456700.86"/>
    <x v="0"/>
  </r>
  <r>
    <x v="3"/>
    <x v="35"/>
    <x v="1"/>
    <n v="0.14000000000000001"/>
    <n v="595822.76"/>
    <n v="4185282.92"/>
    <x v="0"/>
  </r>
  <r>
    <x v="4"/>
    <x v="35"/>
    <x v="0"/>
    <n v="0.92"/>
    <n v="4405"/>
    <n v="4771"/>
    <x v="0"/>
  </r>
  <r>
    <x v="4"/>
    <x v="35"/>
    <x v="1"/>
    <n v="0.93"/>
    <n v="19244"/>
    <n v="20801"/>
    <x v="0"/>
  </r>
  <r>
    <x v="7"/>
    <x v="35"/>
    <x v="1"/>
    <n v="0.86"/>
    <n v="18168"/>
    <n v="21205"/>
    <x v="0"/>
  </r>
  <r>
    <x v="7"/>
    <x v="35"/>
    <x v="0"/>
    <n v="0.86"/>
    <n v="4162"/>
    <n v="4843"/>
    <x v="0"/>
  </r>
  <r>
    <x v="8"/>
    <x v="35"/>
    <x v="1"/>
    <n v="0.14000000000000001"/>
    <n v="0.86"/>
    <s v="NULL"/>
    <x v="0"/>
  </r>
  <r>
    <x v="8"/>
    <x v="35"/>
    <x v="0"/>
    <n v="0.14000000000000001"/>
    <n v="0.86"/>
    <s v="NULL"/>
    <x v="0"/>
  </r>
  <r>
    <x v="5"/>
    <x v="35"/>
    <x v="0"/>
    <n v="376550.42"/>
    <s v="NULL"/>
    <s v="NULL"/>
    <x v="0"/>
  </r>
  <r>
    <x v="5"/>
    <x v="35"/>
    <x v="1"/>
    <n v="595822.76"/>
    <s v="NULL"/>
    <s v="NULL"/>
    <x v="0"/>
  </r>
  <r>
    <x v="6"/>
    <x v="35"/>
    <x v="0"/>
    <n v="-332627.56"/>
    <s v="NULL"/>
    <s v="NULL"/>
    <x v="0"/>
  </r>
  <r>
    <x v="6"/>
    <x v="35"/>
    <x v="1"/>
    <n v="-601959.37"/>
    <s v="NULL"/>
    <s v="NULL"/>
    <x v="0"/>
  </r>
  <r>
    <x v="3"/>
    <x v="36"/>
    <x v="0"/>
    <n v="0.12"/>
    <n v="354585.89"/>
    <n v="3077823.73"/>
    <x v="0"/>
  </r>
  <r>
    <x v="3"/>
    <x v="36"/>
    <x v="1"/>
    <n v="0.15"/>
    <n v="594758.85"/>
    <n v="4004620.41"/>
    <x v="0"/>
  </r>
  <r>
    <x v="4"/>
    <x v="36"/>
    <x v="0"/>
    <n v="0.92"/>
    <n v="4751"/>
    <n v="5171"/>
    <x v="0"/>
  </r>
  <r>
    <x v="4"/>
    <x v="36"/>
    <x v="1"/>
    <n v="0.92"/>
    <n v="18876"/>
    <n v="20472"/>
    <x v="0"/>
  </r>
  <r>
    <x v="7"/>
    <x v="36"/>
    <x v="0"/>
    <n v="0.87"/>
    <n v="4485"/>
    <n v="5183"/>
    <x v="0"/>
  </r>
  <r>
    <x v="7"/>
    <x v="36"/>
    <x v="1"/>
    <n v="0.85"/>
    <n v="17785"/>
    <n v="20825"/>
    <x v="0"/>
  </r>
  <r>
    <x v="8"/>
    <x v="36"/>
    <x v="0"/>
    <n v="0.13"/>
    <n v="0.87"/>
    <s v="NULL"/>
    <x v="0"/>
  </r>
  <r>
    <x v="8"/>
    <x v="36"/>
    <x v="1"/>
    <n v="0.15"/>
    <n v="0.85"/>
    <s v="NULL"/>
    <x v="0"/>
  </r>
  <r>
    <x v="5"/>
    <x v="36"/>
    <x v="0"/>
    <n v="415639.54"/>
    <s v="NULL"/>
    <s v="NULL"/>
    <x v="0"/>
  </r>
  <r>
    <x v="5"/>
    <x v="36"/>
    <x v="1"/>
    <n v="594758.85"/>
    <s v="NULL"/>
    <s v="NULL"/>
    <x v="0"/>
  </r>
  <r>
    <x v="6"/>
    <x v="36"/>
    <x v="0"/>
    <n v="-291349.15000000002"/>
    <s v="NULL"/>
    <s v="NULL"/>
    <x v="0"/>
  </r>
  <r>
    <x v="6"/>
    <x v="36"/>
    <x v="1"/>
    <n v="-611041.5"/>
    <s v="NULL"/>
    <s v="NULL"/>
    <x v="0"/>
  </r>
  <r>
    <x v="3"/>
    <x v="37"/>
    <x v="0"/>
    <n v="0.12"/>
    <n v="299374.81"/>
    <n v="2482576.06"/>
    <x v="0"/>
  </r>
  <r>
    <x v="3"/>
    <x v="37"/>
    <x v="1"/>
    <n v="0.13"/>
    <n v="529713.5"/>
    <n v="4016936.38"/>
    <x v="0"/>
  </r>
  <r>
    <x v="4"/>
    <x v="37"/>
    <x v="0"/>
    <n v="0.92"/>
    <n v="4511"/>
    <n v="4921"/>
    <x v="0"/>
  </r>
  <r>
    <x v="4"/>
    <x v="37"/>
    <x v="1"/>
    <n v="0.92"/>
    <n v="18907"/>
    <n v="20454"/>
    <x v="0"/>
  </r>
  <r>
    <x v="7"/>
    <x v="37"/>
    <x v="1"/>
    <n v="0.86"/>
    <n v="17862"/>
    <n v="20827"/>
    <x v="0"/>
  </r>
  <r>
    <x v="7"/>
    <x v="37"/>
    <x v="0"/>
    <n v="0.87"/>
    <n v="4154"/>
    <n v="4779"/>
    <x v="0"/>
  </r>
  <r>
    <x v="8"/>
    <x v="37"/>
    <x v="1"/>
    <n v="0.14000000000000001"/>
    <n v="0.86"/>
    <s v="NULL"/>
    <x v="0"/>
  </r>
  <r>
    <x v="8"/>
    <x v="37"/>
    <x v="0"/>
    <n v="0.13"/>
    <n v="0.87"/>
    <s v="NULL"/>
    <x v="0"/>
  </r>
  <r>
    <x v="5"/>
    <x v="37"/>
    <x v="0"/>
    <n v="411820.2"/>
    <s v="NULL"/>
    <s v="NULL"/>
    <x v="0"/>
  </r>
  <r>
    <x v="5"/>
    <x v="37"/>
    <x v="1"/>
    <n v="529713.5"/>
    <s v="NULL"/>
    <s v="NULL"/>
    <x v="0"/>
  </r>
  <r>
    <x v="6"/>
    <x v="37"/>
    <x v="0"/>
    <n v="-262122.45"/>
    <s v="NULL"/>
    <s v="NULL"/>
    <x v="0"/>
  </r>
  <r>
    <x v="6"/>
    <x v="37"/>
    <x v="1"/>
    <n v="-528259.79"/>
    <s v="NULL"/>
    <s v="NULL"/>
    <x v="0"/>
  </r>
  <r>
    <x v="3"/>
    <x v="38"/>
    <x v="0"/>
    <n v="0.13"/>
    <n v="431070.49"/>
    <n v="3420595.2"/>
    <x v="0"/>
  </r>
  <r>
    <x v="3"/>
    <x v="38"/>
    <x v="1"/>
    <n v="0.15"/>
    <n v="773438.3"/>
    <n v="5157388.97"/>
    <x v="0"/>
  </r>
  <r>
    <x v="4"/>
    <x v="38"/>
    <x v="0"/>
    <n v="0.92"/>
    <n v="5271"/>
    <n v="5750"/>
    <x v="0"/>
  </r>
  <r>
    <x v="4"/>
    <x v="38"/>
    <x v="1"/>
    <n v="0.92"/>
    <n v="24164"/>
    <n v="26327"/>
    <x v="0"/>
  </r>
  <r>
    <x v="7"/>
    <x v="38"/>
    <x v="1"/>
    <n v="0.85"/>
    <n v="22812"/>
    <n v="26717"/>
    <x v="0"/>
  </r>
  <r>
    <x v="7"/>
    <x v="38"/>
    <x v="0"/>
    <n v="0.87"/>
    <n v="4923"/>
    <n v="5672"/>
    <x v="0"/>
  </r>
  <r>
    <x v="8"/>
    <x v="38"/>
    <x v="1"/>
    <n v="0.15"/>
    <n v="0.85"/>
    <s v="NULL"/>
    <x v="0"/>
  </r>
  <r>
    <x v="8"/>
    <x v="38"/>
    <x v="0"/>
    <n v="0.13"/>
    <n v="0.87"/>
    <s v="NULL"/>
    <x v="0"/>
  </r>
  <r>
    <x v="5"/>
    <x v="38"/>
    <x v="0"/>
    <n v="564423.29"/>
    <s v="NULL"/>
    <s v="NULL"/>
    <x v="0"/>
  </r>
  <r>
    <x v="5"/>
    <x v="38"/>
    <x v="1"/>
    <n v="774744.99"/>
    <s v="NULL"/>
    <s v="NULL"/>
    <x v="0"/>
  </r>
  <r>
    <x v="6"/>
    <x v="38"/>
    <x v="0"/>
    <n v="-365528.75"/>
    <s v="NULL"/>
    <s v="NULL"/>
    <x v="0"/>
  </r>
  <r>
    <x v="6"/>
    <x v="38"/>
    <x v="1"/>
    <n v="-621909.25"/>
    <s v="NULL"/>
    <s v="NULL"/>
    <x v="0"/>
  </r>
  <r>
    <x v="3"/>
    <x v="39"/>
    <x v="0"/>
    <n v="0.1"/>
    <n v="404330.52"/>
    <n v="4056834.86"/>
    <x v="0"/>
  </r>
  <r>
    <x v="3"/>
    <x v="39"/>
    <x v="1"/>
    <n v="0.15"/>
    <n v="883853.67"/>
    <n v="5923951.54"/>
    <x v="0"/>
  </r>
  <r>
    <x v="4"/>
    <x v="39"/>
    <x v="0"/>
    <n v="0.91"/>
    <n v="6178"/>
    <n v="6784"/>
    <x v="0"/>
  </r>
  <r>
    <x v="4"/>
    <x v="39"/>
    <x v="1"/>
    <n v="0.91"/>
    <n v="27840"/>
    <n v="30526"/>
    <x v="0"/>
  </r>
  <r>
    <x v="7"/>
    <x v="39"/>
    <x v="1"/>
    <n v="0.85"/>
    <n v="26015"/>
    <n v="30537"/>
    <x v="0"/>
  </r>
  <r>
    <x v="7"/>
    <x v="39"/>
    <x v="0"/>
    <n v="0.85"/>
    <n v="5731"/>
    <n v="6733"/>
    <x v="0"/>
  </r>
  <r>
    <x v="8"/>
    <x v="39"/>
    <x v="1"/>
    <n v="0.15"/>
    <n v="0.85"/>
    <s v="NULL"/>
    <x v="0"/>
  </r>
  <r>
    <x v="8"/>
    <x v="39"/>
    <x v="0"/>
    <n v="0.15"/>
    <n v="0.85"/>
    <s v="NULL"/>
    <x v="0"/>
  </r>
  <r>
    <x v="5"/>
    <x v="39"/>
    <x v="0"/>
    <n v="517551.08"/>
    <s v="NULL"/>
    <s v="NULL"/>
    <x v="0"/>
  </r>
  <r>
    <x v="5"/>
    <x v="39"/>
    <x v="1"/>
    <n v="887409.13"/>
    <s v="NULL"/>
    <s v="NULL"/>
    <x v="0"/>
  </r>
  <r>
    <x v="6"/>
    <x v="39"/>
    <x v="0"/>
    <n v="-294623.57"/>
    <s v="NULL"/>
    <s v="NULL"/>
    <x v="0"/>
  </r>
  <r>
    <x v="6"/>
    <x v="39"/>
    <x v="1"/>
    <n v="-697301.94"/>
    <s v="NULL"/>
    <s v="NULL"/>
    <x v="0"/>
  </r>
  <r>
    <x v="3"/>
    <x v="40"/>
    <x v="0"/>
    <n v="0.11"/>
    <n v="381661.87"/>
    <n v="3627750.56"/>
    <x v="0"/>
  </r>
  <r>
    <x v="3"/>
    <x v="40"/>
    <x v="1"/>
    <n v="0.15"/>
    <n v="983403.44"/>
    <n v="6647757.1299999999"/>
    <x v="0"/>
  </r>
  <r>
    <x v="4"/>
    <x v="40"/>
    <x v="0"/>
    <n v="0.92"/>
    <n v="5822"/>
    <n v="6306"/>
    <x v="0"/>
  </r>
  <r>
    <x v="4"/>
    <x v="40"/>
    <x v="1"/>
    <n v="0.92"/>
    <n v="31495"/>
    <n v="34250"/>
    <x v="0"/>
  </r>
  <r>
    <x v="7"/>
    <x v="40"/>
    <x v="0"/>
    <n v="0.85"/>
    <n v="5465"/>
    <n v="6415"/>
    <x v="0"/>
  </r>
  <r>
    <x v="7"/>
    <x v="40"/>
    <x v="1"/>
    <n v="0.86"/>
    <n v="29758"/>
    <n v="34780"/>
    <x v="0"/>
  </r>
  <r>
    <x v="8"/>
    <x v="40"/>
    <x v="0"/>
    <n v="0.15"/>
    <n v="0.85"/>
    <s v="NULL"/>
    <x v="0"/>
  </r>
  <r>
    <x v="8"/>
    <x v="40"/>
    <x v="1"/>
    <n v="0.14000000000000001"/>
    <n v="0.86"/>
    <s v="NULL"/>
    <x v="0"/>
  </r>
  <r>
    <x v="5"/>
    <x v="40"/>
    <x v="0"/>
    <n v="487658.09"/>
    <s v="NULL"/>
    <s v="NULL"/>
    <x v="0"/>
  </r>
  <r>
    <x v="5"/>
    <x v="40"/>
    <x v="1"/>
    <n v="994448.55"/>
    <s v="NULL"/>
    <s v="NULL"/>
    <x v="0"/>
  </r>
  <r>
    <x v="6"/>
    <x v="40"/>
    <x v="0"/>
    <n v="-287497.2"/>
    <s v="NULL"/>
    <s v="NULL"/>
    <x v="0"/>
  </r>
  <r>
    <x v="6"/>
    <x v="40"/>
    <x v="1"/>
    <n v="-790433.72"/>
    <s v="NULL"/>
    <s v="NULL"/>
    <x v="0"/>
  </r>
  <r>
    <x v="3"/>
    <x v="41"/>
    <x v="0"/>
    <n v="0.12"/>
    <n v="536019.14"/>
    <n v="4395162.3"/>
    <x v="0"/>
  </r>
  <r>
    <x v="3"/>
    <x v="41"/>
    <x v="1"/>
    <n v="0.14000000000000001"/>
    <n v="981837.53"/>
    <n v="7047741.7800000003"/>
    <x v="0"/>
  </r>
  <r>
    <x v="4"/>
    <x v="41"/>
    <x v="0"/>
    <n v="0.92"/>
    <n v="5805"/>
    <n v="6338"/>
    <x v="0"/>
  </r>
  <r>
    <x v="4"/>
    <x v="41"/>
    <x v="1"/>
    <n v="0.93"/>
    <n v="32680"/>
    <n v="35195"/>
    <x v="0"/>
  </r>
  <r>
    <x v="7"/>
    <x v="41"/>
    <x v="1"/>
    <n v="0.86"/>
    <n v="30924"/>
    <n v="35753"/>
    <x v="0"/>
  </r>
  <r>
    <x v="7"/>
    <x v="41"/>
    <x v="0"/>
    <n v="0.85"/>
    <n v="5391"/>
    <n v="6347"/>
    <x v="0"/>
  </r>
  <r>
    <x v="8"/>
    <x v="41"/>
    <x v="1"/>
    <n v="0.14000000000000001"/>
    <n v="0.86"/>
    <s v="NULL"/>
    <x v="0"/>
  </r>
  <r>
    <x v="8"/>
    <x v="41"/>
    <x v="0"/>
    <n v="0.15"/>
    <n v="0.85"/>
    <s v="NULL"/>
    <x v="0"/>
  </r>
  <r>
    <x v="5"/>
    <x v="41"/>
    <x v="0"/>
    <n v="616263.86"/>
    <s v="NULL"/>
    <s v="NULL"/>
    <x v="0"/>
  </r>
  <r>
    <x v="5"/>
    <x v="41"/>
    <x v="1"/>
    <n v="992918.21"/>
    <s v="NULL"/>
    <s v="NULL"/>
    <x v="0"/>
  </r>
  <r>
    <x v="6"/>
    <x v="41"/>
    <x v="0"/>
    <n v="-315393.59000000003"/>
    <s v="NULL"/>
    <s v="NULL"/>
    <x v="0"/>
  </r>
  <r>
    <x v="6"/>
    <x v="41"/>
    <x v="1"/>
    <n v="-808185.69"/>
    <s v="NULL"/>
    <s v="NULL"/>
    <x v="0"/>
  </r>
  <r>
    <x v="3"/>
    <x v="42"/>
    <x v="0"/>
    <n v="0.14000000000000001"/>
    <n v="511248.3"/>
    <n v="3554752.98"/>
    <x v="0"/>
  </r>
  <r>
    <x v="3"/>
    <x v="42"/>
    <x v="1"/>
    <n v="0.15"/>
    <n v="999709.31"/>
    <n v="6615293.21"/>
    <x v="0"/>
  </r>
  <r>
    <x v="4"/>
    <x v="42"/>
    <x v="0"/>
    <n v="0.92"/>
    <n v="5276"/>
    <n v="5750"/>
    <x v="0"/>
  </r>
  <r>
    <x v="4"/>
    <x v="42"/>
    <x v="1"/>
    <n v="0.93"/>
    <n v="30514"/>
    <n v="32782"/>
    <x v="0"/>
  </r>
  <r>
    <x v="7"/>
    <x v="42"/>
    <x v="1"/>
    <n v="0.87"/>
    <n v="28884"/>
    <n v="33233"/>
    <x v="0"/>
  </r>
  <r>
    <x v="7"/>
    <x v="42"/>
    <x v="0"/>
    <n v="0.85"/>
    <n v="4874"/>
    <n v="5716"/>
    <x v="0"/>
  </r>
  <r>
    <x v="8"/>
    <x v="42"/>
    <x v="1"/>
    <n v="0.13"/>
    <n v="0.87"/>
    <s v="NULL"/>
    <x v="0"/>
  </r>
  <r>
    <x v="8"/>
    <x v="42"/>
    <x v="0"/>
    <n v="0.15"/>
    <n v="0.85"/>
    <s v="NULL"/>
    <x v="0"/>
  </r>
  <r>
    <x v="5"/>
    <x v="42"/>
    <x v="0"/>
    <n v="605267.80000000005"/>
    <s v="NULL"/>
    <s v="NULL"/>
    <x v="0"/>
  </r>
  <r>
    <x v="5"/>
    <x v="42"/>
    <x v="1"/>
    <n v="1011936.79"/>
    <s v="NULL"/>
    <s v="NULL"/>
    <x v="0"/>
  </r>
  <r>
    <x v="6"/>
    <x v="42"/>
    <x v="0"/>
    <n v="-303191.08"/>
    <s v="NULL"/>
    <s v="NULL"/>
    <x v="0"/>
  </r>
  <r>
    <x v="6"/>
    <x v="42"/>
    <x v="1"/>
    <n v="-875564.84"/>
    <s v="NULL"/>
    <s v="NULL"/>
    <x v="0"/>
  </r>
  <r>
    <x v="3"/>
    <x v="43"/>
    <x v="0"/>
    <n v="0.13"/>
    <n v="347866.78"/>
    <n v="2751871.35"/>
    <x v="0"/>
  </r>
  <r>
    <x v="3"/>
    <x v="43"/>
    <x v="1"/>
    <n v="0.16"/>
    <n v="1035146.8"/>
    <n v="6608269.6699999999"/>
    <x v="0"/>
  </r>
  <r>
    <x v="4"/>
    <x v="43"/>
    <x v="0"/>
    <n v="0.92"/>
    <n v="4787"/>
    <n v="5209"/>
    <x v="0"/>
  </r>
  <r>
    <x v="4"/>
    <x v="43"/>
    <x v="1"/>
    <n v="0.93"/>
    <n v="29527"/>
    <n v="31804"/>
    <x v="0"/>
  </r>
  <r>
    <x v="7"/>
    <x v="43"/>
    <x v="1"/>
    <n v="0.87"/>
    <n v="27978"/>
    <n v="32343"/>
    <x v="0"/>
  </r>
  <r>
    <x v="7"/>
    <x v="43"/>
    <x v="0"/>
    <n v="0.86"/>
    <n v="4506"/>
    <n v="5265"/>
    <x v="0"/>
  </r>
  <r>
    <x v="8"/>
    <x v="43"/>
    <x v="1"/>
    <n v="0.14000000000000001"/>
    <n v="0.87"/>
    <s v="NULL"/>
    <x v="0"/>
  </r>
  <r>
    <x v="8"/>
    <x v="43"/>
    <x v="0"/>
    <n v="0.14000000000000001"/>
    <n v="0.86"/>
    <s v="NULL"/>
    <x v="0"/>
  </r>
  <r>
    <x v="5"/>
    <x v="43"/>
    <x v="0"/>
    <n v="533793.59"/>
    <s v="NULL"/>
    <s v="NULL"/>
    <x v="0"/>
  </r>
  <r>
    <x v="5"/>
    <x v="43"/>
    <x v="1"/>
    <n v="1050406.76"/>
    <s v="NULL"/>
    <s v="NULL"/>
    <x v="0"/>
  </r>
  <r>
    <x v="6"/>
    <x v="43"/>
    <x v="0"/>
    <n v="-323778.21999999997"/>
    <s v="NULL"/>
    <s v="NULL"/>
    <x v="0"/>
  </r>
  <r>
    <x v="6"/>
    <x v="43"/>
    <x v="1"/>
    <n v="-881513.51"/>
    <s v="NULL"/>
    <s v="NULL"/>
    <x v="0"/>
  </r>
  <r>
    <x v="3"/>
    <x v="44"/>
    <x v="0"/>
    <n v="0.11"/>
    <n v="359928.54"/>
    <n v="3309324.53"/>
    <x v="0"/>
  </r>
  <r>
    <x v="3"/>
    <x v="44"/>
    <x v="1"/>
    <n v="0.15"/>
    <n v="906418.17"/>
    <n v="6142382.96"/>
    <x v="0"/>
  </r>
  <r>
    <x v="4"/>
    <x v="44"/>
    <x v="0"/>
    <n v="0.91"/>
    <n v="5222"/>
    <n v="5759"/>
    <x v="0"/>
  </r>
  <r>
    <x v="4"/>
    <x v="44"/>
    <x v="1"/>
    <n v="0.92"/>
    <n v="26710"/>
    <n v="29127"/>
    <x v="0"/>
  </r>
  <r>
    <x v="7"/>
    <x v="44"/>
    <x v="1"/>
    <n v="0.86"/>
    <n v="25114"/>
    <n v="29322"/>
    <x v="0"/>
  </r>
  <r>
    <x v="7"/>
    <x v="44"/>
    <x v="0"/>
    <n v="0.85"/>
    <n v="4863"/>
    <n v="5704"/>
    <x v="0"/>
  </r>
  <r>
    <x v="8"/>
    <x v="44"/>
    <x v="1"/>
    <n v="0.14000000000000001"/>
    <n v="0.86"/>
    <s v="NULL"/>
    <x v="0"/>
  </r>
  <r>
    <x v="8"/>
    <x v="44"/>
    <x v="0"/>
    <n v="0.15"/>
    <n v="0.85"/>
    <s v="NULL"/>
    <x v="0"/>
  </r>
  <r>
    <x v="5"/>
    <x v="44"/>
    <x v="0"/>
    <n v="486606.67"/>
    <s v="NULL"/>
    <s v="NULL"/>
    <x v="0"/>
  </r>
  <r>
    <x v="5"/>
    <x v="44"/>
    <x v="1"/>
    <n v="924671.42"/>
    <s v="NULL"/>
    <s v="NULL"/>
    <x v="0"/>
  </r>
  <r>
    <x v="6"/>
    <x v="44"/>
    <x v="0"/>
    <n v="-287792.63"/>
    <s v="NULL"/>
    <s v="NULL"/>
    <x v="0"/>
  </r>
  <r>
    <x v="6"/>
    <x v="44"/>
    <x v="1"/>
    <n v="-834727.9"/>
    <s v="NULL"/>
    <s v="NULL"/>
    <x v="0"/>
  </r>
  <r>
    <x v="3"/>
    <x v="45"/>
    <x v="0"/>
    <n v="0.14000000000000001"/>
    <n v="472731.96"/>
    <n v="3395701.07"/>
    <x v="0"/>
  </r>
  <r>
    <x v="3"/>
    <x v="45"/>
    <x v="1"/>
    <n v="0.15"/>
    <n v="955608.64"/>
    <n v="6237873.79"/>
    <x v="0"/>
  </r>
  <r>
    <x v="4"/>
    <x v="45"/>
    <x v="0"/>
    <n v="0.9"/>
    <n v="5134"/>
    <n v="5692"/>
    <x v="0"/>
  </r>
  <r>
    <x v="4"/>
    <x v="45"/>
    <x v="1"/>
    <n v="0.92"/>
    <n v="26955"/>
    <n v="29209"/>
    <x v="0"/>
  </r>
  <r>
    <x v="7"/>
    <x v="45"/>
    <x v="0"/>
    <n v="0.84"/>
    <n v="4792"/>
    <n v="5681"/>
    <x v="0"/>
  </r>
  <r>
    <x v="7"/>
    <x v="45"/>
    <x v="1"/>
    <n v="0.86"/>
    <n v="25379"/>
    <n v="29370"/>
    <x v="0"/>
  </r>
  <r>
    <x v="8"/>
    <x v="45"/>
    <x v="0"/>
    <n v="0.16"/>
    <n v="0.84"/>
    <s v="NULL"/>
    <x v="0"/>
  </r>
  <r>
    <x v="8"/>
    <x v="45"/>
    <x v="1"/>
    <n v="0.14000000000000001"/>
    <n v="0.86"/>
    <s v="NULL"/>
    <x v="0"/>
  </r>
  <r>
    <x v="5"/>
    <x v="45"/>
    <x v="0"/>
    <n v="591896.34"/>
    <s v="NULL"/>
    <s v="NULL"/>
    <x v="0"/>
  </r>
  <r>
    <x v="5"/>
    <x v="45"/>
    <x v="1"/>
    <n v="970836.9"/>
    <s v="NULL"/>
    <s v="NULL"/>
    <x v="0"/>
  </r>
  <r>
    <x v="6"/>
    <x v="45"/>
    <x v="0"/>
    <n v="-430142.27"/>
    <s v="NULL"/>
    <s v="NULL"/>
    <x v="0"/>
  </r>
  <r>
    <x v="6"/>
    <x v="45"/>
    <x v="1"/>
    <n v="-873029.06"/>
    <s v="NULL"/>
    <s v="NULL"/>
    <x v="0"/>
  </r>
  <r>
    <x v="3"/>
    <x v="46"/>
    <x v="0"/>
    <n v="0.18"/>
    <n v="646555.05000000005"/>
    <n v="3665320.14"/>
    <x v="0"/>
  </r>
  <r>
    <x v="3"/>
    <x v="46"/>
    <x v="1"/>
    <n v="0.16"/>
    <n v="852696.87"/>
    <n v="5391637.8600000003"/>
    <x v="0"/>
  </r>
  <r>
    <x v="4"/>
    <x v="46"/>
    <x v="0"/>
    <n v="0.91"/>
    <n v="5274"/>
    <n v="5794"/>
    <x v="0"/>
  </r>
  <r>
    <x v="4"/>
    <x v="46"/>
    <x v="1"/>
    <n v="0.93"/>
    <n v="23814"/>
    <n v="25612"/>
    <x v="0"/>
  </r>
  <r>
    <x v="7"/>
    <x v="46"/>
    <x v="1"/>
    <n v="0.86"/>
    <n v="22306"/>
    <n v="25813"/>
    <x v="0"/>
  </r>
  <r>
    <x v="7"/>
    <x v="46"/>
    <x v="0"/>
    <n v="0.85"/>
    <n v="4938"/>
    <n v="5793"/>
    <x v="0"/>
  </r>
  <r>
    <x v="8"/>
    <x v="46"/>
    <x v="1"/>
    <n v="0.14000000000000001"/>
    <n v="0.86"/>
    <s v="NULL"/>
    <x v="0"/>
  </r>
  <r>
    <x v="8"/>
    <x v="46"/>
    <x v="0"/>
    <n v="0.15"/>
    <n v="0.85"/>
    <s v="NULL"/>
    <x v="0"/>
  </r>
  <r>
    <x v="5"/>
    <x v="46"/>
    <x v="0"/>
    <n v="691248.48"/>
    <s v="NULL"/>
    <s v="NULL"/>
    <x v="0"/>
  </r>
  <r>
    <x v="5"/>
    <x v="46"/>
    <x v="1"/>
    <n v="863880.25"/>
    <s v="NULL"/>
    <s v="NULL"/>
    <x v="0"/>
  </r>
  <r>
    <x v="6"/>
    <x v="46"/>
    <x v="0"/>
    <n v="-332185.15999999997"/>
    <s v="NULL"/>
    <s v="NULL"/>
    <x v="0"/>
  </r>
  <r>
    <x v="6"/>
    <x v="46"/>
    <x v="1"/>
    <n v="-761232.31"/>
    <s v="NULL"/>
    <s v="NULL"/>
    <x v="0"/>
  </r>
  <r>
    <x v="3"/>
    <x v="47"/>
    <x v="0"/>
    <n v="0.21"/>
    <n v="580715.06000000006"/>
    <n v="2713242.23"/>
    <x v="0"/>
  </r>
  <r>
    <x v="3"/>
    <x v="47"/>
    <x v="1"/>
    <n v="0.17"/>
    <n v="731724.9"/>
    <n v="4409565.58"/>
    <x v="0"/>
  </r>
  <r>
    <x v="4"/>
    <x v="47"/>
    <x v="0"/>
    <n v="0.89"/>
    <n v="4409"/>
    <n v="4933"/>
    <x v="0"/>
  </r>
  <r>
    <x v="4"/>
    <x v="47"/>
    <x v="1"/>
    <n v="0.93"/>
    <n v="19187"/>
    <n v="20701"/>
    <x v="0"/>
  </r>
  <r>
    <x v="7"/>
    <x v="47"/>
    <x v="0"/>
    <n v="0.85"/>
    <n v="4001"/>
    <n v="4712"/>
    <x v="0"/>
  </r>
  <r>
    <x v="7"/>
    <x v="47"/>
    <x v="1"/>
    <n v="0.86"/>
    <n v="18030"/>
    <n v="20904"/>
    <x v="0"/>
  </r>
  <r>
    <x v="8"/>
    <x v="47"/>
    <x v="0"/>
    <n v="0.15"/>
    <n v="0.85"/>
    <s v="NULL"/>
    <x v="0"/>
  </r>
  <r>
    <x v="8"/>
    <x v="47"/>
    <x v="1"/>
    <n v="0.14000000000000001"/>
    <n v="0.86"/>
    <s v="NULL"/>
    <x v="0"/>
  </r>
  <r>
    <x v="5"/>
    <x v="47"/>
    <x v="0"/>
    <n v="625592.79"/>
    <s v="NULL"/>
    <s v="NULL"/>
    <x v="0"/>
  </r>
  <r>
    <x v="5"/>
    <x v="47"/>
    <x v="1"/>
    <n v="739973.18"/>
    <s v="NULL"/>
    <s v="NULL"/>
    <x v="0"/>
  </r>
  <r>
    <x v="6"/>
    <x v="47"/>
    <x v="0"/>
    <n v="-353473.13"/>
    <s v="NULL"/>
    <s v="NULL"/>
    <x v="0"/>
  </r>
  <r>
    <x v="6"/>
    <x v="47"/>
    <x v="1"/>
    <n v="-623447.78"/>
    <s v="NULL"/>
    <s v="NULL"/>
    <x v="0"/>
  </r>
  <r>
    <x v="3"/>
    <x v="48"/>
    <x v="0"/>
    <n v="0.12"/>
    <n v="453566.4"/>
    <n v="3808968.93"/>
    <x v="0"/>
  </r>
  <r>
    <x v="3"/>
    <x v="48"/>
    <x v="1"/>
    <n v="0.17"/>
    <n v="730864.96"/>
    <n v="4259413.01"/>
    <x v="0"/>
  </r>
  <r>
    <x v="4"/>
    <x v="48"/>
    <x v="0"/>
    <n v="0.88"/>
    <n v="4886"/>
    <n v="5535"/>
    <x v="0"/>
  </r>
  <r>
    <x v="4"/>
    <x v="48"/>
    <x v="1"/>
    <n v="0.92"/>
    <n v="18988"/>
    <n v="20678"/>
    <x v="0"/>
  </r>
  <r>
    <x v="7"/>
    <x v="48"/>
    <x v="1"/>
    <n v="0.86"/>
    <n v="17781"/>
    <n v="20788"/>
    <x v="0"/>
  </r>
  <r>
    <x v="7"/>
    <x v="48"/>
    <x v="0"/>
    <n v="0.8"/>
    <n v="4188"/>
    <n v="5236"/>
    <x v="0"/>
  </r>
  <r>
    <x v="8"/>
    <x v="48"/>
    <x v="1"/>
    <n v="0.14000000000000001"/>
    <n v="0.86"/>
    <s v="NULL"/>
    <x v="0"/>
  </r>
  <r>
    <x v="8"/>
    <x v="48"/>
    <x v="0"/>
    <n v="0.2"/>
    <n v="0.8"/>
    <s v="NULL"/>
    <x v="0"/>
  </r>
  <r>
    <x v="5"/>
    <x v="48"/>
    <x v="0"/>
    <n v="468255.87"/>
    <s v="NULL"/>
    <s v="NULL"/>
    <x v="0"/>
  </r>
  <r>
    <x v="5"/>
    <x v="48"/>
    <x v="1"/>
    <n v="743991.25"/>
    <s v="NULL"/>
    <s v="NULL"/>
    <x v="0"/>
  </r>
  <r>
    <x v="6"/>
    <x v="48"/>
    <x v="0"/>
    <n v="-370071.45"/>
    <s v="NULL"/>
    <s v="NULL"/>
    <x v="0"/>
  </r>
  <r>
    <x v="6"/>
    <x v="48"/>
    <x v="1"/>
    <n v="-655367.57999999996"/>
    <s v="NULL"/>
    <s v="NULL"/>
    <x v="0"/>
  </r>
  <r>
    <x v="3"/>
    <x v="49"/>
    <x v="0"/>
    <n v="0.11"/>
    <n v="371115.82"/>
    <n v="3362651.06"/>
    <x v="0"/>
  </r>
  <r>
    <x v="3"/>
    <x v="49"/>
    <x v="1"/>
    <n v="0.18"/>
    <n v="742320.64000000001"/>
    <n v="4220960.72"/>
    <x v="0"/>
  </r>
  <r>
    <x v="4"/>
    <x v="49"/>
    <x v="0"/>
    <n v="0.85"/>
    <n v="4578"/>
    <n v="5415"/>
    <x v="0"/>
  </r>
  <r>
    <x v="4"/>
    <x v="49"/>
    <x v="1"/>
    <n v="0.92"/>
    <n v="18782"/>
    <n v="20313"/>
    <x v="0"/>
  </r>
  <r>
    <x v="7"/>
    <x v="49"/>
    <x v="1"/>
    <n v="0.86"/>
    <n v="17619"/>
    <n v="20494"/>
    <x v="0"/>
  </r>
  <r>
    <x v="7"/>
    <x v="49"/>
    <x v="0"/>
    <n v="0.78"/>
    <n v="3890"/>
    <n v="4959"/>
    <x v="0"/>
  </r>
  <r>
    <x v="8"/>
    <x v="49"/>
    <x v="1"/>
    <n v="0.14000000000000001"/>
    <n v="0.86"/>
    <s v="NULL"/>
    <x v="0"/>
  </r>
  <r>
    <x v="8"/>
    <x v="49"/>
    <x v="0"/>
    <n v="0.22"/>
    <n v="0.78"/>
    <s v="NULL"/>
    <x v="0"/>
  </r>
  <r>
    <x v="5"/>
    <x v="49"/>
    <x v="0"/>
    <n v="386849.13"/>
    <s v="NULL"/>
    <s v="NULL"/>
    <x v="0"/>
  </r>
  <r>
    <x v="5"/>
    <x v="49"/>
    <x v="1"/>
    <n v="750040.33"/>
    <s v="NULL"/>
    <s v="NULL"/>
    <x v="0"/>
  </r>
  <r>
    <x v="6"/>
    <x v="49"/>
    <x v="0"/>
    <n v="-294704.78999999998"/>
    <s v="NULL"/>
    <s v="NULL"/>
    <x v="0"/>
  </r>
  <r>
    <x v="6"/>
    <x v="49"/>
    <x v="1"/>
    <n v="-588949.43999999994"/>
    <s v="NULL"/>
    <s v="NULL"/>
    <x v="0"/>
  </r>
  <r>
    <x v="3"/>
    <x v="50"/>
    <x v="0"/>
    <n v="0.1"/>
    <n v="401932.12"/>
    <n v="4188348.43"/>
    <x v="0"/>
  </r>
  <r>
    <x v="3"/>
    <x v="50"/>
    <x v="1"/>
    <n v="0.13"/>
    <n v="735030.42"/>
    <n v="5529191.4400000004"/>
    <x v="0"/>
  </r>
  <r>
    <x v="4"/>
    <x v="50"/>
    <x v="0"/>
    <n v="0.88"/>
    <n v="5273"/>
    <n v="6015"/>
    <x v="0"/>
  </r>
  <r>
    <x v="4"/>
    <x v="50"/>
    <x v="1"/>
    <n v="0.92"/>
    <n v="24287"/>
    <n v="26334"/>
    <x v="0"/>
  </r>
  <r>
    <x v="7"/>
    <x v="50"/>
    <x v="1"/>
    <n v="0.86"/>
    <n v="22773"/>
    <n v="26583"/>
    <x v="0"/>
  </r>
  <r>
    <x v="7"/>
    <x v="50"/>
    <x v="0"/>
    <n v="0.78"/>
    <n v="4509"/>
    <n v="5777"/>
    <x v="0"/>
  </r>
  <r>
    <x v="8"/>
    <x v="50"/>
    <x v="1"/>
    <n v="0.14000000000000001"/>
    <n v="0.86"/>
    <s v="NULL"/>
    <x v="0"/>
  </r>
  <r>
    <x v="8"/>
    <x v="50"/>
    <x v="0"/>
    <n v="0.22"/>
    <n v="0.78"/>
    <s v="NULL"/>
    <x v="0"/>
  </r>
  <r>
    <x v="5"/>
    <x v="50"/>
    <x v="0"/>
    <n v="419110.71"/>
    <s v="NULL"/>
    <s v="NULL"/>
    <x v="0"/>
  </r>
  <r>
    <x v="5"/>
    <x v="50"/>
    <x v="1"/>
    <n v="737068.42"/>
    <s v="NULL"/>
    <s v="NULL"/>
    <x v="0"/>
  </r>
  <r>
    <x v="6"/>
    <x v="50"/>
    <x v="0"/>
    <n v="-306689.40999999997"/>
    <s v="NULL"/>
    <s v="NULL"/>
    <x v="0"/>
  </r>
  <r>
    <x v="6"/>
    <x v="50"/>
    <x v="1"/>
    <n v="-686423.94"/>
    <s v="NULL"/>
    <s v="NULL"/>
    <x v="0"/>
  </r>
  <r>
    <x v="3"/>
    <x v="51"/>
    <x v="0"/>
    <n v="7.0000000000000007E-2"/>
    <n v="323406.94"/>
    <n v="4733298.3499999996"/>
    <x v="0"/>
  </r>
  <r>
    <x v="3"/>
    <x v="51"/>
    <x v="1"/>
    <n v="0.11"/>
    <n v="666307.26"/>
    <n v="6285221.1799999997"/>
    <x v="0"/>
  </r>
  <r>
    <x v="4"/>
    <x v="51"/>
    <x v="0"/>
    <n v="0.84"/>
    <n v="6002"/>
    <n v="7181"/>
    <x v="0"/>
  </r>
  <r>
    <x v="4"/>
    <x v="51"/>
    <x v="1"/>
    <n v="0.92"/>
    <n v="28193"/>
    <n v="30642"/>
    <x v="0"/>
  </r>
  <r>
    <x v="7"/>
    <x v="51"/>
    <x v="1"/>
    <n v="0.86"/>
    <n v="26441"/>
    <n v="30741"/>
    <x v="0"/>
  </r>
  <r>
    <x v="7"/>
    <x v="51"/>
    <x v="0"/>
    <n v="0.76"/>
    <n v="5118"/>
    <n v="6778"/>
    <x v="0"/>
  </r>
  <r>
    <x v="8"/>
    <x v="51"/>
    <x v="1"/>
    <n v="0.14000000000000001"/>
    <n v="0.86"/>
    <s v="NULL"/>
    <x v="0"/>
  </r>
  <r>
    <x v="8"/>
    <x v="51"/>
    <x v="0"/>
    <n v="0.24"/>
    <n v="0.76"/>
    <s v="NULL"/>
    <x v="0"/>
  </r>
  <r>
    <x v="5"/>
    <x v="51"/>
    <x v="0"/>
    <n v="362062.25"/>
    <s v="NULL"/>
    <s v="NULL"/>
    <x v="0"/>
  </r>
  <r>
    <x v="5"/>
    <x v="51"/>
    <x v="1"/>
    <n v="667028.79"/>
    <s v="NULL"/>
    <s v="NULL"/>
    <x v="0"/>
  </r>
  <r>
    <x v="6"/>
    <x v="51"/>
    <x v="0"/>
    <n v="-335305.89"/>
    <s v="NULL"/>
    <s v="NULL"/>
    <x v="0"/>
  </r>
  <r>
    <x v="6"/>
    <x v="51"/>
    <x v="1"/>
    <n v="-642287.68999999994"/>
    <s v="NULL"/>
    <s v="NULL"/>
    <x v="0"/>
  </r>
  <r>
    <x v="3"/>
    <x v="52"/>
    <x v="0"/>
    <n v="0.1"/>
    <n v="469535.65"/>
    <n v="4517087.9400000004"/>
    <x v="0"/>
  </r>
  <r>
    <x v="3"/>
    <x v="52"/>
    <x v="1"/>
    <n v="0.11"/>
    <n v="805601.61"/>
    <n v="7614724.5"/>
    <x v="0"/>
  </r>
  <r>
    <x v="4"/>
    <x v="52"/>
    <x v="0"/>
    <n v="0.91"/>
    <n v="6111"/>
    <n v="6728"/>
    <x v="0"/>
  </r>
  <r>
    <x v="4"/>
    <x v="52"/>
    <x v="1"/>
    <n v="0.93"/>
    <n v="34644"/>
    <n v="37429"/>
    <x v="0"/>
  </r>
  <r>
    <x v="7"/>
    <x v="52"/>
    <x v="0"/>
    <n v="0.79"/>
    <n v="5312"/>
    <n v="6724"/>
    <x v="0"/>
  </r>
  <r>
    <x v="7"/>
    <x v="52"/>
    <x v="1"/>
    <n v="0.87"/>
    <n v="32342"/>
    <n v="37262"/>
    <x v="0"/>
  </r>
  <r>
    <x v="8"/>
    <x v="52"/>
    <x v="0"/>
    <n v="0.21"/>
    <n v="0.79"/>
    <s v="NULL"/>
    <x v="0"/>
  </r>
  <r>
    <x v="8"/>
    <x v="52"/>
    <x v="1"/>
    <n v="0.13"/>
    <n v="0.87"/>
    <s v="NULL"/>
    <x v="0"/>
  </r>
  <r>
    <x v="5"/>
    <x v="52"/>
    <x v="0"/>
    <n v="471495.15"/>
    <s v="NULL"/>
    <s v="NULL"/>
    <x v="0"/>
  </r>
  <r>
    <x v="5"/>
    <x v="52"/>
    <x v="1"/>
    <n v="806233.21"/>
    <s v="NULL"/>
    <s v="NULL"/>
    <x v="0"/>
  </r>
  <r>
    <x v="6"/>
    <x v="52"/>
    <x v="0"/>
    <n v="-321884.18"/>
    <s v="NULL"/>
    <s v="NULL"/>
    <x v="0"/>
  </r>
  <r>
    <x v="6"/>
    <x v="52"/>
    <x v="1"/>
    <n v="-673116.19"/>
    <s v="NULL"/>
    <s v="NULL"/>
    <x v="0"/>
  </r>
  <r>
    <x v="3"/>
    <x v="53"/>
    <x v="0"/>
    <n v="0.12"/>
    <n v="553782.6"/>
    <n v="4755184.1500000004"/>
    <x v="0"/>
  </r>
  <r>
    <x v="3"/>
    <x v="53"/>
    <x v="1"/>
    <n v="0.12"/>
    <n v="1019843.04"/>
    <n v="8194732.5300000003"/>
    <x v="0"/>
  </r>
  <r>
    <x v="4"/>
    <x v="53"/>
    <x v="0"/>
    <n v="0.91"/>
    <n v="5879"/>
    <n v="6463"/>
    <x v="0"/>
  </r>
  <r>
    <x v="4"/>
    <x v="53"/>
    <x v="1"/>
    <n v="0.94"/>
    <n v="36587"/>
    <n v="39126"/>
    <x v="0"/>
  </r>
  <r>
    <x v="7"/>
    <x v="53"/>
    <x v="1"/>
    <n v="0.88"/>
    <n v="34372"/>
    <n v="38911"/>
    <x v="0"/>
  </r>
  <r>
    <x v="7"/>
    <x v="53"/>
    <x v="0"/>
    <n v="0.79"/>
    <n v="5087"/>
    <n v="6438"/>
    <x v="0"/>
  </r>
  <r>
    <x v="8"/>
    <x v="53"/>
    <x v="1"/>
    <n v="0.12"/>
    <n v="0.88"/>
    <s v="NULL"/>
    <x v="0"/>
  </r>
  <r>
    <x v="8"/>
    <x v="53"/>
    <x v="0"/>
    <n v="0.21"/>
    <n v="0.79"/>
    <s v="NULL"/>
    <x v="0"/>
  </r>
  <r>
    <x v="5"/>
    <x v="53"/>
    <x v="0"/>
    <n v="566229.29"/>
    <s v="NULL"/>
    <s v="NULL"/>
    <x v="0"/>
  </r>
  <r>
    <x v="5"/>
    <x v="53"/>
    <x v="1"/>
    <n v="1020203.44"/>
    <s v="NULL"/>
    <s v="NULL"/>
    <x v="0"/>
  </r>
  <r>
    <x v="6"/>
    <x v="53"/>
    <x v="0"/>
    <n v="-296679.90000000002"/>
    <s v="NULL"/>
    <s v="NULL"/>
    <x v="0"/>
  </r>
  <r>
    <x v="6"/>
    <x v="53"/>
    <x v="1"/>
    <n v="-759042.73"/>
    <s v="NULL"/>
    <s v="NULL"/>
    <x v="0"/>
  </r>
  <r>
    <x v="3"/>
    <x v="54"/>
    <x v="0"/>
    <n v="0.13"/>
    <n v="561384.30000000005"/>
    <n v="4414400.04"/>
    <x v="0"/>
  </r>
  <r>
    <x v="3"/>
    <x v="54"/>
    <x v="1"/>
    <n v="0.14000000000000001"/>
    <n v="1128813.29"/>
    <n v="7788412.9800000004"/>
    <x v="0"/>
  </r>
  <r>
    <x v="4"/>
    <x v="54"/>
    <x v="0"/>
    <n v="0.92"/>
    <n v="5507"/>
    <n v="6009"/>
    <x v="0"/>
  </r>
  <r>
    <x v="4"/>
    <x v="54"/>
    <x v="1"/>
    <n v="0.93"/>
    <n v="34463"/>
    <n v="36881"/>
    <x v="0"/>
  </r>
  <r>
    <x v="7"/>
    <x v="54"/>
    <x v="0"/>
    <n v="0.8"/>
    <n v="4782"/>
    <n v="5966"/>
    <x v="0"/>
  </r>
  <r>
    <x v="7"/>
    <x v="54"/>
    <x v="1"/>
    <n v="0.88"/>
    <n v="32426"/>
    <n v="36762"/>
    <x v="0"/>
  </r>
  <r>
    <x v="8"/>
    <x v="54"/>
    <x v="0"/>
    <n v="0.2"/>
    <n v="0.8"/>
    <s v="NULL"/>
    <x v="0"/>
  </r>
  <r>
    <x v="8"/>
    <x v="54"/>
    <x v="1"/>
    <n v="0.12"/>
    <n v="0.88"/>
    <s v="NULL"/>
    <x v="0"/>
  </r>
  <r>
    <x v="5"/>
    <x v="54"/>
    <x v="0"/>
    <n v="573286.19999999995"/>
    <s v="NULL"/>
    <s v="NULL"/>
    <x v="0"/>
  </r>
  <r>
    <x v="5"/>
    <x v="54"/>
    <x v="1"/>
    <n v="1128813.29"/>
    <s v="NULL"/>
    <s v="NULL"/>
    <x v="0"/>
  </r>
  <r>
    <x v="6"/>
    <x v="54"/>
    <x v="0"/>
    <n v="-263870.39"/>
    <s v="NULL"/>
    <s v="NULL"/>
    <x v="0"/>
  </r>
  <r>
    <x v="6"/>
    <x v="54"/>
    <x v="1"/>
    <n v="-857891.63"/>
    <s v="NULL"/>
    <s v="NULL"/>
    <x v="0"/>
  </r>
  <r>
    <x v="3"/>
    <x v="55"/>
    <x v="0"/>
    <n v="0.11"/>
    <n v="422445.82"/>
    <n v="3801753.83"/>
    <x v="0"/>
  </r>
  <r>
    <x v="3"/>
    <x v="55"/>
    <x v="1"/>
    <n v="0.14000000000000001"/>
    <n v="1068731.46"/>
    <n v="7829735.8399999999"/>
    <x v="0"/>
  </r>
  <r>
    <x v="4"/>
    <x v="55"/>
    <x v="0"/>
    <n v="0.91"/>
    <n v="4927"/>
    <n v="5410"/>
    <x v="0"/>
  </r>
  <r>
    <x v="4"/>
    <x v="55"/>
    <x v="1"/>
    <n v="0.93"/>
    <n v="33433"/>
    <n v="35798"/>
    <x v="0"/>
  </r>
  <r>
    <x v="7"/>
    <x v="55"/>
    <x v="0"/>
    <n v="0.81"/>
    <n v="4380"/>
    <n v="5414"/>
    <x v="0"/>
  </r>
  <r>
    <x v="7"/>
    <x v="55"/>
    <x v="1"/>
    <n v="0.88"/>
    <n v="31485"/>
    <n v="35792"/>
    <x v="0"/>
  </r>
  <r>
    <x v="8"/>
    <x v="55"/>
    <x v="0"/>
    <n v="0.19"/>
    <n v="0.81"/>
    <s v="NULL"/>
    <x v="0"/>
  </r>
  <r>
    <x v="8"/>
    <x v="55"/>
    <x v="1"/>
    <n v="0.12"/>
    <n v="0.88"/>
    <s v="NULL"/>
    <x v="0"/>
  </r>
  <r>
    <x v="5"/>
    <x v="55"/>
    <x v="0"/>
    <n v="434576.23"/>
    <s v="NULL"/>
    <s v="NULL"/>
    <x v="0"/>
  </r>
  <r>
    <x v="5"/>
    <x v="55"/>
    <x v="1"/>
    <n v="1068731.46"/>
    <s v="NULL"/>
    <s v="NULL"/>
    <x v="0"/>
  </r>
  <r>
    <x v="6"/>
    <x v="55"/>
    <x v="0"/>
    <n v="-286330.03999999998"/>
    <s v="NULL"/>
    <s v="NULL"/>
    <x v="0"/>
  </r>
  <r>
    <x v="6"/>
    <x v="55"/>
    <x v="1"/>
    <n v="-838267.53"/>
    <s v="NULL"/>
    <s v="NULL"/>
    <x v="0"/>
  </r>
  <r>
    <x v="3"/>
    <x v="56"/>
    <x v="0"/>
    <n v="0.15"/>
    <n v="611215.71"/>
    <n v="4112419.99"/>
    <x v="0"/>
  </r>
  <r>
    <x v="3"/>
    <x v="56"/>
    <x v="1"/>
    <n v="0.16"/>
    <n v="1114534.79"/>
    <n v="7027587.29"/>
    <x v="0"/>
  </r>
  <r>
    <x v="4"/>
    <x v="56"/>
    <x v="0"/>
    <n v="0.9"/>
    <n v="5254"/>
    <n v="5815"/>
    <x v="0"/>
  </r>
  <r>
    <x v="4"/>
    <x v="56"/>
    <x v="1"/>
    <n v="0.92"/>
    <n v="29669"/>
    <n v="32092"/>
    <x v="0"/>
  </r>
  <r>
    <x v="7"/>
    <x v="56"/>
    <x v="1"/>
    <n v="0.87"/>
    <n v="27873"/>
    <n v="31909"/>
    <x v="0"/>
  </r>
  <r>
    <x v="7"/>
    <x v="56"/>
    <x v="0"/>
    <n v="0.81"/>
    <n v="4636"/>
    <n v="5759"/>
    <x v="0"/>
  </r>
  <r>
    <x v="8"/>
    <x v="56"/>
    <x v="1"/>
    <n v="0.13"/>
    <n v="0.87"/>
    <s v="NULL"/>
    <x v="0"/>
  </r>
  <r>
    <x v="8"/>
    <x v="56"/>
    <x v="0"/>
    <n v="0.2"/>
    <n v="0.81"/>
    <s v="NULL"/>
    <x v="0"/>
  </r>
  <r>
    <x v="5"/>
    <x v="56"/>
    <x v="0"/>
    <n v="620801.66"/>
    <s v="NULL"/>
    <s v="NULL"/>
    <x v="0"/>
  </r>
  <r>
    <x v="5"/>
    <x v="56"/>
    <x v="1"/>
    <n v="1114534.79"/>
    <s v="NULL"/>
    <s v="NULL"/>
    <x v="0"/>
  </r>
  <r>
    <x v="6"/>
    <x v="56"/>
    <x v="0"/>
    <n v="-280997.14"/>
    <s v="NULL"/>
    <s v="NULL"/>
    <x v="0"/>
  </r>
  <r>
    <x v="6"/>
    <x v="56"/>
    <x v="1"/>
    <n v="-796832.33"/>
    <s v="NULL"/>
    <s v="NULL"/>
    <x v="0"/>
  </r>
  <r>
    <x v="3"/>
    <x v="57"/>
    <x v="0"/>
    <n v="0.11"/>
    <n v="500324.55"/>
    <n v="4494429.7699999996"/>
    <x v="0"/>
  </r>
  <r>
    <x v="3"/>
    <x v="57"/>
    <x v="1"/>
    <n v="0.16"/>
    <n v="1113899.3"/>
    <n v="7133273.9100000001"/>
    <x v="0"/>
  </r>
  <r>
    <x v="4"/>
    <x v="57"/>
    <x v="0"/>
    <n v="0.9"/>
    <n v="5377"/>
    <n v="5975"/>
    <x v="0"/>
  </r>
  <r>
    <x v="4"/>
    <x v="57"/>
    <x v="1"/>
    <n v="0.93"/>
    <n v="29825"/>
    <n v="31961"/>
    <x v="0"/>
  </r>
  <r>
    <x v="7"/>
    <x v="57"/>
    <x v="1"/>
    <n v="0.88"/>
    <n v="28085"/>
    <n v="31955"/>
    <x v="0"/>
  </r>
  <r>
    <x v="7"/>
    <x v="57"/>
    <x v="0"/>
    <n v="0.8"/>
    <n v="4698"/>
    <n v="5890"/>
    <x v="0"/>
  </r>
  <r>
    <x v="8"/>
    <x v="57"/>
    <x v="1"/>
    <n v="0.12"/>
    <n v="0.88"/>
    <s v="NULL"/>
    <x v="0"/>
  </r>
  <r>
    <x v="8"/>
    <x v="57"/>
    <x v="0"/>
    <n v="0.2"/>
    <n v="0.8"/>
    <s v="NULL"/>
    <x v="0"/>
  </r>
  <r>
    <x v="5"/>
    <x v="57"/>
    <x v="0"/>
    <n v="504111.65"/>
    <s v="NULL"/>
    <s v="NULL"/>
    <x v="0"/>
  </r>
  <r>
    <x v="5"/>
    <x v="57"/>
    <x v="1"/>
    <n v="1113899.3"/>
    <s v="NULL"/>
    <s v="NULL"/>
    <x v="0"/>
  </r>
  <r>
    <x v="6"/>
    <x v="57"/>
    <x v="0"/>
    <n v="-305251.90000000002"/>
    <s v="NULL"/>
    <s v="NULL"/>
    <x v="0"/>
  </r>
  <r>
    <x v="6"/>
    <x v="57"/>
    <x v="1"/>
    <n v="-984600.6"/>
    <s v="NULL"/>
    <s v="NULL"/>
    <x v="0"/>
  </r>
  <r>
    <x v="3"/>
    <x v="58"/>
    <x v="0"/>
    <n v="0.09"/>
    <n v="477362.04"/>
    <n v="5134348.82"/>
    <x v="0"/>
  </r>
  <r>
    <x v="3"/>
    <x v="58"/>
    <x v="1"/>
    <n v="0.15"/>
    <n v="949415.39"/>
    <n v="6317242.3300000001"/>
    <x v="0"/>
  </r>
  <r>
    <x v="4"/>
    <x v="58"/>
    <x v="0"/>
    <n v="0.9"/>
    <n v="5553"/>
    <n v="6199"/>
    <x v="0"/>
  </r>
  <r>
    <x v="4"/>
    <x v="58"/>
    <x v="1"/>
    <n v="0.93"/>
    <n v="26221"/>
    <n v="28068"/>
    <x v="0"/>
  </r>
  <r>
    <x v="7"/>
    <x v="58"/>
    <x v="1"/>
    <n v="0.88"/>
    <n v="24771"/>
    <n v="28173"/>
    <x v="0"/>
  </r>
  <r>
    <x v="7"/>
    <x v="58"/>
    <x v="0"/>
    <n v="0.79"/>
    <n v="4773"/>
    <n v="6071"/>
    <x v="0"/>
  </r>
  <r>
    <x v="8"/>
    <x v="58"/>
    <x v="1"/>
    <n v="0.12"/>
    <n v="0.88"/>
    <s v="NULL"/>
    <x v="0"/>
  </r>
  <r>
    <x v="8"/>
    <x v="58"/>
    <x v="0"/>
    <n v="0.21"/>
    <n v="0.79"/>
    <s v="NULL"/>
    <x v="0"/>
  </r>
  <r>
    <x v="5"/>
    <x v="58"/>
    <x v="0"/>
    <n v="479870.49"/>
    <s v="NULL"/>
    <s v="NULL"/>
    <x v="0"/>
  </r>
  <r>
    <x v="5"/>
    <x v="58"/>
    <x v="1"/>
    <n v="949415.39"/>
    <s v="NULL"/>
    <s v="NULL"/>
    <x v="0"/>
  </r>
  <r>
    <x v="6"/>
    <x v="58"/>
    <x v="0"/>
    <n v="-345609.83"/>
    <s v="NULL"/>
    <s v="NULL"/>
    <x v="0"/>
  </r>
  <r>
    <x v="6"/>
    <x v="58"/>
    <x v="1"/>
    <n v="-848234.25"/>
    <s v="NULL"/>
    <s v="NULL"/>
    <x v="0"/>
  </r>
  <r>
    <x v="3"/>
    <x v="59"/>
    <x v="0"/>
    <n v="0.12"/>
    <n v="522635.44"/>
    <n v="4359175.63"/>
    <x v="0"/>
  </r>
  <r>
    <x v="3"/>
    <x v="59"/>
    <x v="1"/>
    <n v="0.16"/>
    <n v="837414.82"/>
    <n v="5159796.91"/>
    <x v="0"/>
  </r>
  <r>
    <x v="4"/>
    <x v="59"/>
    <x v="0"/>
    <n v="0.9"/>
    <n v="4585"/>
    <n v="5080"/>
    <x v="0"/>
  </r>
  <r>
    <x v="4"/>
    <x v="59"/>
    <x v="1"/>
    <n v="0.93"/>
    <n v="20946"/>
    <n v="22551"/>
    <x v="0"/>
  </r>
  <r>
    <x v="7"/>
    <x v="59"/>
    <x v="0"/>
    <n v="0.85"/>
    <n v="3867"/>
    <n v="4540"/>
    <x v="0"/>
  </r>
  <r>
    <x v="7"/>
    <x v="59"/>
    <x v="1"/>
    <n v="0.87"/>
    <n v="19636"/>
    <n v="22540"/>
    <x v="0"/>
  </r>
  <r>
    <x v="8"/>
    <x v="59"/>
    <x v="0"/>
    <n v="0.15"/>
    <n v="0.85"/>
    <s v="NULL"/>
    <x v="0"/>
  </r>
  <r>
    <x v="8"/>
    <x v="59"/>
    <x v="1"/>
    <n v="0.13"/>
    <n v="0.87"/>
    <s v="NULL"/>
    <x v="0"/>
  </r>
  <r>
    <x v="5"/>
    <x v="59"/>
    <x v="0"/>
    <n v="523986.07"/>
    <s v="NULL"/>
    <s v="NULL"/>
    <x v="0"/>
  </r>
  <r>
    <x v="5"/>
    <x v="59"/>
    <x v="1"/>
    <n v="837414.82"/>
    <s v="NULL"/>
    <s v="NULL"/>
    <x v="0"/>
  </r>
  <r>
    <x v="6"/>
    <x v="59"/>
    <x v="0"/>
    <n v="-355794.19"/>
    <s v="NULL"/>
    <s v="NULL"/>
    <x v="0"/>
  </r>
  <r>
    <x v="6"/>
    <x v="59"/>
    <x v="1"/>
    <n v="-752994.51"/>
    <s v="NULL"/>
    <s v="NULL"/>
    <x v="0"/>
  </r>
  <r>
    <x v="3"/>
    <x v="60"/>
    <x v="0"/>
    <n v="0.12"/>
    <n v="560134.40000000002"/>
    <n v="4528250.9400000004"/>
    <x v="0"/>
  </r>
  <r>
    <x v="3"/>
    <x v="60"/>
    <x v="1"/>
    <n v="0.14000000000000001"/>
    <n v="714210.76"/>
    <n v="5031052.13"/>
    <x v="0"/>
  </r>
  <r>
    <x v="4"/>
    <x v="60"/>
    <x v="0"/>
    <n v="0.66"/>
    <n v="3655"/>
    <n v="5505"/>
    <x v="0"/>
  </r>
  <r>
    <x v="4"/>
    <x v="60"/>
    <x v="1"/>
    <n v="0.91"/>
    <n v="20255"/>
    <n v="22156"/>
    <x v="0"/>
  </r>
  <r>
    <x v="7"/>
    <x v="60"/>
    <x v="1"/>
    <n v="0.85"/>
    <n v="19074"/>
    <n v="22390"/>
    <x v="0"/>
  </r>
  <r>
    <x v="7"/>
    <x v="60"/>
    <x v="0"/>
    <n v="0.61"/>
    <n v="3260"/>
    <n v="5371"/>
    <x v="0"/>
  </r>
  <r>
    <x v="8"/>
    <x v="60"/>
    <x v="1"/>
    <n v="0.15"/>
    <n v="0.85"/>
    <s v="NULL"/>
    <x v="0"/>
  </r>
  <r>
    <x v="8"/>
    <x v="60"/>
    <x v="0"/>
    <n v="0.39"/>
    <n v="0.61"/>
    <s v="NULL"/>
    <x v="0"/>
  </r>
  <r>
    <x v="5"/>
    <x v="60"/>
    <x v="0"/>
    <n v="562701.07999999996"/>
    <s v="NULL"/>
    <s v="NULL"/>
    <x v="0"/>
  </r>
  <r>
    <x v="5"/>
    <x v="60"/>
    <x v="1"/>
    <n v="718186.06"/>
    <s v="NULL"/>
    <s v="NULL"/>
    <x v="0"/>
  </r>
  <r>
    <x v="6"/>
    <x v="60"/>
    <x v="0"/>
    <n v="-413478.96"/>
    <s v="NULL"/>
    <s v="NULL"/>
    <x v="0"/>
  </r>
  <r>
    <x v="6"/>
    <x v="60"/>
    <x v="1"/>
    <n v="-653091.01"/>
    <s v="NULL"/>
    <s v="NULL"/>
    <x v="0"/>
  </r>
  <r>
    <x v="3"/>
    <x v="61"/>
    <x v="0"/>
    <n v="0.1"/>
    <n v="399093.32"/>
    <n v="3981734.39"/>
    <x v="0"/>
  </r>
  <r>
    <x v="3"/>
    <x v="61"/>
    <x v="1"/>
    <n v="0.1"/>
    <n v="501445.79"/>
    <n v="4941187.26"/>
    <x v="0"/>
  </r>
  <r>
    <x v="4"/>
    <x v="61"/>
    <x v="0"/>
    <n v="0.89"/>
    <n v="4395"/>
    <n v="4946"/>
    <x v="0"/>
  </r>
  <r>
    <x v="4"/>
    <x v="61"/>
    <x v="1"/>
    <n v="0.92"/>
    <n v="19991"/>
    <n v="21788"/>
    <x v="0"/>
  </r>
  <r>
    <x v="7"/>
    <x v="61"/>
    <x v="0"/>
    <n v="0.82"/>
    <n v="4038"/>
    <n v="4901"/>
    <x v="0"/>
  </r>
  <r>
    <x v="7"/>
    <x v="61"/>
    <x v="1"/>
    <n v="0.86"/>
    <n v="18808"/>
    <n v="21988"/>
    <x v="0"/>
  </r>
  <r>
    <x v="8"/>
    <x v="61"/>
    <x v="0"/>
    <n v="0.18"/>
    <n v="0.82"/>
    <s v="NULL"/>
    <x v="0"/>
  </r>
  <r>
    <x v="8"/>
    <x v="61"/>
    <x v="1"/>
    <n v="0.14000000000000001"/>
    <n v="0.86"/>
    <s v="NULL"/>
    <x v="0"/>
  </r>
  <r>
    <x v="5"/>
    <x v="61"/>
    <x v="0"/>
    <n v="400226.62"/>
    <s v="NULL"/>
    <s v="NULL"/>
    <x v="0"/>
  </r>
  <r>
    <x v="5"/>
    <x v="61"/>
    <x v="1"/>
    <n v="720848.61"/>
    <s v="NULL"/>
    <s v="NULL"/>
    <x v="0"/>
  </r>
  <r>
    <x v="6"/>
    <x v="61"/>
    <x v="0"/>
    <n v="-326004.21000000002"/>
    <s v="NULL"/>
    <s v="NULL"/>
    <x v="0"/>
  </r>
  <r>
    <x v="6"/>
    <x v="61"/>
    <x v="1"/>
    <n v="-570172.43999999994"/>
    <s v="NULL"/>
    <s v="NULL"/>
    <x v="0"/>
  </r>
  <r>
    <x v="3"/>
    <x v="62"/>
    <x v="0"/>
    <n v="0.11"/>
    <n v="487673.23"/>
    <n v="4585920.88"/>
    <x v="0"/>
  </r>
  <r>
    <x v="3"/>
    <x v="62"/>
    <x v="1"/>
    <n v="0.13"/>
    <n v="797970.04"/>
    <n v="6266618.3099999996"/>
    <x v="0"/>
  </r>
  <r>
    <x v="4"/>
    <x v="62"/>
    <x v="0"/>
    <n v="0.9"/>
    <n v="5055"/>
    <n v="5632"/>
    <x v="0"/>
  </r>
  <r>
    <x v="4"/>
    <x v="62"/>
    <x v="1"/>
    <n v="0.92"/>
    <n v="25054"/>
    <n v="27245"/>
    <x v="0"/>
  </r>
  <r>
    <x v="7"/>
    <x v="62"/>
    <x v="1"/>
    <n v="0.85"/>
    <n v="23624"/>
    <n v="27669"/>
    <x v="0"/>
  </r>
  <r>
    <x v="7"/>
    <x v="62"/>
    <x v="0"/>
    <n v="0.83"/>
    <n v="4675"/>
    <n v="5635"/>
    <x v="0"/>
  </r>
  <r>
    <x v="8"/>
    <x v="62"/>
    <x v="1"/>
    <n v="0.15"/>
    <n v="0.85"/>
    <s v="NULL"/>
    <x v="0"/>
  </r>
  <r>
    <x v="8"/>
    <x v="62"/>
    <x v="0"/>
    <n v="0.17"/>
    <n v="0.83"/>
    <s v="NULL"/>
    <x v="0"/>
  </r>
  <r>
    <x v="5"/>
    <x v="62"/>
    <x v="0"/>
    <n v="497562.85"/>
    <s v="NULL"/>
    <s v="NULL"/>
    <x v="0"/>
  </r>
  <r>
    <x v="5"/>
    <x v="62"/>
    <x v="1"/>
    <n v="983597.67"/>
    <s v="NULL"/>
    <s v="NULL"/>
    <x v="0"/>
  </r>
  <r>
    <x v="6"/>
    <x v="62"/>
    <x v="0"/>
    <n v="-337268.51"/>
    <s v="NULL"/>
    <s v="NULL"/>
    <x v="0"/>
  </r>
  <r>
    <x v="6"/>
    <x v="62"/>
    <x v="1"/>
    <n v="-691613.89"/>
    <s v="NULL"/>
    <s v="NULL"/>
    <x v="0"/>
  </r>
  <r>
    <x v="3"/>
    <x v="63"/>
    <x v="0"/>
    <n v="0.14000000000000001"/>
    <n v="679526.53"/>
    <n v="4869681.54"/>
    <x v="0"/>
  </r>
  <r>
    <x v="3"/>
    <x v="63"/>
    <x v="1"/>
    <n v="0.12"/>
    <n v="845596.46"/>
    <n v="6892548.9800000004"/>
    <x v="0"/>
  </r>
  <r>
    <x v="4"/>
    <x v="63"/>
    <x v="0"/>
    <n v="0.88"/>
    <n v="5914"/>
    <n v="6713"/>
    <x v="0"/>
  </r>
  <r>
    <x v="4"/>
    <x v="63"/>
    <x v="1"/>
    <n v="0.92"/>
    <n v="28580"/>
    <n v="30945"/>
    <x v="0"/>
  </r>
  <r>
    <x v="7"/>
    <x v="63"/>
    <x v="1"/>
    <n v="0.86"/>
    <n v="27045"/>
    <n v="31566"/>
    <x v="0"/>
  </r>
  <r>
    <x v="7"/>
    <x v="63"/>
    <x v="0"/>
    <n v="0.84"/>
    <n v="5332"/>
    <n v="6322"/>
    <x v="0"/>
  </r>
  <r>
    <x v="8"/>
    <x v="63"/>
    <x v="1"/>
    <n v="0.14000000000000001"/>
    <n v="0.86"/>
    <s v="NULL"/>
    <x v="0"/>
  </r>
  <r>
    <x v="8"/>
    <x v="63"/>
    <x v="0"/>
    <n v="0.16"/>
    <n v="0.84"/>
    <s v="NULL"/>
    <x v="0"/>
  </r>
  <r>
    <x v="5"/>
    <x v="63"/>
    <x v="0"/>
    <n v="681662.43"/>
    <s v="NULL"/>
    <s v="NULL"/>
    <x v="0"/>
  </r>
  <r>
    <x v="5"/>
    <x v="63"/>
    <x v="1"/>
    <n v="1041212.12"/>
    <s v="NULL"/>
    <s v="NULL"/>
    <x v="0"/>
  </r>
  <r>
    <x v="6"/>
    <x v="63"/>
    <x v="0"/>
    <n v="-302449.03000000003"/>
    <s v="NULL"/>
    <s v="NULL"/>
    <x v="0"/>
  </r>
  <r>
    <x v="6"/>
    <x v="63"/>
    <x v="1"/>
    <n v="-806489.67"/>
    <s v="NULL"/>
    <s v="NULL"/>
    <x v="0"/>
  </r>
  <r>
    <x v="3"/>
    <x v="64"/>
    <x v="0"/>
    <n v="0.11"/>
    <n v="536084.81000000006"/>
    <n v="4813117.9800000004"/>
    <x v="0"/>
  </r>
  <r>
    <x v="3"/>
    <x v="64"/>
    <x v="1"/>
    <n v="0.11"/>
    <n v="914902.14"/>
    <n v="8376402.5300000003"/>
    <x v="0"/>
  </r>
  <r>
    <x v="4"/>
    <x v="64"/>
    <x v="0"/>
    <n v="0.91"/>
    <n v="5820"/>
    <n v="6397"/>
    <x v="0"/>
  </r>
  <r>
    <x v="4"/>
    <x v="64"/>
    <x v="1"/>
    <n v="0.93"/>
    <n v="34644"/>
    <n v="37400"/>
    <x v="0"/>
  </r>
  <r>
    <x v="7"/>
    <x v="64"/>
    <x v="1"/>
    <n v="0.86"/>
    <n v="32698"/>
    <n v="37961"/>
    <x v="0"/>
  </r>
  <r>
    <x v="7"/>
    <x v="64"/>
    <x v="0"/>
    <n v="0.83"/>
    <n v="5465"/>
    <n v="6605"/>
    <x v="0"/>
  </r>
  <r>
    <x v="8"/>
    <x v="64"/>
    <x v="1"/>
    <n v="0.14000000000000001"/>
    <n v="0.86"/>
    <s v="NULL"/>
    <x v="0"/>
  </r>
  <r>
    <x v="8"/>
    <x v="64"/>
    <x v="0"/>
    <n v="0.17"/>
    <n v="0.83"/>
    <s v="NULL"/>
    <x v="0"/>
  </r>
  <r>
    <x v="5"/>
    <x v="64"/>
    <x v="0"/>
    <n v="539524.91"/>
    <s v="NULL"/>
    <s v="NULL"/>
    <x v="0"/>
  </r>
  <r>
    <x v="5"/>
    <x v="64"/>
    <x v="1"/>
    <n v="1101818.79"/>
    <s v="NULL"/>
    <s v="NULL"/>
    <x v="0"/>
  </r>
  <r>
    <x v="6"/>
    <x v="64"/>
    <x v="0"/>
    <n v="-386662.49"/>
    <s v="NULL"/>
    <s v="NULL"/>
    <x v="0"/>
  </r>
  <r>
    <x v="6"/>
    <x v="64"/>
    <x v="1"/>
    <n v="-849365.58"/>
    <s v="NULL"/>
    <s v="NULL"/>
    <x v="0"/>
  </r>
  <r>
    <x v="3"/>
    <x v="65"/>
    <x v="0"/>
    <n v="0.12"/>
    <n v="630511.1"/>
    <n v="5163059.78"/>
    <x v="0"/>
  </r>
  <r>
    <x v="3"/>
    <x v="65"/>
    <x v="1"/>
    <n v="0.11"/>
    <n v="983242.34"/>
    <n v="9268235.1099999994"/>
    <x v="0"/>
  </r>
  <r>
    <x v="4"/>
    <x v="65"/>
    <x v="0"/>
    <n v="0.9"/>
    <n v="5729"/>
    <n v="6374"/>
    <x v="0"/>
  </r>
  <r>
    <x v="4"/>
    <x v="65"/>
    <x v="1"/>
    <n v="0.93"/>
    <n v="37503"/>
    <n v="40473"/>
    <x v="0"/>
  </r>
  <r>
    <x v="7"/>
    <x v="65"/>
    <x v="1"/>
    <n v="0.86"/>
    <n v="35346"/>
    <n v="40897"/>
    <x v="0"/>
  </r>
  <r>
    <x v="7"/>
    <x v="65"/>
    <x v="0"/>
    <n v="0.82"/>
    <n v="5412"/>
    <n v="6577"/>
    <x v="0"/>
  </r>
  <r>
    <x v="8"/>
    <x v="65"/>
    <x v="1"/>
    <n v="0.14000000000000001"/>
    <n v="0.86"/>
    <s v="NULL"/>
    <x v="0"/>
  </r>
  <r>
    <x v="8"/>
    <x v="65"/>
    <x v="0"/>
    <n v="0.18"/>
    <n v="0.82"/>
    <s v="NULL"/>
    <x v="0"/>
  </r>
  <r>
    <x v="5"/>
    <x v="65"/>
    <x v="0"/>
    <n v="634102.75"/>
    <s v="NULL"/>
    <s v="NULL"/>
    <x v="0"/>
  </r>
  <r>
    <x v="5"/>
    <x v="65"/>
    <x v="1"/>
    <n v="1178009.99"/>
    <s v="NULL"/>
    <s v="NULL"/>
    <x v="0"/>
  </r>
  <r>
    <x v="6"/>
    <x v="65"/>
    <x v="0"/>
    <n v="-367316.49"/>
    <s v="NULL"/>
    <s v="NULL"/>
    <x v="0"/>
  </r>
  <r>
    <x v="6"/>
    <x v="65"/>
    <x v="1"/>
    <n v="-1057811.49"/>
    <s v="NULL"/>
    <s v="NULL"/>
    <x v="0"/>
  </r>
  <r>
    <x v="3"/>
    <x v="66"/>
    <x v="0"/>
    <n v="0.1"/>
    <n v="489188.44"/>
    <n v="4862028.72"/>
    <x v="0"/>
  </r>
  <r>
    <x v="3"/>
    <x v="66"/>
    <x v="1"/>
    <n v="0.1"/>
    <n v="931371.55"/>
    <n v="8989995.5800000001"/>
    <x v="0"/>
  </r>
  <r>
    <x v="4"/>
    <x v="66"/>
    <x v="0"/>
    <n v="0.91"/>
    <n v="5484"/>
    <n v="6031"/>
    <x v="0"/>
  </r>
  <r>
    <x v="4"/>
    <x v="66"/>
    <x v="1"/>
    <n v="0.93"/>
    <n v="36054"/>
    <n v="38737"/>
    <x v="0"/>
  </r>
  <r>
    <x v="7"/>
    <x v="66"/>
    <x v="0"/>
    <n v="0.84"/>
    <n v="5105"/>
    <n v="6080"/>
    <x v="0"/>
  </r>
  <r>
    <x v="7"/>
    <x v="66"/>
    <x v="1"/>
    <n v="0.87"/>
    <n v="33934"/>
    <n v="39221"/>
    <x v="0"/>
  </r>
  <r>
    <x v="8"/>
    <x v="66"/>
    <x v="0"/>
    <n v="0.16"/>
    <n v="0.84"/>
    <s v="NULL"/>
    <x v="0"/>
  </r>
  <r>
    <x v="8"/>
    <x v="66"/>
    <x v="1"/>
    <n v="0.13"/>
    <n v="0.87"/>
    <s v="NULL"/>
    <x v="0"/>
  </r>
  <r>
    <x v="5"/>
    <x v="66"/>
    <x v="0"/>
    <n v="488781.64"/>
    <s v="NULL"/>
    <s v="NULL"/>
    <x v="0"/>
  </r>
  <r>
    <x v="5"/>
    <x v="66"/>
    <x v="1"/>
    <n v="1113820.68"/>
    <s v="NULL"/>
    <s v="NULL"/>
    <x v="0"/>
  </r>
  <r>
    <x v="6"/>
    <x v="66"/>
    <x v="0"/>
    <n v="-287792.46999999997"/>
    <s v="NULL"/>
    <s v="NULL"/>
    <x v="0"/>
  </r>
  <r>
    <x v="6"/>
    <x v="66"/>
    <x v="1"/>
    <n v="-1010293.46"/>
    <s v="NULL"/>
    <s v="NULL"/>
    <x v="0"/>
  </r>
  <r>
    <x v="3"/>
    <x v="67"/>
    <x v="0"/>
    <n v="0.11"/>
    <n v="459591.58"/>
    <n v="4158603.2"/>
    <x v="0"/>
  </r>
  <r>
    <x v="3"/>
    <x v="67"/>
    <x v="1"/>
    <n v="0.1"/>
    <n v="857962.21"/>
    <n v="8914994.6699999999"/>
    <x v="0"/>
  </r>
  <r>
    <x v="4"/>
    <x v="67"/>
    <x v="0"/>
    <n v="0.9"/>
    <n v="4902"/>
    <n v="5431"/>
    <x v="0"/>
  </r>
  <r>
    <x v="4"/>
    <x v="67"/>
    <x v="1"/>
    <n v="0.93"/>
    <n v="34577"/>
    <n v="37205"/>
    <x v="0"/>
  </r>
  <r>
    <x v="7"/>
    <x v="67"/>
    <x v="1"/>
    <n v="0.87"/>
    <n v="32562"/>
    <n v="37629"/>
    <x v="0"/>
  </r>
  <r>
    <x v="7"/>
    <x v="67"/>
    <x v="0"/>
    <n v="0.84"/>
    <n v="4607"/>
    <n v="5468"/>
    <x v="0"/>
  </r>
  <r>
    <x v="8"/>
    <x v="67"/>
    <x v="1"/>
    <n v="0.13"/>
    <n v="0.87"/>
    <s v="NULL"/>
    <x v="0"/>
  </r>
  <r>
    <x v="8"/>
    <x v="67"/>
    <x v="0"/>
    <n v="0.16"/>
    <n v="0.84"/>
    <s v="NULL"/>
    <x v="0"/>
  </r>
  <r>
    <x v="5"/>
    <x v="67"/>
    <x v="0"/>
    <n v="460196.78"/>
    <s v="NULL"/>
    <s v="NULL"/>
    <x v="0"/>
  </r>
  <r>
    <x v="5"/>
    <x v="67"/>
    <x v="1"/>
    <n v="1006234.9"/>
    <s v="NULL"/>
    <s v="NULL"/>
    <x v="0"/>
  </r>
  <r>
    <x v="6"/>
    <x v="67"/>
    <x v="0"/>
    <n v="-346283.55"/>
    <s v="NULL"/>
    <s v="NULL"/>
    <x v="0"/>
  </r>
  <r>
    <x v="6"/>
    <x v="67"/>
    <x v="1"/>
    <n v="-1019373.09"/>
    <s v="NULL"/>
    <s v="NULL"/>
    <x v="0"/>
  </r>
  <r>
    <x v="3"/>
    <x v="68"/>
    <x v="0"/>
    <n v="0.11"/>
    <n v="502640.57"/>
    <n v="4638381.42"/>
    <x v="0"/>
  </r>
  <r>
    <x v="3"/>
    <x v="68"/>
    <x v="1"/>
    <n v="0.1"/>
    <n v="826965.93"/>
    <n v="8076790.6600000001"/>
    <x v="0"/>
  </r>
  <r>
    <x v="4"/>
    <x v="68"/>
    <x v="0"/>
    <n v="0.9"/>
    <n v="5239"/>
    <n v="5811"/>
    <x v="0"/>
  </r>
  <r>
    <x v="4"/>
    <x v="68"/>
    <x v="1"/>
    <n v="0.92"/>
    <n v="31092"/>
    <n v="33757"/>
    <x v="0"/>
  </r>
  <r>
    <x v="7"/>
    <x v="68"/>
    <x v="0"/>
    <n v="0.83"/>
    <n v="4899"/>
    <n v="5884"/>
    <x v="0"/>
  </r>
  <r>
    <x v="7"/>
    <x v="68"/>
    <x v="1"/>
    <n v="0.86"/>
    <n v="29249"/>
    <n v="33845"/>
    <x v="0"/>
  </r>
  <r>
    <x v="8"/>
    <x v="68"/>
    <x v="0"/>
    <n v="0.17"/>
    <n v="0.83"/>
    <s v="NULL"/>
    <x v="0"/>
  </r>
  <r>
    <x v="8"/>
    <x v="68"/>
    <x v="1"/>
    <n v="0.14000000000000001"/>
    <n v="0.86"/>
    <s v="NULL"/>
    <x v="0"/>
  </r>
  <r>
    <x v="5"/>
    <x v="68"/>
    <x v="0"/>
    <n v="503374.13"/>
    <s v="NULL"/>
    <s v="NULL"/>
    <x v="0"/>
  </r>
  <r>
    <x v="5"/>
    <x v="68"/>
    <x v="1"/>
    <n v="975784.56"/>
    <s v="NULL"/>
    <s v="NULL"/>
    <x v="0"/>
  </r>
  <r>
    <x v="6"/>
    <x v="68"/>
    <x v="0"/>
    <n v="-349573.35"/>
    <s v="NULL"/>
    <s v="NULL"/>
    <x v="0"/>
  </r>
  <r>
    <x v="6"/>
    <x v="68"/>
    <x v="1"/>
    <n v="-949236.58"/>
    <s v="NULL"/>
    <s v="NULL"/>
    <x v="0"/>
  </r>
  <r>
    <x v="3"/>
    <x v="69"/>
    <x v="0"/>
    <n v="0.12"/>
    <n v="572892.12"/>
    <n v="4747925.01"/>
    <x v="0"/>
  </r>
  <r>
    <x v="3"/>
    <x v="69"/>
    <x v="1"/>
    <n v="0.1"/>
    <n v="786154.41"/>
    <n v="8068617.0199999996"/>
    <x v="0"/>
  </r>
  <r>
    <x v="4"/>
    <x v="69"/>
    <x v="0"/>
    <n v="0.91"/>
    <n v="5378"/>
    <n v="5934"/>
    <x v="0"/>
  </r>
  <r>
    <x v="4"/>
    <x v="69"/>
    <x v="1"/>
    <n v="0.93"/>
    <n v="31246"/>
    <n v="33600"/>
    <x v="0"/>
  </r>
  <r>
    <x v="7"/>
    <x v="69"/>
    <x v="0"/>
    <n v="0.84"/>
    <n v="5019"/>
    <n v="5972"/>
    <x v="0"/>
  </r>
  <r>
    <x v="7"/>
    <x v="69"/>
    <x v="1"/>
    <n v="0.87"/>
    <n v="29482"/>
    <n v="33871"/>
    <x v="0"/>
  </r>
  <r>
    <x v="8"/>
    <x v="69"/>
    <x v="0"/>
    <n v="0.16"/>
    <n v="0.84"/>
    <s v="NULL"/>
    <x v="0"/>
  </r>
  <r>
    <x v="8"/>
    <x v="69"/>
    <x v="1"/>
    <n v="0.13"/>
    <n v="0.87"/>
    <s v="NULL"/>
    <x v="0"/>
  </r>
  <r>
    <x v="5"/>
    <x v="69"/>
    <x v="0"/>
    <n v="574428.02"/>
    <s v="NULL"/>
    <s v="NULL"/>
    <x v="0"/>
  </r>
  <r>
    <x v="5"/>
    <x v="69"/>
    <x v="1"/>
    <n v="948682.3"/>
    <s v="NULL"/>
    <s v="NULL"/>
    <x v="0"/>
  </r>
  <r>
    <x v="6"/>
    <x v="69"/>
    <x v="0"/>
    <n v="-401574.77"/>
    <s v="NULL"/>
    <s v="NULL"/>
    <x v="0"/>
  </r>
  <r>
    <x v="6"/>
    <x v="69"/>
    <x v="1"/>
    <n v="-926235.16"/>
    <s v="NULL"/>
    <s v="NULL"/>
    <x v="0"/>
  </r>
  <r>
    <x v="3"/>
    <x v="70"/>
    <x v="0"/>
    <n v="0.11"/>
    <n v="597207.31000000006"/>
    <n v="5509018.0599999996"/>
    <x v="0"/>
  </r>
  <r>
    <x v="3"/>
    <x v="70"/>
    <x v="1"/>
    <n v="0.11"/>
    <n v="790230.8"/>
    <n v="7156021.7999999998"/>
    <x v="0"/>
  </r>
  <r>
    <x v="4"/>
    <x v="70"/>
    <x v="0"/>
    <n v="0.91"/>
    <n v="5451"/>
    <n v="6008"/>
    <x v="0"/>
  </r>
  <r>
    <x v="4"/>
    <x v="70"/>
    <x v="1"/>
    <n v="0.93"/>
    <n v="27011"/>
    <n v="29168"/>
    <x v="0"/>
  </r>
  <r>
    <x v="7"/>
    <x v="70"/>
    <x v="1"/>
    <n v="0.86"/>
    <n v="25396"/>
    <n v="29509"/>
    <x v="0"/>
  </r>
  <r>
    <x v="7"/>
    <x v="70"/>
    <x v="0"/>
    <n v="0.83"/>
    <n v="5083"/>
    <n v="6102"/>
    <x v="0"/>
  </r>
  <r>
    <x v="8"/>
    <x v="70"/>
    <x v="1"/>
    <n v="0.14000000000000001"/>
    <n v="0.86"/>
    <s v="NULL"/>
    <x v="0"/>
  </r>
  <r>
    <x v="8"/>
    <x v="70"/>
    <x v="0"/>
    <n v="0.17"/>
    <n v="0.83"/>
    <s v="NULL"/>
    <x v="0"/>
  </r>
  <r>
    <x v="5"/>
    <x v="70"/>
    <x v="0"/>
    <n v="597284.68000000005"/>
    <s v="NULL"/>
    <s v="NULL"/>
    <x v="0"/>
  </r>
  <r>
    <x v="5"/>
    <x v="70"/>
    <x v="1"/>
    <n v="929796.32"/>
    <s v="NULL"/>
    <s v="NULL"/>
    <x v="0"/>
  </r>
  <r>
    <x v="6"/>
    <x v="70"/>
    <x v="0"/>
    <n v="-455708"/>
    <s v="NULL"/>
    <s v="NULL"/>
    <x v="0"/>
  </r>
  <r>
    <x v="6"/>
    <x v="70"/>
    <x v="1"/>
    <n v="-936212.66"/>
    <s v="NULL"/>
    <s v="NULL"/>
    <x v="0"/>
  </r>
  <r>
    <x v="3"/>
    <x v="71"/>
    <x v="0"/>
    <n v="0.09"/>
    <n v="436221.72"/>
    <n v="4722173.21"/>
    <x v="0"/>
  </r>
  <r>
    <x v="3"/>
    <x v="71"/>
    <x v="1"/>
    <n v="0.14000000000000001"/>
    <n v="805960.87"/>
    <n v="5802060.9500000002"/>
    <x v="0"/>
  </r>
  <r>
    <x v="4"/>
    <x v="71"/>
    <x v="0"/>
    <n v="0.91"/>
    <n v="4491"/>
    <n v="4928"/>
    <x v="0"/>
  </r>
  <r>
    <x v="4"/>
    <x v="71"/>
    <x v="1"/>
    <n v="0.93"/>
    <n v="21675"/>
    <n v="23337"/>
    <x v="0"/>
  </r>
  <r>
    <x v="7"/>
    <x v="71"/>
    <x v="1"/>
    <n v="0.86"/>
    <n v="20388"/>
    <n v="23797"/>
    <x v="0"/>
  </r>
  <r>
    <x v="7"/>
    <x v="71"/>
    <x v="0"/>
    <n v="0.72"/>
    <n v="447"/>
    <n v="625"/>
    <x v="0"/>
  </r>
  <r>
    <x v="8"/>
    <x v="71"/>
    <x v="1"/>
    <n v="0.14000000000000001"/>
    <n v="0.86"/>
    <s v="NULL"/>
    <x v="0"/>
  </r>
  <r>
    <x v="8"/>
    <x v="71"/>
    <x v="0"/>
    <n v="0.28000000000000003"/>
    <n v="0.72"/>
    <s v="NULL"/>
    <x v="0"/>
  </r>
  <r>
    <x v="5"/>
    <x v="71"/>
    <x v="0"/>
    <n v="436808.58"/>
    <s v="NULL"/>
    <s v="NULL"/>
    <x v="0"/>
  </r>
  <r>
    <x v="5"/>
    <x v="71"/>
    <x v="1"/>
    <n v="909060.67"/>
    <s v="NULL"/>
    <s v="NULL"/>
    <x v="0"/>
  </r>
  <r>
    <x v="6"/>
    <x v="71"/>
    <x v="0"/>
    <n v="-358515.91"/>
    <s v="NULL"/>
    <s v="NULL"/>
    <x v="0"/>
  </r>
  <r>
    <x v="6"/>
    <x v="71"/>
    <x v="1"/>
    <n v="-796926.11"/>
    <s v="NULL"/>
    <s v="NULL"/>
    <x v="0"/>
  </r>
  <r>
    <x v="3"/>
    <x v="72"/>
    <x v="0"/>
    <n v="7.0000000000000007E-2"/>
    <n v="351978.55"/>
    <n v="4757124.04"/>
    <x v="0"/>
  </r>
  <r>
    <x v="3"/>
    <x v="72"/>
    <x v="1"/>
    <n v="0.15"/>
    <n v="810874.55"/>
    <n v="5481903.0700000003"/>
    <x v="0"/>
  </r>
  <r>
    <x v="4"/>
    <x v="72"/>
    <x v="0"/>
    <n v="0.92"/>
    <n v="4890"/>
    <n v="5326"/>
    <x v="0"/>
  </r>
  <r>
    <x v="4"/>
    <x v="72"/>
    <x v="1"/>
    <n v="0.93"/>
    <n v="21062"/>
    <n v="22577"/>
    <x v="0"/>
  </r>
  <r>
    <x v="7"/>
    <x v="72"/>
    <x v="1"/>
    <n v="0.86"/>
    <n v="19604"/>
    <n v="22720"/>
    <x v="0"/>
  </r>
  <r>
    <x v="7"/>
    <x v="72"/>
    <x v="0"/>
    <n v="0.83"/>
    <n v="3437"/>
    <n v="4130"/>
    <x v="0"/>
  </r>
  <r>
    <x v="8"/>
    <x v="72"/>
    <x v="1"/>
    <n v="0.14000000000000001"/>
    <n v="0.86"/>
    <s v="NULL"/>
    <x v="0"/>
  </r>
  <r>
    <x v="8"/>
    <x v="72"/>
    <x v="0"/>
    <n v="0.17"/>
    <n v="0.83"/>
    <s v="NULL"/>
    <x v="0"/>
  </r>
  <r>
    <x v="5"/>
    <x v="72"/>
    <x v="0"/>
    <n v="353732.63"/>
    <s v="NULL"/>
    <s v="NULL"/>
    <x v="0"/>
  </r>
  <r>
    <x v="5"/>
    <x v="72"/>
    <x v="1"/>
    <n v="815631.28"/>
    <s v="NULL"/>
    <s v="NULL"/>
    <x v="0"/>
  </r>
  <r>
    <x v="6"/>
    <x v="72"/>
    <x v="0"/>
    <n v="-306770.34000000003"/>
    <s v="NULL"/>
    <s v="NULL"/>
    <x v="0"/>
  </r>
  <r>
    <x v="6"/>
    <x v="72"/>
    <x v="1"/>
    <n v="-675247.91"/>
    <s v="NULL"/>
    <s v="NULL"/>
    <x v="0"/>
  </r>
  <r>
    <x v="3"/>
    <x v="73"/>
    <x v="0"/>
    <n v="0.09"/>
    <n v="359999.82"/>
    <n v="4027607"/>
    <x v="0"/>
  </r>
  <r>
    <x v="3"/>
    <x v="73"/>
    <x v="1"/>
    <n v="0.16"/>
    <n v="847382.7"/>
    <n v="5396038.8499999996"/>
    <x v="0"/>
  </r>
  <r>
    <x v="4"/>
    <x v="73"/>
    <x v="0"/>
    <n v="0.89"/>
    <n v="4430"/>
    <n v="4978"/>
    <x v="0"/>
  </r>
  <r>
    <x v="4"/>
    <x v="73"/>
    <x v="1"/>
    <n v="0.94"/>
    <n v="20696"/>
    <n v="22099"/>
    <x v="0"/>
  </r>
  <r>
    <x v="7"/>
    <x v="73"/>
    <x v="0"/>
    <n v="0.83"/>
    <n v="3997"/>
    <n v="4791"/>
    <x v="0"/>
  </r>
  <r>
    <x v="7"/>
    <x v="73"/>
    <x v="1"/>
    <n v="0.87"/>
    <n v="19456"/>
    <n v="22477"/>
    <x v="0"/>
  </r>
  <r>
    <x v="8"/>
    <x v="73"/>
    <x v="0"/>
    <n v="0.17"/>
    <n v="0.83"/>
    <s v="NULL"/>
    <x v="0"/>
  </r>
  <r>
    <x v="8"/>
    <x v="73"/>
    <x v="1"/>
    <n v="0.13"/>
    <n v="0.87"/>
    <s v="NULL"/>
    <x v="0"/>
  </r>
  <r>
    <x v="5"/>
    <x v="73"/>
    <x v="0"/>
    <n v="361185.21"/>
    <s v="NULL"/>
    <s v="NULL"/>
    <x v="0"/>
  </r>
  <r>
    <x v="5"/>
    <x v="73"/>
    <x v="1"/>
    <n v="849747.13"/>
    <s v="NULL"/>
    <s v="NULL"/>
    <x v="0"/>
  </r>
  <r>
    <x v="6"/>
    <x v="73"/>
    <x v="0"/>
    <n v="-280966.5"/>
    <s v="NULL"/>
    <s v="NULL"/>
    <x v="0"/>
  </r>
  <r>
    <x v="6"/>
    <x v="73"/>
    <x v="1"/>
    <n v="-646406.99"/>
    <s v="NULL"/>
    <s v="NULL"/>
    <x v="0"/>
  </r>
  <r>
    <x v="3"/>
    <x v="74"/>
    <x v="0"/>
    <n v="0.1"/>
    <n v="463851.1"/>
    <n v="4837544.96"/>
    <x v="0"/>
  </r>
  <r>
    <x v="3"/>
    <x v="74"/>
    <x v="1"/>
    <n v="0.16"/>
    <n v="1075883.1100000001"/>
    <n v="6871282.1900000004"/>
    <x v="0"/>
  </r>
  <r>
    <x v="4"/>
    <x v="74"/>
    <x v="0"/>
    <n v="0.92"/>
    <n v="5147"/>
    <n v="5571"/>
    <x v="0"/>
  </r>
  <r>
    <x v="4"/>
    <x v="74"/>
    <x v="1"/>
    <n v="0.93"/>
    <n v="25930"/>
    <n v="27898"/>
    <x v="0"/>
  </r>
  <r>
    <x v="7"/>
    <x v="74"/>
    <x v="1"/>
    <n v="0.86"/>
    <n v="24442"/>
    <n v="28540"/>
    <x v="0"/>
  </r>
  <r>
    <x v="7"/>
    <x v="74"/>
    <x v="0"/>
    <n v="0.84"/>
    <n v="3602"/>
    <n v="4288"/>
    <x v="0"/>
  </r>
  <r>
    <x v="8"/>
    <x v="74"/>
    <x v="1"/>
    <n v="0.14000000000000001"/>
    <n v="0.86"/>
    <s v="NULL"/>
    <x v="0"/>
  </r>
  <r>
    <x v="8"/>
    <x v="74"/>
    <x v="0"/>
    <n v="0.16"/>
    <n v="0.84"/>
    <s v="NULL"/>
    <x v="0"/>
  </r>
  <r>
    <x v="5"/>
    <x v="74"/>
    <x v="0"/>
    <n v="463137.46"/>
    <s v="NULL"/>
    <s v="NULL"/>
    <x v="0"/>
  </r>
  <r>
    <x v="5"/>
    <x v="74"/>
    <x v="1"/>
    <n v="1075918.3400000001"/>
    <s v="NULL"/>
    <s v="NULL"/>
    <x v="0"/>
  </r>
  <r>
    <x v="6"/>
    <x v="74"/>
    <x v="0"/>
    <n v="-363340.53"/>
    <s v="NULL"/>
    <s v="NULL"/>
    <x v="0"/>
  </r>
  <r>
    <x v="6"/>
    <x v="74"/>
    <x v="1"/>
    <n v="-838024.19"/>
    <s v="NULL"/>
    <s v="NULL"/>
    <x v="0"/>
  </r>
  <r>
    <x v="3"/>
    <x v="75"/>
    <x v="0"/>
    <n v="0.09"/>
    <n v="516562.78"/>
    <n v="5481425.6799999997"/>
    <x v="0"/>
  </r>
  <r>
    <x v="3"/>
    <x v="75"/>
    <x v="1"/>
    <n v="0.15"/>
    <n v="1135224.1399999999"/>
    <n v="7526778.5700000003"/>
    <x v="0"/>
  </r>
  <r>
    <x v="4"/>
    <x v="75"/>
    <x v="0"/>
    <n v="0.89"/>
    <n v="6022"/>
    <n v="6797"/>
    <x v="0"/>
  </r>
  <r>
    <x v="4"/>
    <x v="75"/>
    <x v="1"/>
    <n v="0.94"/>
    <n v="29602"/>
    <n v="31533"/>
    <x v="0"/>
  </r>
  <r>
    <x v="7"/>
    <x v="75"/>
    <x v="0"/>
    <n v="0.83"/>
    <n v="5495"/>
    <n v="6601"/>
    <x v="0"/>
  </r>
  <r>
    <x v="7"/>
    <x v="75"/>
    <x v="1"/>
    <n v="0.86"/>
    <n v="27870"/>
    <n v="32570"/>
    <x v="0"/>
  </r>
  <r>
    <x v="8"/>
    <x v="75"/>
    <x v="0"/>
    <n v="0.17"/>
    <n v="0.83"/>
    <s v="NULL"/>
    <x v="0"/>
  </r>
  <r>
    <x v="8"/>
    <x v="75"/>
    <x v="1"/>
    <n v="0.14000000000000001"/>
    <n v="0.86"/>
    <s v="NULL"/>
    <x v="0"/>
  </r>
  <r>
    <x v="5"/>
    <x v="75"/>
    <x v="0"/>
    <n v="516181.07"/>
    <s v="NULL"/>
    <s v="NULL"/>
    <x v="0"/>
  </r>
  <r>
    <x v="5"/>
    <x v="75"/>
    <x v="1"/>
    <n v="1135456.58"/>
    <s v="NULL"/>
    <s v="NULL"/>
    <x v="0"/>
  </r>
  <r>
    <x v="6"/>
    <x v="75"/>
    <x v="0"/>
    <n v="-325989.90000000002"/>
    <s v="NULL"/>
    <s v="NULL"/>
    <x v="0"/>
  </r>
  <r>
    <x v="6"/>
    <x v="75"/>
    <x v="1"/>
    <n v="-906510.13"/>
    <s v="NULL"/>
    <s v="NULL"/>
    <x v="0"/>
  </r>
  <r>
    <x v="3"/>
    <x v="76"/>
    <x v="0"/>
    <n v="0.1"/>
    <n v="504032.79"/>
    <n v="5157318.49"/>
    <x v="0"/>
  </r>
  <r>
    <x v="3"/>
    <x v="76"/>
    <x v="1"/>
    <n v="0.14000000000000001"/>
    <n v="1183771.27"/>
    <n v="8695214.4399999995"/>
    <x v="0"/>
  </r>
  <r>
    <x v="4"/>
    <x v="76"/>
    <x v="0"/>
    <n v="0.92"/>
    <n v="5940"/>
    <n v="6434"/>
    <x v="0"/>
  </r>
  <r>
    <x v="4"/>
    <x v="76"/>
    <x v="1"/>
    <n v="0.92"/>
    <n v="33960"/>
    <n v="36875"/>
    <x v="0"/>
  </r>
  <r>
    <x v="7"/>
    <x v="76"/>
    <x v="0"/>
    <n v="0.84"/>
    <n v="5462"/>
    <n v="6521"/>
    <x v="0"/>
  </r>
  <r>
    <x v="7"/>
    <x v="76"/>
    <x v="1"/>
    <n v="0.86"/>
    <n v="32090"/>
    <n v="37386"/>
    <x v="0"/>
  </r>
  <r>
    <x v="8"/>
    <x v="76"/>
    <x v="0"/>
    <n v="0.16"/>
    <n v="0.84"/>
    <s v="NULL"/>
    <x v="0"/>
  </r>
  <r>
    <x v="8"/>
    <x v="76"/>
    <x v="1"/>
    <n v="0.14000000000000001"/>
    <n v="0.86"/>
    <s v="NULL"/>
    <x v="0"/>
  </r>
  <r>
    <x v="5"/>
    <x v="76"/>
    <x v="0"/>
    <n v="505826.5"/>
    <s v="NULL"/>
    <s v="NULL"/>
    <x v="0"/>
  </r>
  <r>
    <x v="5"/>
    <x v="76"/>
    <x v="1"/>
    <n v="1183531.27"/>
    <s v="NULL"/>
    <s v="NULL"/>
    <x v="0"/>
  </r>
  <r>
    <x v="6"/>
    <x v="76"/>
    <x v="0"/>
    <n v="-318364.46999999997"/>
    <s v="NULL"/>
    <s v="NULL"/>
    <x v="0"/>
  </r>
  <r>
    <x v="6"/>
    <x v="76"/>
    <x v="1"/>
    <n v="-980885"/>
    <s v="NULL"/>
    <s v="NULL"/>
    <x v="0"/>
  </r>
  <r>
    <x v="3"/>
    <x v="77"/>
    <x v="0"/>
    <n v="0.12"/>
    <n v="677080.51"/>
    <n v="5517101.8700000001"/>
    <x v="0"/>
  </r>
  <r>
    <x v="3"/>
    <x v="77"/>
    <x v="1"/>
    <n v="0.14000000000000001"/>
    <n v="1284439.08"/>
    <n v="9516590.1899999995"/>
    <x v="0"/>
  </r>
  <r>
    <x v="4"/>
    <x v="77"/>
    <x v="0"/>
    <n v="0.91"/>
    <n v="5689"/>
    <n v="6223"/>
    <x v="0"/>
  </r>
  <r>
    <x v="4"/>
    <x v="77"/>
    <x v="1"/>
    <n v="0.94"/>
    <n v="36784"/>
    <n v="39134"/>
    <x v="0"/>
  </r>
  <r>
    <x v="7"/>
    <x v="77"/>
    <x v="1"/>
    <n v="0.87"/>
    <n v="34646"/>
    <n v="39938"/>
    <x v="0"/>
  </r>
  <r>
    <x v="7"/>
    <x v="77"/>
    <x v="0"/>
    <n v="0.84"/>
    <n v="5291"/>
    <n v="6278"/>
    <x v="0"/>
  </r>
  <r>
    <x v="8"/>
    <x v="77"/>
    <x v="1"/>
    <n v="0.13"/>
    <n v="0.87"/>
    <s v="NULL"/>
    <x v="0"/>
  </r>
  <r>
    <x v="8"/>
    <x v="77"/>
    <x v="0"/>
    <n v="0.16"/>
    <n v="0.84"/>
    <s v="NULL"/>
    <x v="0"/>
  </r>
  <r>
    <x v="5"/>
    <x v="77"/>
    <x v="0"/>
    <n v="679884.87"/>
    <s v="NULL"/>
    <s v="NULL"/>
    <x v="0"/>
  </r>
  <r>
    <x v="5"/>
    <x v="77"/>
    <x v="1"/>
    <n v="1285862.68"/>
    <s v="NULL"/>
    <s v="NULL"/>
    <x v="0"/>
  </r>
  <r>
    <x v="6"/>
    <x v="77"/>
    <x v="0"/>
    <n v="-367921.71"/>
    <s v="NULL"/>
    <s v="NULL"/>
    <x v="0"/>
  </r>
  <r>
    <x v="6"/>
    <x v="77"/>
    <x v="1"/>
    <n v="-1125617.56"/>
    <s v="NULL"/>
    <s v="NULL"/>
    <x v="0"/>
  </r>
  <r>
    <x v="9"/>
    <x v="0"/>
    <x v="0"/>
    <n v="3388591.91"/>
    <s v="NULL"/>
    <s v="NULL"/>
    <x v="0"/>
  </r>
  <r>
    <x v="9"/>
    <x v="1"/>
    <x v="0"/>
    <n v="3047255.43"/>
    <s v="NULL"/>
    <s v="NULL"/>
    <x v="0"/>
  </r>
  <r>
    <x v="9"/>
    <x v="2"/>
    <x v="0"/>
    <n v="3600196.72"/>
    <s v="NULL"/>
    <s v="NULL"/>
    <x v="0"/>
  </r>
  <r>
    <x v="9"/>
    <x v="3"/>
    <x v="0"/>
    <n v="4426299.1500000004"/>
    <s v="NULL"/>
    <s v="NULL"/>
    <x v="0"/>
  </r>
  <r>
    <x v="9"/>
    <x v="4"/>
    <x v="0"/>
    <n v="3775955.92"/>
    <s v="NULL"/>
    <s v="NULL"/>
    <x v="0"/>
  </r>
  <r>
    <x v="9"/>
    <x v="5"/>
    <x v="0"/>
    <n v="4088623.57"/>
    <s v="NULL"/>
    <s v="NULL"/>
    <x v="0"/>
  </r>
  <r>
    <x v="9"/>
    <x v="6"/>
    <x v="0"/>
    <n v="3475593.19"/>
    <s v="NULL"/>
    <s v="NULL"/>
    <x v="0"/>
  </r>
  <r>
    <x v="9"/>
    <x v="7"/>
    <x v="0"/>
    <n v="3062998.33"/>
    <s v="NULL"/>
    <s v="NULL"/>
    <x v="0"/>
  </r>
  <r>
    <x v="9"/>
    <x v="8"/>
    <x v="0"/>
    <n v="3402858.12"/>
    <s v="NULL"/>
    <s v="NULL"/>
    <x v="0"/>
  </r>
  <r>
    <x v="9"/>
    <x v="9"/>
    <x v="0"/>
    <n v="3530825.91"/>
    <s v="NULL"/>
    <s v="NULL"/>
    <x v="0"/>
  </r>
  <r>
    <x v="9"/>
    <x v="10"/>
    <x v="0"/>
    <n v="3896715.96"/>
    <s v="NULL"/>
    <s v="NULL"/>
    <x v="0"/>
  </r>
  <r>
    <x v="9"/>
    <x v="11"/>
    <x v="0"/>
    <n v="3394035.22"/>
    <s v="NULL"/>
    <s v="NULL"/>
    <x v="0"/>
  </r>
  <r>
    <x v="9"/>
    <x v="12"/>
    <x v="0"/>
    <n v="3400439.51"/>
    <s v="NULL"/>
    <s v="NULL"/>
    <x v="0"/>
  </r>
  <r>
    <x v="9"/>
    <x v="13"/>
    <x v="0"/>
    <n v="3022012.41"/>
    <s v="NULL"/>
    <s v="NULL"/>
    <x v="0"/>
  </r>
  <r>
    <x v="9"/>
    <x v="14"/>
    <x v="0"/>
    <n v="3796433.91"/>
    <s v="NULL"/>
    <s v="NULL"/>
    <x v="0"/>
  </r>
  <r>
    <x v="9"/>
    <x v="15"/>
    <x v="0"/>
    <n v="4275416.7300000004"/>
    <s v="NULL"/>
    <s v="NULL"/>
    <x v="0"/>
  </r>
  <r>
    <x v="9"/>
    <x v="16"/>
    <x v="0"/>
    <n v="3773902.18"/>
    <s v="NULL"/>
    <s v="NULL"/>
    <x v="0"/>
  </r>
  <r>
    <x v="9"/>
    <x v="17"/>
    <x v="0"/>
    <n v="4126522.56"/>
    <s v="NULL"/>
    <s v="NULL"/>
    <x v="0"/>
  </r>
  <r>
    <x v="9"/>
    <x v="18"/>
    <x v="0"/>
    <n v="3700714.49"/>
    <s v="NULL"/>
    <s v="NULL"/>
    <x v="0"/>
  </r>
  <r>
    <x v="9"/>
    <x v="19"/>
    <x v="0"/>
    <n v="3165706.2400000002"/>
    <s v="NULL"/>
    <s v="NULL"/>
    <x v="0"/>
  </r>
  <r>
    <x v="9"/>
    <x v="20"/>
    <x v="0"/>
    <n v="3505426.38"/>
    <s v="NULL"/>
    <s v="NULL"/>
    <x v="0"/>
  </r>
  <r>
    <x v="9"/>
    <x v="21"/>
    <x v="0"/>
    <n v="3620984.03"/>
    <s v="NULL"/>
    <s v="NULL"/>
    <x v="0"/>
  </r>
  <r>
    <x v="9"/>
    <x v="22"/>
    <x v="0"/>
    <n v="4050382.91"/>
    <s v="NULL"/>
    <s v="NULL"/>
    <x v="0"/>
  </r>
  <r>
    <x v="9"/>
    <x v="23"/>
    <x v="0"/>
    <n v="3449493.37"/>
    <s v="NULL"/>
    <s v="NULL"/>
    <x v="0"/>
  </r>
  <r>
    <x v="9"/>
    <x v="24"/>
    <x v="0"/>
    <n v="3495897.52"/>
    <s v="NULL"/>
    <s v="NULL"/>
    <x v="0"/>
  </r>
  <r>
    <x v="9"/>
    <x v="25"/>
    <x v="0"/>
    <n v="3010788.15"/>
    <s v="NULL"/>
    <s v="NULL"/>
    <x v="0"/>
  </r>
  <r>
    <x v="9"/>
    <x v="26"/>
    <x v="0"/>
    <n v="3717539.56"/>
    <s v="NULL"/>
    <s v="NULL"/>
    <x v="0"/>
  </r>
  <r>
    <x v="9"/>
    <x v="27"/>
    <x v="0"/>
    <n v="4189051.82"/>
    <s v="NULL"/>
    <s v="NULL"/>
    <x v="0"/>
  </r>
  <r>
    <x v="9"/>
    <x v="28"/>
    <x v="0"/>
    <n v="3816545.72"/>
    <s v="NULL"/>
    <s v="NULL"/>
    <x v="0"/>
  </r>
  <r>
    <x v="9"/>
    <x v="29"/>
    <x v="0"/>
    <n v="4059261.27"/>
    <s v="NULL"/>
    <s v="NULL"/>
    <x v="0"/>
  </r>
  <r>
    <x v="9"/>
    <x v="30"/>
    <x v="0"/>
    <n v="3526333.92"/>
    <s v="NULL"/>
    <s v="NULL"/>
    <x v="0"/>
  </r>
  <r>
    <x v="9"/>
    <x v="31"/>
    <x v="0"/>
    <n v="3147897.5"/>
    <s v="NULL"/>
    <s v="NULL"/>
    <x v="0"/>
  </r>
  <r>
    <x v="9"/>
    <x v="32"/>
    <x v="0"/>
    <n v="3581167.39"/>
    <s v="NULL"/>
    <s v="NULL"/>
    <x v="0"/>
  </r>
  <r>
    <x v="9"/>
    <x v="33"/>
    <x v="0"/>
    <n v="3544883.31"/>
    <s v="NULL"/>
    <s v="NULL"/>
    <x v="0"/>
  </r>
  <r>
    <x v="9"/>
    <x v="34"/>
    <x v="0"/>
    <n v="4142481.67"/>
    <s v="NULL"/>
    <s v="NULL"/>
    <x v="0"/>
  </r>
  <r>
    <x v="9"/>
    <x v="35"/>
    <x v="0"/>
    <n v="3401422.57"/>
    <s v="NULL"/>
    <s v="NULL"/>
    <x v="0"/>
  </r>
  <r>
    <x v="9"/>
    <x v="36"/>
    <x v="0"/>
    <n v="3558545.48"/>
    <s v="NULL"/>
    <s v="NULL"/>
    <x v="0"/>
  </r>
  <r>
    <x v="9"/>
    <x v="37"/>
    <x v="0"/>
    <n v="3125737.47"/>
    <s v="NULL"/>
    <s v="NULL"/>
    <x v="0"/>
  </r>
  <r>
    <x v="9"/>
    <x v="38"/>
    <x v="0"/>
    <n v="3808507.67"/>
    <s v="NULL"/>
    <s v="NULL"/>
    <x v="0"/>
  </r>
  <r>
    <x v="9"/>
    <x v="39"/>
    <x v="0"/>
    <n v="4484621.5199999996"/>
    <s v="NULL"/>
    <s v="NULL"/>
    <x v="0"/>
  </r>
  <r>
    <x v="9"/>
    <x v="40"/>
    <x v="0"/>
    <n v="4061944.1"/>
    <s v="NULL"/>
    <s v="NULL"/>
    <x v="0"/>
  </r>
  <r>
    <x v="9"/>
    <x v="41"/>
    <x v="0"/>
    <n v="4279794.5599999996"/>
    <s v="NULL"/>
    <s v="NULL"/>
    <x v="0"/>
  </r>
  <r>
    <x v="9"/>
    <x v="42"/>
    <x v="0"/>
    <n v="3679478.27"/>
    <s v="NULL"/>
    <s v="NULL"/>
    <x v="0"/>
  </r>
  <r>
    <x v="9"/>
    <x v="43"/>
    <x v="0"/>
    <n v="3209338.5"/>
    <s v="NULL"/>
    <s v="NULL"/>
    <x v="0"/>
  </r>
  <r>
    <x v="9"/>
    <x v="44"/>
    <x v="0"/>
    <n v="3716121.36"/>
    <s v="NULL"/>
    <s v="NULL"/>
    <x v="0"/>
  </r>
  <r>
    <x v="9"/>
    <x v="45"/>
    <x v="0"/>
    <n v="3901373.71"/>
    <s v="NULL"/>
    <s v="NULL"/>
    <x v="0"/>
  </r>
  <r>
    <x v="9"/>
    <x v="46"/>
    <x v="0"/>
    <n v="4150415.93"/>
    <s v="NULL"/>
    <s v="NULL"/>
    <x v="0"/>
  </r>
  <r>
    <x v="9"/>
    <x v="47"/>
    <x v="0"/>
    <n v="3577786.28"/>
    <s v="NULL"/>
    <s v="NULL"/>
    <x v="0"/>
  </r>
  <r>
    <x v="9"/>
    <x v="48"/>
    <x v="0"/>
    <n v="3939536.29"/>
    <s v="NULL"/>
    <s v="NULL"/>
    <x v="0"/>
  </r>
  <r>
    <x v="9"/>
    <x v="49"/>
    <x v="0"/>
    <n v="3548210.29"/>
    <s v="NULL"/>
    <s v="NULL"/>
    <x v="0"/>
  </r>
  <r>
    <x v="9"/>
    <x v="50"/>
    <x v="0"/>
    <n v="4054061.41"/>
    <s v="NULL"/>
    <s v="NULL"/>
    <x v="0"/>
  </r>
  <r>
    <x v="9"/>
    <x v="51"/>
    <x v="0"/>
    <n v="4509751.32"/>
    <s v="NULL"/>
    <s v="NULL"/>
    <x v="0"/>
  </r>
  <r>
    <x v="9"/>
    <x v="52"/>
    <x v="0"/>
    <n v="4416623.7300000004"/>
    <s v="NULL"/>
    <s v="NULL"/>
    <x v="0"/>
  </r>
  <r>
    <x v="9"/>
    <x v="53"/>
    <x v="0"/>
    <n v="4826060.74"/>
    <s v="NULL"/>
    <s v="NULL"/>
    <x v="0"/>
  </r>
  <r>
    <x v="9"/>
    <x v="54"/>
    <x v="0"/>
    <n v="4156001.57"/>
    <s v="NULL"/>
    <s v="NULL"/>
    <x v="0"/>
  </r>
  <r>
    <x v="9"/>
    <x v="55"/>
    <x v="0"/>
    <n v="3769645.24"/>
    <s v="NULL"/>
    <s v="NULL"/>
    <x v="0"/>
  </r>
  <r>
    <x v="9"/>
    <x v="56"/>
    <x v="0"/>
    <n v="3966956.35"/>
    <s v="NULL"/>
    <s v="NULL"/>
    <x v="0"/>
  </r>
  <r>
    <x v="9"/>
    <x v="57"/>
    <x v="0"/>
    <n v="4328234.79"/>
    <s v="NULL"/>
    <s v="NULL"/>
    <x v="0"/>
  </r>
  <r>
    <x v="9"/>
    <x v="58"/>
    <x v="0"/>
    <n v="5023256.8899999997"/>
    <s v="NULL"/>
    <s v="NULL"/>
    <x v="0"/>
  </r>
  <r>
    <x v="9"/>
    <x v="59"/>
    <x v="0"/>
    <n v="4388257.37"/>
    <s v="NULL"/>
    <s v="NULL"/>
    <x v="0"/>
  </r>
  <r>
    <x v="9"/>
    <x v="60"/>
    <x v="0"/>
    <n v="3979540.51"/>
    <s v="NULL"/>
    <s v="NULL"/>
    <x v="0"/>
  </r>
  <r>
    <x v="9"/>
    <x v="61"/>
    <x v="0"/>
    <n v="3747646.53"/>
    <s v="NULL"/>
    <s v="NULL"/>
    <x v="0"/>
  </r>
  <r>
    <x v="9"/>
    <x v="62"/>
    <x v="0"/>
    <n v="4466638.4000000004"/>
    <s v="NULL"/>
    <s v="NULL"/>
    <x v="0"/>
  </r>
  <r>
    <x v="9"/>
    <x v="63"/>
    <x v="0"/>
    <n v="4728730.74"/>
    <s v="NULL"/>
    <s v="NULL"/>
    <x v="0"/>
  </r>
  <r>
    <x v="9"/>
    <x v="64"/>
    <x v="0"/>
    <n v="4726416.9400000004"/>
    <s v="NULL"/>
    <s v="NULL"/>
    <x v="0"/>
  </r>
  <r>
    <x v="9"/>
    <x v="65"/>
    <x v="0"/>
    <n v="5137633.22"/>
    <s v="NULL"/>
    <s v="NULL"/>
    <x v="0"/>
  </r>
  <r>
    <x v="9"/>
    <x v="66"/>
    <x v="0"/>
    <n v="4544383.33"/>
    <s v="NULL"/>
    <s v="NULL"/>
    <x v="0"/>
  </r>
  <r>
    <x v="9"/>
    <x v="67"/>
    <x v="0"/>
    <n v="4094361.53"/>
    <s v="NULL"/>
    <s v="NULL"/>
    <x v="0"/>
  </r>
  <r>
    <x v="9"/>
    <x v="68"/>
    <x v="0"/>
    <n v="4389133.8600000003"/>
    <s v="NULL"/>
    <s v="NULL"/>
    <x v="0"/>
  </r>
  <r>
    <x v="9"/>
    <x v="69"/>
    <x v="0"/>
    <n v="4650728.6100000003"/>
    <s v="NULL"/>
    <s v="NULL"/>
    <x v="0"/>
  </r>
  <r>
    <x v="9"/>
    <x v="70"/>
    <x v="0"/>
    <n v="5334865.63"/>
    <s v="NULL"/>
    <s v="NULL"/>
    <x v="0"/>
  </r>
  <r>
    <x v="9"/>
    <x v="71"/>
    <x v="0"/>
    <n v="4427855.3600000003"/>
    <s v="NULL"/>
    <s v="NULL"/>
    <x v="0"/>
  </r>
  <r>
    <x v="9"/>
    <x v="72"/>
    <x v="0"/>
    <n v="4610284.9000000004"/>
    <s v="NULL"/>
    <s v="NULL"/>
    <x v="0"/>
  </r>
  <r>
    <x v="9"/>
    <x v="73"/>
    <x v="0"/>
    <n v="4113589.85"/>
    <s v="NULL"/>
    <s v="NULL"/>
    <x v="0"/>
  </r>
  <r>
    <x v="9"/>
    <x v="74"/>
    <x v="0"/>
    <n v="4859514.49"/>
    <s v="NULL"/>
    <s v="NULL"/>
    <x v="0"/>
  </r>
  <r>
    <x v="9"/>
    <x v="75"/>
    <x v="0"/>
    <n v="5254281.3"/>
    <s v="NULL"/>
    <s v="NULL"/>
    <x v="0"/>
  </r>
  <r>
    <x v="9"/>
    <x v="76"/>
    <x v="0"/>
    <n v="5267375.18"/>
    <s v="NULL"/>
    <s v="NULL"/>
    <x v="0"/>
  </r>
  <r>
    <x v="9"/>
    <x v="77"/>
    <x v="0"/>
    <n v="5465409.54"/>
    <s v="NULL"/>
    <s v="NULL"/>
    <x v="0"/>
  </r>
  <r>
    <x v="9"/>
    <x v="0"/>
    <x v="1"/>
    <n v="3669488.4"/>
    <s v="NULL"/>
    <s v="NULL"/>
    <x v="0"/>
  </r>
  <r>
    <x v="9"/>
    <x v="1"/>
    <x v="1"/>
    <n v="3666574.94"/>
    <s v="NULL"/>
    <s v="NULL"/>
    <x v="0"/>
  </r>
  <r>
    <x v="9"/>
    <x v="2"/>
    <x v="1"/>
    <n v="4519077.29"/>
    <s v="NULL"/>
    <s v="NULL"/>
    <x v="0"/>
  </r>
  <r>
    <x v="9"/>
    <x v="3"/>
    <x v="1"/>
    <n v="5248060.96"/>
    <s v="NULL"/>
    <s v="NULL"/>
    <x v="0"/>
  </r>
  <r>
    <x v="9"/>
    <x v="4"/>
    <x v="1"/>
    <n v="5801382.6600000001"/>
    <s v="NULL"/>
    <s v="NULL"/>
    <x v="0"/>
  </r>
  <r>
    <x v="9"/>
    <x v="5"/>
    <x v="1"/>
    <n v="6267396.46"/>
    <s v="NULL"/>
    <s v="NULL"/>
    <x v="0"/>
  </r>
  <r>
    <x v="9"/>
    <x v="6"/>
    <x v="1"/>
    <n v="6016705.29"/>
    <s v="NULL"/>
    <s v="NULL"/>
    <x v="0"/>
  </r>
  <r>
    <x v="9"/>
    <x v="7"/>
    <x v="1"/>
    <n v="5911588.9199999999"/>
    <s v="NULL"/>
    <s v="NULL"/>
    <x v="0"/>
  </r>
  <r>
    <x v="9"/>
    <x v="8"/>
    <x v="1"/>
    <n v="5527882.0199999996"/>
    <s v="NULL"/>
    <s v="NULL"/>
    <x v="0"/>
  </r>
  <r>
    <x v="9"/>
    <x v="9"/>
    <x v="1"/>
    <n v="5635832.1799999997"/>
    <s v="NULL"/>
    <s v="NULL"/>
    <x v="0"/>
  </r>
  <r>
    <x v="9"/>
    <x v="10"/>
    <x v="1"/>
    <n v="8363054.4100000001"/>
    <s v="NULL"/>
    <s v="NULL"/>
    <x v="0"/>
  </r>
  <r>
    <x v="9"/>
    <x v="11"/>
    <x v="1"/>
    <n v="4009939.11"/>
    <s v="NULL"/>
    <s v="NULL"/>
    <x v="0"/>
  </r>
  <r>
    <x v="9"/>
    <x v="12"/>
    <x v="1"/>
    <n v="3828000.64"/>
    <s v="NULL"/>
    <s v="NULL"/>
    <x v="0"/>
  </r>
  <r>
    <x v="9"/>
    <x v="13"/>
    <x v="1"/>
    <n v="3779544.47"/>
    <s v="NULL"/>
    <s v="NULL"/>
    <x v="0"/>
  </r>
  <r>
    <x v="9"/>
    <x v="14"/>
    <x v="1"/>
    <n v="4863825.42"/>
    <s v="NULL"/>
    <s v="NULL"/>
    <x v="0"/>
  </r>
  <r>
    <x v="9"/>
    <x v="15"/>
    <x v="1"/>
    <n v="5533480.5599999996"/>
    <s v="NULL"/>
    <s v="NULL"/>
    <x v="0"/>
  </r>
  <r>
    <x v="9"/>
    <x v="16"/>
    <x v="1"/>
    <n v="6143917.9199999999"/>
    <s v="NULL"/>
    <s v="NULL"/>
    <x v="0"/>
  </r>
  <r>
    <x v="9"/>
    <x v="17"/>
    <x v="1"/>
    <n v="6643669.3099999996"/>
    <s v="NULL"/>
    <s v="NULL"/>
    <x v="0"/>
  </r>
  <r>
    <x v="9"/>
    <x v="18"/>
    <x v="1"/>
    <n v="6462916.25"/>
    <s v="NULL"/>
    <s v="NULL"/>
    <x v="0"/>
  </r>
  <r>
    <x v="9"/>
    <x v="19"/>
    <x v="1"/>
    <n v="6569101.3499999996"/>
    <s v="NULL"/>
    <s v="NULL"/>
    <x v="0"/>
  </r>
  <r>
    <x v="9"/>
    <x v="20"/>
    <x v="1"/>
    <n v="5848272.29"/>
    <s v="NULL"/>
    <s v="NULL"/>
    <x v="0"/>
  </r>
  <r>
    <x v="9"/>
    <x v="21"/>
    <x v="1"/>
    <n v="5891735.2400000002"/>
    <s v="NULL"/>
    <s v="NULL"/>
    <x v="0"/>
  </r>
  <r>
    <x v="9"/>
    <x v="22"/>
    <x v="1"/>
    <n v="5343657.1900000004"/>
    <s v="NULL"/>
    <s v="NULL"/>
    <x v="0"/>
  </r>
  <r>
    <x v="9"/>
    <x v="23"/>
    <x v="1"/>
    <n v="4208152.25"/>
    <s v="NULL"/>
    <s v="NULL"/>
    <x v="0"/>
  </r>
  <r>
    <x v="9"/>
    <x v="24"/>
    <x v="1"/>
    <n v="3964730.41"/>
    <s v="NULL"/>
    <s v="NULL"/>
    <x v="0"/>
  </r>
  <r>
    <x v="9"/>
    <x v="25"/>
    <x v="1"/>
    <n v="3893929.86"/>
    <s v="NULL"/>
    <s v="NULL"/>
    <x v="0"/>
  </r>
  <r>
    <x v="9"/>
    <x v="26"/>
    <x v="1"/>
    <n v="4889887.9000000004"/>
    <s v="NULL"/>
    <s v="NULL"/>
    <x v="0"/>
  </r>
  <r>
    <x v="9"/>
    <x v="27"/>
    <x v="1"/>
    <n v="5629988.3700000001"/>
    <s v="NULL"/>
    <s v="NULL"/>
    <x v="0"/>
  </r>
  <r>
    <x v="9"/>
    <x v="28"/>
    <x v="1"/>
    <n v="6347882.4299999997"/>
    <s v="NULL"/>
    <s v="NULL"/>
    <x v="0"/>
  </r>
  <r>
    <x v="9"/>
    <x v="29"/>
    <x v="1"/>
    <n v="6896428.0499999998"/>
    <s v="NULL"/>
    <s v="NULL"/>
    <x v="0"/>
  </r>
  <r>
    <x v="9"/>
    <x v="30"/>
    <x v="1"/>
    <n v="6593593.1299999999"/>
    <s v="NULL"/>
    <s v="NULL"/>
    <x v="0"/>
  </r>
  <r>
    <x v="9"/>
    <x v="31"/>
    <x v="1"/>
    <n v="6588507.1500000004"/>
    <s v="NULL"/>
    <s v="NULL"/>
    <x v="0"/>
  </r>
  <r>
    <x v="9"/>
    <x v="32"/>
    <x v="1"/>
    <n v="6049929.1699999999"/>
    <s v="NULL"/>
    <s v="NULL"/>
    <x v="0"/>
  </r>
  <r>
    <x v="9"/>
    <x v="33"/>
    <x v="1"/>
    <n v="6157996.7300000004"/>
    <s v="NULL"/>
    <s v="NULL"/>
    <x v="0"/>
  </r>
  <r>
    <x v="9"/>
    <x v="34"/>
    <x v="1"/>
    <n v="5361198.88"/>
    <s v="NULL"/>
    <s v="NULL"/>
    <x v="0"/>
  </r>
  <r>
    <x v="9"/>
    <x v="35"/>
    <x v="1"/>
    <n v="4332680.49"/>
    <s v="NULL"/>
    <s v="NULL"/>
    <x v="0"/>
  </r>
  <r>
    <x v="9"/>
    <x v="36"/>
    <x v="1"/>
    <n v="4276846.8899999997"/>
    <s v="NULL"/>
    <s v="NULL"/>
    <x v="0"/>
  </r>
  <r>
    <x v="9"/>
    <x v="37"/>
    <x v="1"/>
    <n v="4177378.78"/>
    <s v="NULL"/>
    <s v="NULL"/>
    <x v="0"/>
  </r>
  <r>
    <x v="9"/>
    <x v="38"/>
    <x v="1"/>
    <n v="5345269.43"/>
    <s v="NULL"/>
    <s v="NULL"/>
    <x v="0"/>
  </r>
  <r>
    <x v="9"/>
    <x v="39"/>
    <x v="1"/>
    <n v="6006924.6100000003"/>
    <s v="NULL"/>
    <s v="NULL"/>
    <x v="0"/>
  </r>
  <r>
    <x v="9"/>
    <x v="40"/>
    <x v="1"/>
    <n v="6766063.8899999997"/>
    <s v="NULL"/>
    <s v="NULL"/>
    <x v="0"/>
  </r>
  <r>
    <x v="9"/>
    <x v="41"/>
    <x v="1"/>
    <n v="7295058.29"/>
    <s v="NULL"/>
    <s v="NULL"/>
    <x v="0"/>
  </r>
  <r>
    <x v="9"/>
    <x v="42"/>
    <x v="1"/>
    <n v="6976225.7300000004"/>
    <s v="NULL"/>
    <s v="NULL"/>
    <x v="0"/>
  </r>
  <r>
    <x v="9"/>
    <x v="43"/>
    <x v="1"/>
    <n v="6973189.5099999998"/>
    <s v="NULL"/>
    <s v="NULL"/>
    <x v="0"/>
  </r>
  <r>
    <x v="9"/>
    <x v="44"/>
    <x v="1"/>
    <n v="6358301.0700000003"/>
    <s v="NULL"/>
    <s v="NULL"/>
    <x v="0"/>
  </r>
  <r>
    <x v="9"/>
    <x v="45"/>
    <x v="1"/>
    <n v="6434479.5800000001"/>
    <s v="NULL"/>
    <s v="NULL"/>
    <x v="0"/>
  </r>
  <r>
    <x v="9"/>
    <x v="46"/>
    <x v="1"/>
    <n v="5671086.9699999997"/>
    <s v="NULL"/>
    <s v="NULL"/>
    <x v="0"/>
  </r>
  <r>
    <x v="9"/>
    <x v="47"/>
    <x v="1"/>
    <n v="4604023.54"/>
    <s v="NULL"/>
    <s v="NULL"/>
    <x v="0"/>
  </r>
  <r>
    <x v="9"/>
    <x v="48"/>
    <x v="1"/>
    <n v="4602666.49"/>
    <s v="NULL"/>
    <s v="NULL"/>
    <x v="0"/>
  </r>
  <r>
    <x v="9"/>
    <x v="49"/>
    <x v="1"/>
    <n v="4456084.58"/>
    <s v="NULL"/>
    <s v="NULL"/>
    <x v="0"/>
  </r>
  <r>
    <x v="9"/>
    <x v="50"/>
    <x v="1"/>
    <n v="5850402.8300000001"/>
    <s v="NULL"/>
    <s v="NULL"/>
    <x v="0"/>
  </r>
  <r>
    <x v="9"/>
    <x v="51"/>
    <x v="1"/>
    <n v="6347306.2999999998"/>
    <s v="NULL"/>
    <s v="NULL"/>
    <x v="0"/>
  </r>
  <r>
    <x v="9"/>
    <x v="52"/>
    <x v="1"/>
    <n v="7844225.7000000002"/>
    <s v="NULL"/>
    <s v="NULL"/>
    <x v="0"/>
  </r>
  <r>
    <x v="9"/>
    <x v="53"/>
    <x v="1"/>
    <n v="8591685.0399999991"/>
    <s v="NULL"/>
    <s v="NULL"/>
    <x v="0"/>
  </r>
  <r>
    <x v="9"/>
    <x v="54"/>
    <x v="1"/>
    <n v="8120620.4699999997"/>
    <s v="NULL"/>
    <s v="NULL"/>
    <x v="0"/>
  </r>
  <r>
    <x v="9"/>
    <x v="55"/>
    <x v="1"/>
    <n v="8262836.75"/>
    <s v="NULL"/>
    <s v="NULL"/>
    <x v="0"/>
  </r>
  <r>
    <x v="9"/>
    <x v="56"/>
    <x v="1"/>
    <n v="7432582.9000000004"/>
    <s v="NULL"/>
    <s v="NULL"/>
    <x v="0"/>
  </r>
  <r>
    <x v="9"/>
    <x v="57"/>
    <x v="1"/>
    <n v="7568175.2300000004"/>
    <s v="NULL"/>
    <s v="NULL"/>
    <x v="0"/>
  </r>
  <r>
    <x v="9"/>
    <x v="58"/>
    <x v="1"/>
    <n v="6732645.3499999996"/>
    <s v="NULL"/>
    <s v="NULL"/>
    <x v="0"/>
  </r>
  <r>
    <x v="9"/>
    <x v="59"/>
    <x v="1"/>
    <n v="5432410.0999999996"/>
    <s v="NULL"/>
    <s v="NULL"/>
    <x v="0"/>
  </r>
  <r>
    <x v="9"/>
    <x v="60"/>
    <x v="1"/>
    <n v="5107055.13"/>
    <s v="NULL"/>
    <s v="NULL"/>
    <x v="0"/>
  </r>
  <r>
    <x v="9"/>
    <x v="61"/>
    <x v="1"/>
    <n v="5025313.74"/>
    <s v="NULL"/>
    <s v="NULL"/>
    <x v="0"/>
  </r>
  <r>
    <x v="9"/>
    <x v="62"/>
    <x v="1"/>
    <n v="6420410.3099999996"/>
    <s v="NULL"/>
    <s v="NULL"/>
    <x v="0"/>
  </r>
  <r>
    <x v="9"/>
    <x v="63"/>
    <x v="1"/>
    <n v="7025777.7599999998"/>
    <s v="NULL"/>
    <s v="NULL"/>
    <x v="0"/>
  </r>
  <r>
    <x v="9"/>
    <x v="64"/>
    <x v="1"/>
    <n v="8372630.1699999999"/>
    <s v="NULL"/>
    <s v="NULL"/>
    <x v="0"/>
  </r>
  <r>
    <x v="9"/>
    <x v="65"/>
    <x v="1"/>
    <n v="9325321.6099999994"/>
    <s v="NULL"/>
    <s v="NULL"/>
    <x v="0"/>
  </r>
  <r>
    <x v="9"/>
    <x v="66"/>
    <x v="1"/>
    <n v="9176663.7100000009"/>
    <s v="NULL"/>
    <s v="NULL"/>
    <x v="0"/>
  </r>
  <r>
    <x v="9"/>
    <x v="67"/>
    <x v="1"/>
    <n v="9116389.2799999993"/>
    <s v="NULL"/>
    <s v="NULL"/>
    <x v="0"/>
  </r>
  <r>
    <x v="9"/>
    <x v="68"/>
    <x v="1"/>
    <n v="8231112.3499999996"/>
    <s v="NULL"/>
    <s v="NULL"/>
    <x v="0"/>
  </r>
  <r>
    <x v="9"/>
    <x v="69"/>
    <x v="1"/>
    <n v="8375443.0700000003"/>
    <s v="NULL"/>
    <s v="NULL"/>
    <x v="0"/>
  </r>
  <r>
    <x v="9"/>
    <x v="70"/>
    <x v="1"/>
    <n v="7387358.5599999996"/>
    <s v="NULL"/>
    <s v="NULL"/>
    <x v="0"/>
  </r>
  <r>
    <x v="9"/>
    <x v="71"/>
    <x v="1"/>
    <n v="5868828.9699999997"/>
    <s v="NULL"/>
    <s v="NULL"/>
    <x v="0"/>
  </r>
  <r>
    <x v="9"/>
    <x v="72"/>
    <x v="1"/>
    <n v="5578649.0599999996"/>
    <s v="NULL"/>
    <s v="NULL"/>
    <x v="0"/>
  </r>
  <r>
    <x v="9"/>
    <x v="73"/>
    <x v="1"/>
    <n v="5464544.0899999999"/>
    <s v="NULL"/>
    <s v="NULL"/>
    <x v="0"/>
  </r>
  <r>
    <x v="9"/>
    <x v="74"/>
    <x v="1"/>
    <n v="7359355.4100000001"/>
    <s v="NULL"/>
    <s v="NULL"/>
    <x v="0"/>
  </r>
  <r>
    <x v="9"/>
    <x v="75"/>
    <x v="1"/>
    <n v="8128251.4199999999"/>
    <s v="NULL"/>
    <s v="NULL"/>
    <x v="0"/>
  </r>
  <r>
    <x v="9"/>
    <x v="76"/>
    <x v="1"/>
    <n v="9298179.0299999993"/>
    <s v="NULL"/>
    <s v="NULL"/>
    <x v="0"/>
  </r>
  <r>
    <x v="9"/>
    <x v="77"/>
    <x v="1"/>
    <n v="10337129.029999999"/>
    <s v="NULL"/>
    <s v="NULL"/>
    <x v="0"/>
  </r>
  <r>
    <x v="10"/>
    <x v="0"/>
    <x v="0"/>
    <n v="0"/>
    <s v="NULL"/>
    <s v="NULL"/>
    <x v="0"/>
  </r>
  <r>
    <x v="10"/>
    <x v="1"/>
    <x v="0"/>
    <n v="0"/>
    <s v="NULL"/>
    <s v="NULL"/>
    <x v="0"/>
  </r>
  <r>
    <x v="10"/>
    <x v="2"/>
    <x v="0"/>
    <n v="0"/>
    <s v="NULL"/>
    <s v="NULL"/>
    <x v="0"/>
  </r>
  <r>
    <x v="10"/>
    <x v="3"/>
    <x v="0"/>
    <n v="0"/>
    <s v="NULL"/>
    <s v="NULL"/>
    <x v="0"/>
  </r>
  <r>
    <x v="10"/>
    <x v="4"/>
    <x v="0"/>
    <n v="0"/>
    <s v="NULL"/>
    <s v="NULL"/>
    <x v="0"/>
  </r>
  <r>
    <x v="10"/>
    <x v="5"/>
    <x v="0"/>
    <n v="0"/>
    <s v="NULL"/>
    <s v="NULL"/>
    <x v="0"/>
  </r>
  <r>
    <x v="10"/>
    <x v="6"/>
    <x v="0"/>
    <n v="0"/>
    <s v="NULL"/>
    <s v="NULL"/>
    <x v="0"/>
  </r>
  <r>
    <x v="10"/>
    <x v="7"/>
    <x v="0"/>
    <n v="0"/>
    <s v="NULL"/>
    <s v="NULL"/>
    <x v="0"/>
  </r>
  <r>
    <x v="10"/>
    <x v="8"/>
    <x v="0"/>
    <n v="0"/>
    <s v="NULL"/>
    <s v="NULL"/>
    <x v="0"/>
  </r>
  <r>
    <x v="10"/>
    <x v="9"/>
    <x v="0"/>
    <n v="0"/>
    <s v="NULL"/>
    <s v="NULL"/>
    <x v="0"/>
  </r>
  <r>
    <x v="10"/>
    <x v="10"/>
    <x v="0"/>
    <n v="0"/>
    <s v="NULL"/>
    <s v="NULL"/>
    <x v="0"/>
  </r>
  <r>
    <x v="10"/>
    <x v="11"/>
    <x v="0"/>
    <n v="0"/>
    <s v="NULL"/>
    <s v="NULL"/>
    <x v="0"/>
  </r>
  <r>
    <x v="10"/>
    <x v="12"/>
    <x v="0"/>
    <n v="3.15E-2"/>
    <s v="NULL"/>
    <s v="NULL"/>
    <x v="0"/>
  </r>
  <r>
    <x v="10"/>
    <x v="13"/>
    <x v="0"/>
    <n v="3.6299999999999999E-2"/>
    <s v="NULL"/>
    <s v="NULL"/>
    <x v="0"/>
  </r>
  <r>
    <x v="10"/>
    <x v="14"/>
    <x v="0"/>
    <n v="6.7699999999999996E-2"/>
    <s v="NULL"/>
    <s v="NULL"/>
    <x v="0"/>
  </r>
  <r>
    <x v="10"/>
    <x v="15"/>
    <x v="0"/>
    <n v="-2.64E-2"/>
    <s v="NULL"/>
    <s v="NULL"/>
    <x v="0"/>
  </r>
  <r>
    <x v="10"/>
    <x v="16"/>
    <x v="0"/>
    <n v="1.1000000000000001E-3"/>
    <s v="NULL"/>
    <s v="NULL"/>
    <x v="0"/>
  </r>
  <r>
    <x v="10"/>
    <x v="17"/>
    <x v="0"/>
    <n v="6.7999999999999996E-3"/>
    <s v="NULL"/>
    <s v="NULL"/>
    <x v="0"/>
  </r>
  <r>
    <x v="10"/>
    <x v="18"/>
    <x v="0"/>
    <n v="7.2700000000000001E-2"/>
    <s v="NULL"/>
    <s v="NULL"/>
    <x v="0"/>
  </r>
  <r>
    <x v="10"/>
    <x v="19"/>
    <x v="0"/>
    <n v="5.4800000000000001E-2"/>
    <s v="NULL"/>
    <s v="NULL"/>
    <x v="0"/>
  </r>
  <r>
    <x v="10"/>
    <x v="20"/>
    <x v="0"/>
    <n v="4.4499999999999998E-2"/>
    <s v="NULL"/>
    <s v="NULL"/>
    <x v="0"/>
  </r>
  <r>
    <x v="10"/>
    <x v="21"/>
    <x v="0"/>
    <n v="5.6300000000000003E-2"/>
    <s v="NULL"/>
    <s v="NULL"/>
    <x v="0"/>
  </r>
  <r>
    <x v="10"/>
    <x v="22"/>
    <x v="0"/>
    <n v="3.5000000000000003E-2"/>
    <s v="NULL"/>
    <s v="NULL"/>
    <x v="0"/>
  </r>
  <r>
    <x v="10"/>
    <x v="23"/>
    <x v="0"/>
    <n v="4.7E-2"/>
    <s v="NULL"/>
    <s v="NULL"/>
    <x v="0"/>
  </r>
  <r>
    <x v="10"/>
    <x v="24"/>
    <x v="0"/>
    <n v="3.6400000000000002E-2"/>
    <s v="NULL"/>
    <s v="NULL"/>
    <x v="0"/>
  </r>
  <r>
    <x v="10"/>
    <x v="25"/>
    <x v="0"/>
    <n v="-3.7999999999999999E-2"/>
    <s v="NULL"/>
    <s v="NULL"/>
    <x v="0"/>
  </r>
  <r>
    <x v="10"/>
    <x v="26"/>
    <x v="0"/>
    <n v="-7.6E-3"/>
    <s v="NULL"/>
    <s v="NULL"/>
    <x v="0"/>
  </r>
  <r>
    <x v="10"/>
    <x v="27"/>
    <x v="0"/>
    <n v="-1.5100000000000001E-2"/>
    <s v="NULL"/>
    <s v="NULL"/>
    <x v="0"/>
  </r>
  <r>
    <x v="10"/>
    <x v="28"/>
    <x v="0"/>
    <n v="1.6899999999999998E-2"/>
    <s v="NULL"/>
    <s v="NULL"/>
    <x v="0"/>
  </r>
  <r>
    <x v="10"/>
    <x v="29"/>
    <x v="0"/>
    <n v="-5.2999999999999999E-2"/>
    <s v="NULL"/>
    <s v="NULL"/>
    <x v="0"/>
  </r>
  <r>
    <x v="10"/>
    <x v="30"/>
    <x v="0"/>
    <n v="-8.6E-3"/>
    <s v="NULL"/>
    <s v="NULL"/>
    <x v="0"/>
  </r>
  <r>
    <x v="10"/>
    <x v="31"/>
    <x v="0"/>
    <n v="-1.0500000000000001E-2"/>
    <s v="NULL"/>
    <s v="NULL"/>
    <x v="0"/>
  </r>
  <r>
    <x v="10"/>
    <x v="32"/>
    <x v="0"/>
    <n v="3.2099999999999997E-2"/>
    <s v="NULL"/>
    <s v="NULL"/>
    <x v="0"/>
  </r>
  <r>
    <x v="10"/>
    <x v="33"/>
    <x v="0"/>
    <n v="-2.2000000000000001E-3"/>
    <s v="NULL"/>
    <s v="NULL"/>
    <x v="0"/>
  </r>
  <r>
    <x v="10"/>
    <x v="34"/>
    <x v="0"/>
    <n v="2.53E-2"/>
    <s v="NULL"/>
    <s v="NULL"/>
    <x v="0"/>
  </r>
  <r>
    <x v="10"/>
    <x v="35"/>
    <x v="0"/>
    <n v="-1.6999999999999999E-3"/>
    <s v="NULL"/>
    <s v="NULL"/>
    <x v="0"/>
  </r>
  <r>
    <x v="10"/>
    <x v="36"/>
    <x v="0"/>
    <n v="2.9600000000000001E-2"/>
    <s v="NULL"/>
    <s v="NULL"/>
    <x v="0"/>
  </r>
  <r>
    <x v="10"/>
    <x v="37"/>
    <x v="0"/>
    <n v="0.04"/>
    <s v="NULL"/>
    <s v="NULL"/>
    <x v="0"/>
  </r>
  <r>
    <x v="10"/>
    <x v="38"/>
    <x v="0"/>
    <n v="-1.0699999999999999E-2"/>
    <s v="NULL"/>
    <s v="NULL"/>
    <x v="0"/>
  </r>
  <r>
    <x v="10"/>
    <x v="39"/>
    <x v="0"/>
    <n v="2.5100000000000001E-2"/>
    <s v="NULL"/>
    <s v="NULL"/>
    <x v="0"/>
  </r>
  <r>
    <x v="10"/>
    <x v="40"/>
    <x v="0"/>
    <n v="2.2499999999999999E-2"/>
    <s v="NULL"/>
    <s v="NULL"/>
    <x v="0"/>
  </r>
  <r>
    <x v="10"/>
    <x v="41"/>
    <x v="0"/>
    <n v="-4.8899999999999999E-2"/>
    <s v="NULL"/>
    <s v="NULL"/>
    <x v="0"/>
  </r>
  <r>
    <x v="10"/>
    <x v="42"/>
    <x v="0"/>
    <n v="-2.8E-3"/>
    <s v="NULL"/>
    <s v="NULL"/>
    <x v="0"/>
  </r>
  <r>
    <x v="10"/>
    <x v="43"/>
    <x v="0"/>
    <n v="1.1999999999999999E-3"/>
    <s v="NULL"/>
    <s v="NULL"/>
    <x v="0"/>
  </r>
  <r>
    <x v="10"/>
    <x v="44"/>
    <x v="0"/>
    <n v="9.1999999999999998E-3"/>
    <s v="NULL"/>
    <s v="NULL"/>
    <x v="0"/>
  </r>
  <r>
    <x v="10"/>
    <x v="45"/>
    <x v="0"/>
    <n v="4.7199999999999999E-2"/>
    <s v="NULL"/>
    <s v="NULL"/>
    <x v="0"/>
  </r>
  <r>
    <x v="10"/>
    <x v="46"/>
    <x v="0"/>
    <n v="-3.0800000000000001E-2"/>
    <s v="NULL"/>
    <s v="NULL"/>
    <x v="0"/>
  </r>
  <r>
    <x v="10"/>
    <x v="47"/>
    <x v="0"/>
    <n v="3.6999999999999998E-2"/>
    <s v="NULL"/>
    <s v="NULL"/>
    <x v="0"/>
  </r>
  <r>
    <x v="10"/>
    <x v="48"/>
    <x v="0"/>
    <n v="6.5199999999999994E-2"/>
    <s v="NULL"/>
    <s v="NULL"/>
    <x v="0"/>
  </r>
  <r>
    <x v="10"/>
    <x v="49"/>
    <x v="0"/>
    <n v="7.6899999999999996E-2"/>
    <s v="NULL"/>
    <s v="NULL"/>
    <x v="0"/>
  </r>
  <r>
    <x v="10"/>
    <x v="50"/>
    <x v="0"/>
    <n v="1.15E-2"/>
    <s v="NULL"/>
    <s v="NULL"/>
    <x v="0"/>
  </r>
  <r>
    <x v="10"/>
    <x v="51"/>
    <x v="0"/>
    <n v="-4.3900000000000002E-2"/>
    <s v="NULL"/>
    <s v="NULL"/>
    <x v="0"/>
  </r>
  <r>
    <x v="10"/>
    <x v="52"/>
    <x v="0"/>
    <n v="3.5000000000000003E-2"/>
    <s v="NULL"/>
    <s v="NULL"/>
    <x v="0"/>
  </r>
  <r>
    <x v="10"/>
    <x v="53"/>
    <x v="0"/>
    <n v="5.0799999999999998E-2"/>
    <s v="NULL"/>
    <s v="NULL"/>
    <x v="0"/>
  </r>
  <r>
    <x v="10"/>
    <x v="54"/>
    <x v="0"/>
    <n v="4.2000000000000003E-2"/>
    <s v="NULL"/>
    <s v="NULL"/>
    <x v="0"/>
  </r>
  <r>
    <x v="10"/>
    <x v="55"/>
    <x v="0"/>
    <n v="9.2899999999999996E-2"/>
    <s v="NULL"/>
    <s v="NULL"/>
    <x v="0"/>
  </r>
  <r>
    <x v="10"/>
    <x v="56"/>
    <x v="0"/>
    <n v="1.3100000000000001E-2"/>
    <s v="NULL"/>
    <s v="NULL"/>
    <x v="0"/>
  </r>
  <r>
    <x v="10"/>
    <x v="57"/>
    <x v="0"/>
    <n v="6.13E-2"/>
    <s v="NULL"/>
    <s v="NULL"/>
    <x v="0"/>
  </r>
  <r>
    <x v="10"/>
    <x v="58"/>
    <x v="0"/>
    <n v="0.1023"/>
    <s v="NULL"/>
    <s v="NULL"/>
    <x v="0"/>
  </r>
  <r>
    <x v="10"/>
    <x v="59"/>
    <x v="0"/>
    <n v="0.1227"/>
    <s v="NULL"/>
    <s v="NULL"/>
    <x v="0"/>
  </r>
  <r>
    <x v="10"/>
    <x v="60"/>
    <x v="0"/>
    <n v="-1.46E-2"/>
    <s v="NULL"/>
    <s v="NULL"/>
    <x v="0"/>
  </r>
  <r>
    <x v="10"/>
    <x v="61"/>
    <x v="0"/>
    <n v="2.86E-2"/>
    <s v="NULL"/>
    <s v="NULL"/>
    <x v="0"/>
  </r>
  <r>
    <x v="10"/>
    <x v="62"/>
    <x v="0"/>
    <n v="6.7199999999999996E-2"/>
    <s v="NULL"/>
    <s v="NULL"/>
    <x v="0"/>
  </r>
  <r>
    <x v="10"/>
    <x v="63"/>
    <x v="0"/>
    <n v="4.07E-2"/>
    <s v="NULL"/>
    <s v="NULL"/>
    <x v="0"/>
  </r>
  <r>
    <x v="10"/>
    <x v="64"/>
    <x v="0"/>
    <n v="3.39E-2"/>
    <s v="NULL"/>
    <s v="NULL"/>
    <x v="0"/>
  </r>
  <r>
    <x v="10"/>
    <x v="65"/>
    <x v="0"/>
    <n v="8.2000000000000007E-3"/>
    <s v="NULL"/>
    <s v="NULL"/>
    <x v="0"/>
  </r>
  <r>
    <x v="10"/>
    <x v="66"/>
    <x v="0"/>
    <n v="1.7399999999999999E-2"/>
    <s v="NULL"/>
    <s v="NULL"/>
    <x v="0"/>
  </r>
  <r>
    <x v="10"/>
    <x v="67"/>
    <x v="0"/>
    <n v="4.3099999999999999E-2"/>
    <s v="NULL"/>
    <s v="NULL"/>
    <x v="0"/>
  </r>
  <r>
    <x v="10"/>
    <x v="68"/>
    <x v="0"/>
    <n v="1.8800000000000001E-2"/>
    <s v="NULL"/>
    <s v="NULL"/>
    <x v="0"/>
  </r>
  <r>
    <x v="10"/>
    <x v="69"/>
    <x v="0"/>
    <n v="2.6599999999999999E-2"/>
    <s v="NULL"/>
    <s v="NULL"/>
    <x v="0"/>
  </r>
  <r>
    <x v="10"/>
    <x v="70"/>
    <x v="0"/>
    <n v="3.32E-2"/>
    <s v="NULL"/>
    <s v="NULL"/>
    <x v="0"/>
  </r>
  <r>
    <x v="10"/>
    <x v="71"/>
    <x v="0"/>
    <n v="-2.9000000000000001E-2"/>
    <s v="NULL"/>
    <s v="NULL"/>
    <x v="0"/>
  </r>
  <r>
    <x v="10"/>
    <x v="72"/>
    <x v="0"/>
    <n v="0.10440000000000001"/>
    <s v="NULL"/>
    <s v="NULL"/>
    <x v="0"/>
  </r>
  <r>
    <x v="10"/>
    <x v="73"/>
    <x v="0"/>
    <n v="7.0900000000000005E-2"/>
    <s v="NULL"/>
    <s v="NULL"/>
    <x v="0"/>
  </r>
  <r>
    <x v="10"/>
    <x v="74"/>
    <x v="0"/>
    <n v="4.7899999999999998E-2"/>
    <s v="NULL"/>
    <s v="NULL"/>
    <x v="0"/>
  </r>
  <r>
    <x v="10"/>
    <x v="75"/>
    <x v="0"/>
    <n v="2.7900000000000001E-2"/>
    <s v="NULL"/>
    <s v="NULL"/>
    <x v="0"/>
  </r>
  <r>
    <x v="10"/>
    <x v="76"/>
    <x v="0"/>
    <n v="7.3700000000000002E-2"/>
    <s v="NULL"/>
    <s v="NULL"/>
    <x v="0"/>
  </r>
  <r>
    <x v="10"/>
    <x v="77"/>
    <x v="0"/>
    <n v="1.12E-2"/>
    <s v="NULL"/>
    <s v="NULL"/>
    <x v="0"/>
  </r>
  <r>
    <x v="10"/>
    <x v="0"/>
    <x v="1"/>
    <n v="0"/>
    <s v="NULL"/>
    <s v="NULL"/>
    <x v="0"/>
  </r>
  <r>
    <x v="10"/>
    <x v="1"/>
    <x v="1"/>
    <n v="0"/>
    <s v="NULL"/>
    <s v="NULL"/>
    <x v="0"/>
  </r>
  <r>
    <x v="10"/>
    <x v="2"/>
    <x v="1"/>
    <n v="0"/>
    <s v="NULL"/>
    <s v="NULL"/>
    <x v="0"/>
  </r>
  <r>
    <x v="10"/>
    <x v="3"/>
    <x v="1"/>
    <n v="0"/>
    <s v="NULL"/>
    <s v="NULL"/>
    <x v="0"/>
  </r>
  <r>
    <x v="10"/>
    <x v="4"/>
    <x v="1"/>
    <n v="0"/>
    <s v="NULL"/>
    <s v="NULL"/>
    <x v="0"/>
  </r>
  <r>
    <x v="10"/>
    <x v="5"/>
    <x v="1"/>
    <n v="0"/>
    <s v="NULL"/>
    <s v="NULL"/>
    <x v="0"/>
  </r>
  <r>
    <x v="10"/>
    <x v="6"/>
    <x v="1"/>
    <n v="0"/>
    <s v="NULL"/>
    <s v="NULL"/>
    <x v="0"/>
  </r>
  <r>
    <x v="10"/>
    <x v="7"/>
    <x v="1"/>
    <n v="0"/>
    <s v="NULL"/>
    <s v="NULL"/>
    <x v="0"/>
  </r>
  <r>
    <x v="10"/>
    <x v="8"/>
    <x v="1"/>
    <n v="0"/>
    <s v="NULL"/>
    <s v="NULL"/>
    <x v="0"/>
  </r>
  <r>
    <x v="10"/>
    <x v="9"/>
    <x v="1"/>
    <n v="0"/>
    <s v="NULL"/>
    <s v="NULL"/>
    <x v="0"/>
  </r>
  <r>
    <x v="10"/>
    <x v="10"/>
    <x v="1"/>
    <n v="0"/>
    <s v="NULL"/>
    <s v="NULL"/>
    <x v="0"/>
  </r>
  <r>
    <x v="10"/>
    <x v="11"/>
    <x v="1"/>
    <n v="0"/>
    <s v="NULL"/>
    <s v="NULL"/>
    <x v="0"/>
  </r>
  <r>
    <x v="10"/>
    <x v="12"/>
    <x v="1"/>
    <n v="4.6300000000000001E-2"/>
    <s v="NULL"/>
    <s v="NULL"/>
    <x v="0"/>
  </r>
  <r>
    <x v="10"/>
    <x v="13"/>
    <x v="1"/>
    <n v="1.9E-2"/>
    <s v="NULL"/>
    <s v="NULL"/>
    <x v="0"/>
  </r>
  <r>
    <x v="10"/>
    <x v="14"/>
    <x v="1"/>
    <n v="5.21E-2"/>
    <s v="NULL"/>
    <s v="NULL"/>
    <x v="0"/>
  </r>
  <r>
    <x v="10"/>
    <x v="15"/>
    <x v="1"/>
    <n v="2.9499999999999998E-2"/>
    <s v="NULL"/>
    <s v="NULL"/>
    <x v="0"/>
  </r>
  <r>
    <x v="10"/>
    <x v="16"/>
    <x v="1"/>
    <n v="3.2000000000000001E-2"/>
    <s v="NULL"/>
    <s v="NULL"/>
    <x v="0"/>
  </r>
  <r>
    <x v="10"/>
    <x v="17"/>
    <x v="1"/>
    <n v="4.7199999999999999E-2"/>
    <s v="NULL"/>
    <s v="NULL"/>
    <x v="0"/>
  </r>
  <r>
    <x v="10"/>
    <x v="18"/>
    <x v="1"/>
    <n v="5.8999999999999997E-2"/>
    <s v="NULL"/>
    <s v="NULL"/>
    <x v="0"/>
  </r>
  <r>
    <x v="10"/>
    <x v="19"/>
    <x v="1"/>
    <n v="8.77E-2"/>
    <s v="NULL"/>
    <s v="NULL"/>
    <x v="0"/>
  </r>
  <r>
    <x v="10"/>
    <x v="20"/>
    <x v="1"/>
    <n v="6.9500000000000006E-2"/>
    <s v="NULL"/>
    <s v="NULL"/>
    <x v="0"/>
  </r>
  <r>
    <x v="10"/>
    <x v="21"/>
    <x v="1"/>
    <n v="5.1299999999999998E-2"/>
    <s v="NULL"/>
    <s v="NULL"/>
    <x v="0"/>
  </r>
  <r>
    <x v="10"/>
    <x v="22"/>
    <x v="1"/>
    <n v="0.105"/>
    <s v="NULL"/>
    <s v="NULL"/>
    <x v="0"/>
  </r>
  <r>
    <x v="10"/>
    <x v="23"/>
    <x v="1"/>
    <n v="6.8000000000000005E-2"/>
    <s v="NULL"/>
    <s v="NULL"/>
    <x v="0"/>
  </r>
  <r>
    <x v="10"/>
    <x v="24"/>
    <x v="1"/>
    <n v="4.6199999999999998E-2"/>
    <s v="NULL"/>
    <s v="NULL"/>
    <x v="0"/>
  </r>
  <r>
    <x v="10"/>
    <x v="25"/>
    <x v="1"/>
    <n v="2.9600000000000001E-2"/>
    <s v="NULL"/>
    <s v="NULL"/>
    <x v="0"/>
  </r>
  <r>
    <x v="10"/>
    <x v="26"/>
    <x v="1"/>
    <n v="2.3E-3"/>
    <s v="NULL"/>
    <s v="NULL"/>
    <x v="0"/>
  </r>
  <r>
    <x v="10"/>
    <x v="27"/>
    <x v="1"/>
    <n v="7.4000000000000003E-3"/>
    <s v="NULL"/>
    <s v="NULL"/>
    <x v="0"/>
  </r>
  <r>
    <x v="10"/>
    <x v="28"/>
    <x v="1"/>
    <n v="2.52E-2"/>
    <s v="NULL"/>
    <s v="NULL"/>
    <x v="0"/>
  </r>
  <r>
    <x v="10"/>
    <x v="29"/>
    <x v="1"/>
    <n v="3.5000000000000003E-2"/>
    <s v="NULL"/>
    <s v="NULL"/>
    <x v="0"/>
  </r>
  <r>
    <x v="10"/>
    <x v="30"/>
    <x v="1"/>
    <n v="2.41E-2"/>
    <s v="NULL"/>
    <s v="NULL"/>
    <x v="0"/>
  </r>
  <r>
    <x v="10"/>
    <x v="31"/>
    <x v="1"/>
    <n v="7.1999999999999998E-3"/>
    <s v="NULL"/>
    <s v="NULL"/>
    <x v="0"/>
  </r>
  <r>
    <x v="10"/>
    <x v="32"/>
    <x v="1"/>
    <n v="3.5499999999999997E-2"/>
    <s v="NULL"/>
    <s v="NULL"/>
    <x v="0"/>
  </r>
  <r>
    <x v="10"/>
    <x v="33"/>
    <x v="1"/>
    <n v="5.21E-2"/>
    <s v="NULL"/>
    <s v="NULL"/>
    <x v="0"/>
  </r>
  <r>
    <x v="10"/>
    <x v="34"/>
    <x v="1"/>
    <n v="1.5900000000000001E-2"/>
    <s v="NULL"/>
    <s v="NULL"/>
    <x v="0"/>
  </r>
  <r>
    <x v="10"/>
    <x v="35"/>
    <x v="1"/>
    <n v="3.9E-2"/>
    <s v="NULL"/>
    <s v="NULL"/>
    <x v="0"/>
  </r>
  <r>
    <x v="10"/>
    <x v="36"/>
    <x v="1"/>
    <n v="6.6799999999999998E-2"/>
    <s v="NULL"/>
    <s v="NULL"/>
    <x v="0"/>
  </r>
  <r>
    <x v="10"/>
    <x v="37"/>
    <x v="1"/>
    <n v="5.28E-2"/>
    <s v="NULL"/>
    <s v="NULL"/>
    <x v="0"/>
  </r>
  <r>
    <x v="10"/>
    <x v="38"/>
    <x v="1"/>
    <n v="4.9700000000000001E-2"/>
    <s v="NULL"/>
    <s v="NULL"/>
    <x v="0"/>
  </r>
  <r>
    <x v="10"/>
    <x v="39"/>
    <x v="1"/>
    <n v="3.0099999999999998E-2"/>
    <s v="NULL"/>
    <s v="NULL"/>
    <x v="0"/>
  </r>
  <r>
    <x v="10"/>
    <x v="40"/>
    <x v="1"/>
    <n v="3.1899999999999998E-2"/>
    <s v="NULL"/>
    <s v="NULL"/>
    <x v="0"/>
  </r>
  <r>
    <x v="10"/>
    <x v="41"/>
    <x v="1"/>
    <n v="4.8500000000000001E-2"/>
    <s v="NULL"/>
    <s v="NULL"/>
    <x v="0"/>
  </r>
  <r>
    <x v="10"/>
    <x v="42"/>
    <x v="1"/>
    <n v="6.4199999999999993E-2"/>
    <s v="NULL"/>
    <s v="NULL"/>
    <x v="0"/>
  </r>
  <r>
    <x v="10"/>
    <x v="43"/>
    <x v="1"/>
    <n v="6.3100000000000003E-2"/>
    <s v="NULL"/>
    <s v="NULL"/>
    <x v="0"/>
  </r>
  <r>
    <x v="10"/>
    <x v="44"/>
    <x v="1"/>
    <n v="5.0799999999999998E-2"/>
    <s v="NULL"/>
    <s v="NULL"/>
    <x v="0"/>
  </r>
  <r>
    <x v="10"/>
    <x v="45"/>
    <x v="1"/>
    <n v="3.9300000000000002E-2"/>
    <s v="NULL"/>
    <s v="NULL"/>
    <x v="0"/>
  </r>
  <r>
    <x v="10"/>
    <x v="46"/>
    <x v="1"/>
    <n v="5.8400000000000001E-2"/>
    <s v="NULL"/>
    <s v="NULL"/>
    <x v="0"/>
  </r>
  <r>
    <x v="10"/>
    <x v="47"/>
    <x v="1"/>
    <n v="6.0299999999999999E-2"/>
    <s v="NULL"/>
    <s v="NULL"/>
    <x v="0"/>
  </r>
  <r>
    <x v="10"/>
    <x v="48"/>
    <x v="1"/>
    <n v="7.4300000000000005E-2"/>
    <s v="NULL"/>
    <s v="NULL"/>
    <x v="0"/>
  </r>
  <r>
    <x v="10"/>
    <x v="49"/>
    <x v="1"/>
    <n v="6.2199999999999998E-2"/>
    <s v="NULL"/>
    <s v="NULL"/>
    <x v="0"/>
  </r>
  <r>
    <x v="10"/>
    <x v="50"/>
    <x v="1"/>
    <n v="6.0199999999999997E-2"/>
    <s v="NULL"/>
    <s v="NULL"/>
    <x v="0"/>
  </r>
  <r>
    <x v="10"/>
    <x v="51"/>
    <x v="1"/>
    <n v="2.3699999999999999E-2"/>
    <s v="NULL"/>
    <s v="NULL"/>
    <x v="0"/>
  </r>
  <r>
    <x v="10"/>
    <x v="52"/>
    <x v="1"/>
    <n v="0.1114"/>
    <s v="NULL"/>
    <s v="NULL"/>
    <x v="0"/>
  </r>
  <r>
    <x v="10"/>
    <x v="53"/>
    <x v="1"/>
    <n v="0.12939999999999999"/>
    <s v="NULL"/>
    <s v="NULL"/>
    <x v="0"/>
  </r>
  <r>
    <x v="10"/>
    <x v="54"/>
    <x v="1"/>
    <n v="0.1241"/>
    <s v="NULL"/>
    <s v="NULL"/>
    <x v="0"/>
  </r>
  <r>
    <x v="10"/>
    <x v="55"/>
    <x v="1"/>
    <n v="0.1356"/>
    <s v="NULL"/>
    <s v="NULL"/>
    <x v="0"/>
  </r>
  <r>
    <x v="10"/>
    <x v="56"/>
    <x v="1"/>
    <n v="0.13239999999999999"/>
    <s v="NULL"/>
    <s v="NULL"/>
    <x v="0"/>
  </r>
  <r>
    <x v="10"/>
    <x v="57"/>
    <x v="1"/>
    <n v="0.13689999999999999"/>
    <s v="NULL"/>
    <s v="NULL"/>
    <x v="0"/>
  </r>
  <r>
    <x v="10"/>
    <x v="58"/>
    <x v="1"/>
    <n v="0.1424"/>
    <s v="NULL"/>
    <s v="NULL"/>
    <x v="0"/>
  </r>
  <r>
    <x v="10"/>
    <x v="59"/>
    <x v="1"/>
    <n v="0.13100000000000001"/>
    <s v="NULL"/>
    <s v="NULL"/>
    <x v="0"/>
  </r>
  <r>
    <x v="10"/>
    <x v="60"/>
    <x v="1"/>
    <n v="8.14E-2"/>
    <s v="NULL"/>
    <s v="NULL"/>
    <x v="0"/>
  </r>
  <r>
    <x v="10"/>
    <x v="61"/>
    <x v="1"/>
    <n v="8.1199999999999994E-2"/>
    <s v="NULL"/>
    <s v="NULL"/>
    <x v="0"/>
  </r>
  <r>
    <x v="10"/>
    <x v="62"/>
    <x v="1"/>
    <n v="8.09E-2"/>
    <s v="NULL"/>
    <s v="NULL"/>
    <x v="0"/>
  </r>
  <r>
    <x v="10"/>
    <x v="63"/>
    <x v="1"/>
    <n v="9.2999999999999999E-2"/>
    <s v="NULL"/>
    <s v="NULL"/>
    <x v="0"/>
  </r>
  <r>
    <x v="10"/>
    <x v="64"/>
    <x v="1"/>
    <n v="4.7199999999999999E-2"/>
    <s v="NULL"/>
    <s v="NULL"/>
    <x v="0"/>
  </r>
  <r>
    <x v="10"/>
    <x v="65"/>
    <x v="1"/>
    <n v="5.0700000000000002E-2"/>
    <s v="NULL"/>
    <s v="NULL"/>
    <x v="0"/>
  </r>
  <r>
    <x v="10"/>
    <x v="66"/>
    <x v="1"/>
    <n v="8.5599999999999996E-2"/>
    <s v="NULL"/>
    <s v="NULL"/>
    <x v="0"/>
  </r>
  <r>
    <x v="10"/>
    <x v="67"/>
    <x v="1"/>
    <n v="6.83E-2"/>
    <s v="NULL"/>
    <s v="NULL"/>
    <x v="0"/>
  </r>
  <r>
    <x v="10"/>
    <x v="68"/>
    <x v="1"/>
    <n v="5.8400000000000001E-2"/>
    <s v="NULL"/>
    <s v="NULL"/>
    <x v="0"/>
  </r>
  <r>
    <x v="10"/>
    <x v="69"/>
    <x v="1"/>
    <n v="8.09E-2"/>
    <s v="NULL"/>
    <s v="NULL"/>
    <x v="0"/>
  </r>
  <r>
    <x v="10"/>
    <x v="70"/>
    <x v="1"/>
    <n v="7.4899999999999994E-2"/>
    <s v="NULL"/>
    <s v="NULL"/>
    <x v="0"/>
  </r>
  <r>
    <x v="10"/>
    <x v="71"/>
    <x v="1"/>
    <n v="0.06"/>
    <s v="NULL"/>
    <s v="NULL"/>
    <x v="0"/>
  </r>
  <r>
    <x v="10"/>
    <x v="72"/>
    <x v="1"/>
    <n v="7.2900000000000006E-2"/>
    <s v="NULL"/>
    <s v="NULL"/>
    <x v="0"/>
  </r>
  <r>
    <x v="10"/>
    <x v="73"/>
    <x v="1"/>
    <n v="5.28E-2"/>
    <s v="NULL"/>
    <s v="NULL"/>
    <x v="0"/>
  </r>
  <r>
    <x v="10"/>
    <x v="74"/>
    <x v="1"/>
    <n v="8.7900000000000006E-2"/>
    <s v="NULL"/>
    <s v="NULL"/>
    <x v="0"/>
  </r>
  <r>
    <x v="10"/>
    <x v="75"/>
    <x v="1"/>
    <n v="0.10680000000000001"/>
    <s v="NULL"/>
    <s v="NULL"/>
    <x v="0"/>
  </r>
  <r>
    <x v="10"/>
    <x v="76"/>
    <x v="1"/>
    <n v="7.2400000000000006E-2"/>
    <s v="NULL"/>
    <s v="NULL"/>
    <x v="0"/>
  </r>
  <r>
    <x v="10"/>
    <x v="77"/>
    <x v="1"/>
    <n v="8.6300000000000002E-2"/>
    <s v="NULL"/>
    <s v="NULL"/>
    <x v="0"/>
  </r>
  <r>
    <x v="0"/>
    <x v="78"/>
    <x v="0"/>
    <n v="5159155.9169073096"/>
    <s v="NULL"/>
    <s v="NULL"/>
    <x v="1"/>
  </r>
  <r>
    <x v="0"/>
    <x v="79"/>
    <x v="0"/>
    <n v="4692741.6445415597"/>
    <s v="NULL"/>
    <s v="NULL"/>
    <x v="1"/>
  </r>
  <r>
    <x v="0"/>
    <x v="80"/>
    <x v="0"/>
    <n v="5061318.6948830104"/>
    <s v="NULL"/>
    <s v="NULL"/>
    <x v="1"/>
  </r>
  <r>
    <x v="0"/>
    <x v="81"/>
    <x v="0"/>
    <n v="5357569.5851988699"/>
    <s v="NULL"/>
    <s v="NULL"/>
    <x v="1"/>
  </r>
  <r>
    <x v="0"/>
    <x v="82"/>
    <x v="0"/>
    <n v="5996615.9673130196"/>
    <s v="NULL"/>
    <s v="NULL"/>
    <x v="1"/>
  </r>
  <r>
    <x v="0"/>
    <x v="83"/>
    <x v="0"/>
    <n v="5183482.0637421897"/>
    <s v="NULL"/>
    <s v="NULL"/>
    <x v="1"/>
  </r>
  <r>
    <x v="0"/>
    <x v="84"/>
    <x v="0"/>
    <n v="4926984.0294933897"/>
    <s v="NULL"/>
    <s v="NULL"/>
    <x v="1"/>
  </r>
  <r>
    <x v="0"/>
    <x v="85"/>
    <x v="0"/>
    <n v="4581693.9466651296"/>
    <s v="NULL"/>
    <s v="NULL"/>
    <x v="1"/>
  </r>
  <r>
    <x v="0"/>
    <x v="86"/>
    <x v="0"/>
    <n v="5412339.2734872699"/>
    <s v="NULL"/>
    <s v="NULL"/>
    <x v="1"/>
  </r>
  <r>
    <x v="0"/>
    <x v="87"/>
    <x v="0"/>
    <n v="5862153.8343322501"/>
    <s v="NULL"/>
    <s v="NULL"/>
    <x v="1"/>
  </r>
  <r>
    <x v="0"/>
    <x v="88"/>
    <x v="0"/>
    <n v="5784389.5238431096"/>
    <s v="NULL"/>
    <s v="NULL"/>
    <x v="1"/>
  </r>
  <r>
    <x v="0"/>
    <x v="89"/>
    <x v="0"/>
    <n v="6260911.0027568601"/>
    <s v="NULL"/>
    <s v="NULL"/>
    <x v="1"/>
  </r>
  <r>
    <x v="0"/>
    <x v="90"/>
    <x v="0"/>
    <n v="5764603.0444367202"/>
    <s v="NULL"/>
    <s v="NULL"/>
    <x v="1"/>
  </r>
  <r>
    <x v="0"/>
    <x v="91"/>
    <x v="0"/>
    <n v="5366149.1464092396"/>
    <s v="NULL"/>
    <s v="NULL"/>
    <x v="1"/>
  </r>
  <r>
    <x v="0"/>
    <x v="92"/>
    <x v="0"/>
    <n v="5853135.9117162498"/>
    <s v="NULL"/>
    <s v="NULL"/>
    <x v="1"/>
  </r>
  <r>
    <x v="0"/>
    <x v="93"/>
    <x v="0"/>
    <n v="6245118.0023894897"/>
    <s v="NULL"/>
    <s v="NULL"/>
    <x v="1"/>
  </r>
  <r>
    <x v="0"/>
    <x v="94"/>
    <x v="0"/>
    <n v="6679108.6963598104"/>
    <s v="NULL"/>
    <s v="NULL"/>
    <x v="1"/>
  </r>
  <r>
    <x v="0"/>
    <x v="95"/>
    <x v="0"/>
    <n v="6234482.94219511"/>
    <s v="NULL"/>
    <s v="NULL"/>
    <x v="1"/>
  </r>
  <r>
    <x v="0"/>
    <x v="78"/>
    <x v="0"/>
    <n v="5159155.9169073096"/>
    <s v="NULL"/>
    <s v="NULL"/>
    <x v="2"/>
  </r>
  <r>
    <x v="0"/>
    <x v="79"/>
    <x v="0"/>
    <n v="4692741.6445415597"/>
    <s v="NULL"/>
    <s v="NULL"/>
    <x v="2"/>
  </r>
  <r>
    <x v="0"/>
    <x v="80"/>
    <x v="0"/>
    <n v="5061318.6948830104"/>
    <s v="NULL"/>
    <s v="NULL"/>
    <x v="2"/>
  </r>
  <r>
    <x v="0"/>
    <x v="81"/>
    <x v="0"/>
    <n v="5357569.5851988699"/>
    <s v="NULL"/>
    <s v="NULL"/>
    <x v="2"/>
  </r>
  <r>
    <x v="0"/>
    <x v="82"/>
    <x v="0"/>
    <n v="5996615.9673130196"/>
    <s v="NULL"/>
    <s v="NULL"/>
    <x v="2"/>
  </r>
  <r>
    <x v="0"/>
    <x v="83"/>
    <x v="0"/>
    <n v="5183482.0637421897"/>
    <s v="NULL"/>
    <s v="NULL"/>
    <x v="2"/>
  </r>
  <r>
    <x v="0"/>
    <x v="84"/>
    <x v="0"/>
    <n v="4926984.0294933897"/>
    <s v="NULL"/>
    <s v="NULL"/>
    <x v="2"/>
  </r>
  <r>
    <x v="0"/>
    <x v="85"/>
    <x v="0"/>
    <n v="4581693.9466651296"/>
    <s v="NULL"/>
    <s v="NULL"/>
    <x v="2"/>
  </r>
  <r>
    <x v="0"/>
    <x v="86"/>
    <x v="0"/>
    <n v="5412339.2734872699"/>
    <s v="NULL"/>
    <s v="NULL"/>
    <x v="2"/>
  </r>
  <r>
    <x v="0"/>
    <x v="87"/>
    <x v="0"/>
    <n v="5862153.8343322501"/>
    <s v="NULL"/>
    <s v="NULL"/>
    <x v="2"/>
  </r>
  <r>
    <x v="0"/>
    <x v="88"/>
    <x v="0"/>
    <n v="5784389.5238431096"/>
    <s v="NULL"/>
    <s v="NULL"/>
    <x v="2"/>
  </r>
  <r>
    <x v="0"/>
    <x v="89"/>
    <x v="0"/>
    <n v="6260911.0027568601"/>
    <s v="NULL"/>
    <s v="NULL"/>
    <x v="2"/>
  </r>
  <r>
    <x v="0"/>
    <x v="90"/>
    <x v="0"/>
    <n v="5759778.1688006502"/>
    <s v="NULL"/>
    <s v="NULL"/>
    <x v="2"/>
  </r>
  <r>
    <x v="0"/>
    <x v="91"/>
    <x v="0"/>
    <n v="5361606.4384801602"/>
    <s v="NULL"/>
    <s v="NULL"/>
    <x v="2"/>
  </r>
  <r>
    <x v="0"/>
    <x v="92"/>
    <x v="0"/>
    <n v="5848166.9902656302"/>
    <s v="NULL"/>
    <s v="NULL"/>
    <x v="2"/>
  </r>
  <r>
    <x v="0"/>
    <x v="93"/>
    <x v="0"/>
    <n v="6239447.6916994704"/>
    <s v="NULL"/>
    <s v="NULL"/>
    <x v="2"/>
  </r>
  <r>
    <x v="0"/>
    <x v="94"/>
    <x v="0"/>
    <n v="6673212.7623383999"/>
    <s v="NULL"/>
    <s v="NULL"/>
    <x v="2"/>
  </r>
  <r>
    <x v="0"/>
    <x v="95"/>
    <x v="0"/>
    <n v="6230171.1045506597"/>
    <s v="NULL"/>
    <s v="NULL"/>
    <x v="2"/>
  </r>
  <r>
    <x v="0"/>
    <x v="78"/>
    <x v="0"/>
    <n v="5159155.9169073096"/>
    <s v="NULL"/>
    <s v="NULL"/>
    <x v="3"/>
  </r>
  <r>
    <x v="0"/>
    <x v="79"/>
    <x v="0"/>
    <n v="4692741.6445415597"/>
    <s v="NULL"/>
    <s v="NULL"/>
    <x v="3"/>
  </r>
  <r>
    <x v="0"/>
    <x v="80"/>
    <x v="0"/>
    <n v="5061318.6948830104"/>
    <s v="NULL"/>
    <s v="NULL"/>
    <x v="3"/>
  </r>
  <r>
    <x v="0"/>
    <x v="81"/>
    <x v="0"/>
    <n v="5357569.5851988699"/>
    <s v="NULL"/>
    <s v="NULL"/>
    <x v="3"/>
  </r>
  <r>
    <x v="0"/>
    <x v="82"/>
    <x v="0"/>
    <n v="5996615.9673130196"/>
    <s v="NULL"/>
    <s v="NULL"/>
    <x v="3"/>
  </r>
  <r>
    <x v="0"/>
    <x v="83"/>
    <x v="0"/>
    <n v="5183482.0637421897"/>
    <s v="NULL"/>
    <s v="NULL"/>
    <x v="3"/>
  </r>
  <r>
    <x v="0"/>
    <x v="84"/>
    <x v="0"/>
    <n v="4926984.0294933897"/>
    <s v="NULL"/>
    <s v="NULL"/>
    <x v="3"/>
  </r>
  <r>
    <x v="0"/>
    <x v="85"/>
    <x v="0"/>
    <n v="4581693.9466651296"/>
    <s v="NULL"/>
    <s v="NULL"/>
    <x v="3"/>
  </r>
  <r>
    <x v="0"/>
    <x v="86"/>
    <x v="0"/>
    <n v="5412339.2734872699"/>
    <s v="NULL"/>
    <s v="NULL"/>
    <x v="3"/>
  </r>
  <r>
    <x v="0"/>
    <x v="87"/>
    <x v="0"/>
    <n v="5862153.8343322501"/>
    <s v="NULL"/>
    <s v="NULL"/>
    <x v="3"/>
  </r>
  <r>
    <x v="0"/>
    <x v="88"/>
    <x v="0"/>
    <n v="5784389.5238431096"/>
    <s v="NULL"/>
    <s v="NULL"/>
    <x v="3"/>
  </r>
  <r>
    <x v="0"/>
    <x v="89"/>
    <x v="0"/>
    <n v="6260911.0027568601"/>
    <s v="NULL"/>
    <s v="NULL"/>
    <x v="3"/>
  </r>
  <r>
    <x v="0"/>
    <x v="90"/>
    <x v="0"/>
    <n v="5760582.3147399696"/>
    <s v="NULL"/>
    <s v="NULL"/>
    <x v="3"/>
  </r>
  <r>
    <x v="0"/>
    <x v="91"/>
    <x v="0"/>
    <n v="5362363.5564683303"/>
    <s v="NULL"/>
    <s v="NULL"/>
    <x v="3"/>
  </r>
  <r>
    <x v="0"/>
    <x v="92"/>
    <x v="0"/>
    <n v="5848995.1438407302"/>
    <s v="NULL"/>
    <s v="NULL"/>
    <x v="3"/>
  </r>
  <r>
    <x v="0"/>
    <x v="93"/>
    <x v="0"/>
    <n v="6240392.7434811499"/>
    <s v="NULL"/>
    <s v="NULL"/>
    <x v="3"/>
  </r>
  <r>
    <x v="0"/>
    <x v="94"/>
    <x v="0"/>
    <n v="6674195.4180086199"/>
    <s v="NULL"/>
    <s v="NULL"/>
    <x v="3"/>
  </r>
  <r>
    <x v="0"/>
    <x v="95"/>
    <x v="0"/>
    <n v="6230889.74415805"/>
    <s v="NULL"/>
    <s v="NULL"/>
    <x v="3"/>
  </r>
  <r>
    <x v="0"/>
    <x v="78"/>
    <x v="0"/>
    <n v="5159155.9169073096"/>
    <s v="NULL"/>
    <s v="NULL"/>
    <x v="4"/>
  </r>
  <r>
    <x v="0"/>
    <x v="79"/>
    <x v="0"/>
    <n v="4692741.6445415597"/>
    <s v="NULL"/>
    <s v="NULL"/>
    <x v="4"/>
  </r>
  <r>
    <x v="0"/>
    <x v="80"/>
    <x v="0"/>
    <n v="5061318.6948830104"/>
    <s v="NULL"/>
    <s v="NULL"/>
    <x v="4"/>
  </r>
  <r>
    <x v="0"/>
    <x v="81"/>
    <x v="0"/>
    <n v="5357569.5851988699"/>
    <s v="NULL"/>
    <s v="NULL"/>
    <x v="4"/>
  </r>
  <r>
    <x v="0"/>
    <x v="82"/>
    <x v="0"/>
    <n v="5996615.9673130196"/>
    <s v="NULL"/>
    <s v="NULL"/>
    <x v="4"/>
  </r>
  <r>
    <x v="0"/>
    <x v="83"/>
    <x v="0"/>
    <n v="5183482.0637421897"/>
    <s v="NULL"/>
    <s v="NULL"/>
    <x v="4"/>
  </r>
  <r>
    <x v="0"/>
    <x v="84"/>
    <x v="0"/>
    <n v="4926984.0294933897"/>
    <s v="NULL"/>
    <s v="NULL"/>
    <x v="4"/>
  </r>
  <r>
    <x v="0"/>
    <x v="85"/>
    <x v="0"/>
    <n v="4581693.9466651296"/>
    <s v="NULL"/>
    <s v="NULL"/>
    <x v="4"/>
  </r>
  <r>
    <x v="0"/>
    <x v="86"/>
    <x v="0"/>
    <n v="5412339.2734872699"/>
    <s v="NULL"/>
    <s v="NULL"/>
    <x v="4"/>
  </r>
  <r>
    <x v="0"/>
    <x v="87"/>
    <x v="0"/>
    <n v="5862153.8343322501"/>
    <s v="NULL"/>
    <s v="NULL"/>
    <x v="4"/>
  </r>
  <r>
    <x v="0"/>
    <x v="88"/>
    <x v="0"/>
    <n v="5784389.5238431096"/>
    <s v="NULL"/>
    <s v="NULL"/>
    <x v="4"/>
  </r>
  <r>
    <x v="0"/>
    <x v="89"/>
    <x v="0"/>
    <n v="6260911.0027568601"/>
    <s v="NULL"/>
    <s v="NULL"/>
    <x v="4"/>
  </r>
  <r>
    <x v="0"/>
    <x v="90"/>
    <x v="0"/>
    <n v="5761386.4606793197"/>
    <s v="NULL"/>
    <s v="NULL"/>
    <x v="4"/>
  </r>
  <r>
    <x v="0"/>
    <x v="91"/>
    <x v="0"/>
    <n v="5363120.6744565303"/>
    <s v="NULL"/>
    <s v="NULL"/>
    <x v="4"/>
  </r>
  <r>
    <x v="0"/>
    <x v="92"/>
    <x v="0"/>
    <n v="5849823.29741582"/>
    <s v="NULL"/>
    <s v="NULL"/>
    <x v="4"/>
  </r>
  <r>
    <x v="0"/>
    <x v="93"/>
    <x v="0"/>
    <n v="6241337.7952628098"/>
    <s v="NULL"/>
    <s v="NULL"/>
    <x v="4"/>
  </r>
  <r>
    <x v="0"/>
    <x v="94"/>
    <x v="0"/>
    <n v="6675178.07367888"/>
    <s v="NULL"/>
    <s v="NULL"/>
    <x v="4"/>
  </r>
  <r>
    <x v="0"/>
    <x v="95"/>
    <x v="0"/>
    <n v="6231608.3837654795"/>
    <s v="NULL"/>
    <s v="NULL"/>
    <x v="4"/>
  </r>
  <r>
    <x v="0"/>
    <x v="78"/>
    <x v="0"/>
    <n v="5159155.9169073096"/>
    <s v="NULL"/>
    <s v="NULL"/>
    <x v="5"/>
  </r>
  <r>
    <x v="0"/>
    <x v="79"/>
    <x v="0"/>
    <n v="4692741.6445415597"/>
    <s v="NULL"/>
    <s v="NULL"/>
    <x v="5"/>
  </r>
  <r>
    <x v="0"/>
    <x v="80"/>
    <x v="0"/>
    <n v="5061318.6948830104"/>
    <s v="NULL"/>
    <s v="NULL"/>
    <x v="5"/>
  </r>
  <r>
    <x v="0"/>
    <x v="81"/>
    <x v="0"/>
    <n v="5357569.5851988699"/>
    <s v="NULL"/>
    <s v="NULL"/>
    <x v="5"/>
  </r>
  <r>
    <x v="0"/>
    <x v="82"/>
    <x v="0"/>
    <n v="5996615.9673130196"/>
    <s v="NULL"/>
    <s v="NULL"/>
    <x v="5"/>
  </r>
  <r>
    <x v="0"/>
    <x v="83"/>
    <x v="0"/>
    <n v="5183482.0637421897"/>
    <s v="NULL"/>
    <s v="NULL"/>
    <x v="5"/>
  </r>
  <r>
    <x v="0"/>
    <x v="84"/>
    <x v="0"/>
    <n v="4926984.0294933897"/>
    <s v="NULL"/>
    <s v="NULL"/>
    <x v="5"/>
  </r>
  <r>
    <x v="0"/>
    <x v="85"/>
    <x v="0"/>
    <n v="4581693.9466651296"/>
    <s v="NULL"/>
    <s v="NULL"/>
    <x v="5"/>
  </r>
  <r>
    <x v="0"/>
    <x v="86"/>
    <x v="0"/>
    <n v="5412339.2734872699"/>
    <s v="NULL"/>
    <s v="NULL"/>
    <x v="5"/>
  </r>
  <r>
    <x v="0"/>
    <x v="87"/>
    <x v="0"/>
    <n v="5862153.8343322501"/>
    <s v="NULL"/>
    <s v="NULL"/>
    <x v="5"/>
  </r>
  <r>
    <x v="0"/>
    <x v="88"/>
    <x v="0"/>
    <n v="5784389.5238431096"/>
    <s v="NULL"/>
    <s v="NULL"/>
    <x v="5"/>
  </r>
  <r>
    <x v="0"/>
    <x v="89"/>
    <x v="0"/>
    <n v="6260911.0027568601"/>
    <s v="NULL"/>
    <s v="NULL"/>
    <x v="5"/>
  </r>
  <r>
    <x v="0"/>
    <x v="90"/>
    <x v="0"/>
    <n v="5762190.6066186698"/>
    <s v="NULL"/>
    <s v="NULL"/>
    <x v="5"/>
  </r>
  <r>
    <x v="0"/>
    <x v="91"/>
    <x v="0"/>
    <n v="5363877.7924447004"/>
    <s v="NULL"/>
    <s v="NULL"/>
    <x v="5"/>
  </r>
  <r>
    <x v="0"/>
    <x v="92"/>
    <x v="0"/>
    <n v="5850651.4509909404"/>
    <s v="NULL"/>
    <s v="NULL"/>
    <x v="5"/>
  </r>
  <r>
    <x v="0"/>
    <x v="93"/>
    <x v="0"/>
    <n v="6242282.8470444903"/>
    <s v="NULL"/>
    <s v="NULL"/>
    <x v="5"/>
  </r>
  <r>
    <x v="0"/>
    <x v="94"/>
    <x v="0"/>
    <n v="6676160.7293491"/>
    <s v="NULL"/>
    <s v="NULL"/>
    <x v="5"/>
  </r>
  <r>
    <x v="0"/>
    <x v="95"/>
    <x v="0"/>
    <n v="6232327.0233728802"/>
    <s v="NULL"/>
    <s v="NULL"/>
    <x v="5"/>
  </r>
  <r>
    <x v="0"/>
    <x v="78"/>
    <x v="0"/>
    <n v="5159155.9169073096"/>
    <s v="NULL"/>
    <s v="NULL"/>
    <x v="6"/>
  </r>
  <r>
    <x v="0"/>
    <x v="79"/>
    <x v="0"/>
    <n v="4692741.6445415597"/>
    <s v="NULL"/>
    <s v="NULL"/>
    <x v="6"/>
  </r>
  <r>
    <x v="0"/>
    <x v="80"/>
    <x v="0"/>
    <n v="5061318.6948830104"/>
    <s v="NULL"/>
    <s v="NULL"/>
    <x v="6"/>
  </r>
  <r>
    <x v="0"/>
    <x v="81"/>
    <x v="0"/>
    <n v="5357569.5851988699"/>
    <s v="NULL"/>
    <s v="NULL"/>
    <x v="6"/>
  </r>
  <r>
    <x v="0"/>
    <x v="82"/>
    <x v="0"/>
    <n v="5996615.9673130196"/>
    <s v="NULL"/>
    <s v="NULL"/>
    <x v="6"/>
  </r>
  <r>
    <x v="0"/>
    <x v="83"/>
    <x v="0"/>
    <n v="5183482.0637421897"/>
    <s v="NULL"/>
    <s v="NULL"/>
    <x v="6"/>
  </r>
  <r>
    <x v="0"/>
    <x v="84"/>
    <x v="0"/>
    <n v="4926984.0294933897"/>
    <s v="NULL"/>
    <s v="NULL"/>
    <x v="6"/>
  </r>
  <r>
    <x v="0"/>
    <x v="85"/>
    <x v="0"/>
    <n v="4581693.9466651296"/>
    <s v="NULL"/>
    <s v="NULL"/>
    <x v="6"/>
  </r>
  <r>
    <x v="0"/>
    <x v="86"/>
    <x v="0"/>
    <n v="5412339.2734872699"/>
    <s v="NULL"/>
    <s v="NULL"/>
    <x v="6"/>
  </r>
  <r>
    <x v="0"/>
    <x v="87"/>
    <x v="0"/>
    <n v="5862153.8343322501"/>
    <s v="NULL"/>
    <s v="NULL"/>
    <x v="6"/>
  </r>
  <r>
    <x v="0"/>
    <x v="88"/>
    <x v="0"/>
    <n v="5784389.5238431096"/>
    <s v="NULL"/>
    <s v="NULL"/>
    <x v="6"/>
  </r>
  <r>
    <x v="0"/>
    <x v="89"/>
    <x v="0"/>
    <n v="6260911.0027568601"/>
    <s v="NULL"/>
    <s v="NULL"/>
    <x v="6"/>
  </r>
  <r>
    <x v="0"/>
    <x v="90"/>
    <x v="0"/>
    <n v="5762994.7525580199"/>
    <s v="NULL"/>
    <s v="NULL"/>
    <x v="6"/>
  </r>
  <r>
    <x v="0"/>
    <x v="91"/>
    <x v="0"/>
    <n v="5364634.9104328696"/>
    <s v="NULL"/>
    <s v="NULL"/>
    <x v="6"/>
  </r>
  <r>
    <x v="0"/>
    <x v="92"/>
    <x v="0"/>
    <n v="5851479.6045660302"/>
    <s v="NULL"/>
    <s v="NULL"/>
    <x v="6"/>
  </r>
  <r>
    <x v="0"/>
    <x v="93"/>
    <x v="0"/>
    <n v="6243227.8988261502"/>
    <s v="NULL"/>
    <s v="NULL"/>
    <x v="6"/>
  </r>
  <r>
    <x v="0"/>
    <x v="94"/>
    <x v="0"/>
    <n v="6677143.3850193303"/>
    <s v="NULL"/>
    <s v="NULL"/>
    <x v="6"/>
  </r>
  <r>
    <x v="0"/>
    <x v="95"/>
    <x v="0"/>
    <n v="6233045.6629802799"/>
    <s v="NULL"/>
    <s v="NULL"/>
    <x v="6"/>
  </r>
  <r>
    <x v="0"/>
    <x v="78"/>
    <x v="0"/>
    <n v="5159155.9169073096"/>
    <s v="NULL"/>
    <s v="NULL"/>
    <x v="7"/>
  </r>
  <r>
    <x v="0"/>
    <x v="79"/>
    <x v="0"/>
    <n v="4692741.6445415597"/>
    <s v="NULL"/>
    <s v="NULL"/>
    <x v="7"/>
  </r>
  <r>
    <x v="0"/>
    <x v="80"/>
    <x v="0"/>
    <n v="5061318.6948830104"/>
    <s v="NULL"/>
    <s v="NULL"/>
    <x v="7"/>
  </r>
  <r>
    <x v="0"/>
    <x v="81"/>
    <x v="0"/>
    <n v="5357569.5851988699"/>
    <s v="NULL"/>
    <s v="NULL"/>
    <x v="7"/>
  </r>
  <r>
    <x v="0"/>
    <x v="82"/>
    <x v="0"/>
    <n v="5996615.9673130196"/>
    <s v="NULL"/>
    <s v="NULL"/>
    <x v="7"/>
  </r>
  <r>
    <x v="0"/>
    <x v="83"/>
    <x v="0"/>
    <n v="5183482.0637421897"/>
    <s v="NULL"/>
    <s v="NULL"/>
    <x v="7"/>
  </r>
  <r>
    <x v="0"/>
    <x v="84"/>
    <x v="0"/>
    <n v="4926984.0294933897"/>
    <s v="NULL"/>
    <s v="NULL"/>
    <x v="7"/>
  </r>
  <r>
    <x v="0"/>
    <x v="85"/>
    <x v="0"/>
    <n v="4581693.9466651296"/>
    <s v="NULL"/>
    <s v="NULL"/>
    <x v="7"/>
  </r>
  <r>
    <x v="0"/>
    <x v="86"/>
    <x v="0"/>
    <n v="5412339.2734872699"/>
    <s v="NULL"/>
    <s v="NULL"/>
    <x v="7"/>
  </r>
  <r>
    <x v="0"/>
    <x v="87"/>
    <x v="0"/>
    <n v="5862153.8343322501"/>
    <s v="NULL"/>
    <s v="NULL"/>
    <x v="7"/>
  </r>
  <r>
    <x v="0"/>
    <x v="88"/>
    <x v="0"/>
    <n v="5784389.5238431096"/>
    <s v="NULL"/>
    <s v="NULL"/>
    <x v="7"/>
  </r>
  <r>
    <x v="0"/>
    <x v="89"/>
    <x v="0"/>
    <n v="6260911.0027568601"/>
    <s v="NULL"/>
    <s v="NULL"/>
    <x v="7"/>
  </r>
  <r>
    <x v="0"/>
    <x v="90"/>
    <x v="0"/>
    <n v="5763798.8984973701"/>
    <s v="NULL"/>
    <s v="NULL"/>
    <x v="7"/>
  </r>
  <r>
    <x v="0"/>
    <x v="91"/>
    <x v="0"/>
    <n v="5365392.0284210704"/>
    <s v="NULL"/>
    <s v="NULL"/>
    <x v="7"/>
  </r>
  <r>
    <x v="0"/>
    <x v="92"/>
    <x v="0"/>
    <n v="5852307.7581411302"/>
    <s v="NULL"/>
    <s v="NULL"/>
    <x v="7"/>
  </r>
  <r>
    <x v="0"/>
    <x v="93"/>
    <x v="0"/>
    <n v="6244172.9506078297"/>
    <s v="NULL"/>
    <s v="NULL"/>
    <x v="7"/>
  </r>
  <r>
    <x v="0"/>
    <x v="94"/>
    <x v="0"/>
    <n v="6678126.0406895801"/>
    <s v="NULL"/>
    <s v="NULL"/>
    <x v="7"/>
  </r>
  <r>
    <x v="0"/>
    <x v="95"/>
    <x v="0"/>
    <n v="6233764.3025877103"/>
    <s v="NULL"/>
    <s v="NULL"/>
    <x v="7"/>
  </r>
  <r>
    <x v="0"/>
    <x v="78"/>
    <x v="0"/>
    <n v="5159155.9169073096"/>
    <s v="NULL"/>
    <s v="NULL"/>
    <x v="8"/>
  </r>
  <r>
    <x v="0"/>
    <x v="79"/>
    <x v="0"/>
    <n v="4692741.6445415597"/>
    <s v="NULL"/>
    <s v="NULL"/>
    <x v="8"/>
  </r>
  <r>
    <x v="0"/>
    <x v="80"/>
    <x v="0"/>
    <n v="5061318.6948830104"/>
    <s v="NULL"/>
    <s v="NULL"/>
    <x v="8"/>
  </r>
  <r>
    <x v="0"/>
    <x v="81"/>
    <x v="0"/>
    <n v="5357569.5851988699"/>
    <s v="NULL"/>
    <s v="NULL"/>
    <x v="8"/>
  </r>
  <r>
    <x v="0"/>
    <x v="82"/>
    <x v="0"/>
    <n v="5996615.9673130196"/>
    <s v="NULL"/>
    <s v="NULL"/>
    <x v="8"/>
  </r>
  <r>
    <x v="0"/>
    <x v="83"/>
    <x v="0"/>
    <n v="5183482.0637421897"/>
    <s v="NULL"/>
    <s v="NULL"/>
    <x v="8"/>
  </r>
  <r>
    <x v="0"/>
    <x v="84"/>
    <x v="0"/>
    <n v="4926984.0294933897"/>
    <s v="NULL"/>
    <s v="NULL"/>
    <x v="8"/>
  </r>
  <r>
    <x v="0"/>
    <x v="85"/>
    <x v="0"/>
    <n v="4581693.9466651296"/>
    <s v="NULL"/>
    <s v="NULL"/>
    <x v="8"/>
  </r>
  <r>
    <x v="0"/>
    <x v="86"/>
    <x v="0"/>
    <n v="5412339.2734872699"/>
    <s v="NULL"/>
    <s v="NULL"/>
    <x v="8"/>
  </r>
  <r>
    <x v="0"/>
    <x v="87"/>
    <x v="0"/>
    <n v="5862153.8343322501"/>
    <s v="NULL"/>
    <s v="NULL"/>
    <x v="8"/>
  </r>
  <r>
    <x v="0"/>
    <x v="88"/>
    <x v="0"/>
    <n v="5784389.5238431096"/>
    <s v="NULL"/>
    <s v="NULL"/>
    <x v="8"/>
  </r>
  <r>
    <x v="0"/>
    <x v="89"/>
    <x v="0"/>
    <n v="6260911.0027568601"/>
    <s v="NULL"/>
    <s v="NULL"/>
    <x v="8"/>
  </r>
  <r>
    <x v="0"/>
    <x v="90"/>
    <x v="0"/>
    <n v="5765407.1903760396"/>
    <s v="NULL"/>
    <s v="NULL"/>
    <x v="8"/>
  </r>
  <r>
    <x v="0"/>
    <x v="91"/>
    <x v="0"/>
    <n v="5366906.2643974097"/>
    <s v="NULL"/>
    <s v="NULL"/>
    <x v="8"/>
  </r>
  <r>
    <x v="0"/>
    <x v="92"/>
    <x v="0"/>
    <n v="5853964.0652913405"/>
    <s v="NULL"/>
    <s v="NULL"/>
    <x v="8"/>
  </r>
  <r>
    <x v="0"/>
    <x v="93"/>
    <x v="0"/>
    <n v="6246063.0541711701"/>
    <s v="NULL"/>
    <s v="NULL"/>
    <x v="8"/>
  </r>
  <r>
    <x v="0"/>
    <x v="94"/>
    <x v="0"/>
    <n v="6680091.3520300603"/>
    <s v="NULL"/>
    <s v="NULL"/>
    <x v="8"/>
  </r>
  <r>
    <x v="0"/>
    <x v="95"/>
    <x v="0"/>
    <n v="6235201.5818025097"/>
    <s v="NULL"/>
    <s v="NULL"/>
    <x v="8"/>
  </r>
  <r>
    <x v="0"/>
    <x v="78"/>
    <x v="0"/>
    <n v="5159155.9169073096"/>
    <s v="NULL"/>
    <s v="NULL"/>
    <x v="9"/>
  </r>
  <r>
    <x v="0"/>
    <x v="79"/>
    <x v="0"/>
    <n v="4692741.6445415597"/>
    <s v="NULL"/>
    <s v="NULL"/>
    <x v="9"/>
  </r>
  <r>
    <x v="0"/>
    <x v="80"/>
    <x v="0"/>
    <n v="5061318.6948830104"/>
    <s v="NULL"/>
    <s v="NULL"/>
    <x v="9"/>
  </r>
  <r>
    <x v="0"/>
    <x v="81"/>
    <x v="0"/>
    <n v="5357569.5851988699"/>
    <s v="NULL"/>
    <s v="NULL"/>
    <x v="9"/>
  </r>
  <r>
    <x v="0"/>
    <x v="82"/>
    <x v="0"/>
    <n v="5996615.9673130196"/>
    <s v="NULL"/>
    <s v="NULL"/>
    <x v="9"/>
  </r>
  <r>
    <x v="0"/>
    <x v="83"/>
    <x v="0"/>
    <n v="5183482.0637421897"/>
    <s v="NULL"/>
    <s v="NULL"/>
    <x v="9"/>
  </r>
  <r>
    <x v="0"/>
    <x v="84"/>
    <x v="0"/>
    <n v="4926984.0294933897"/>
    <s v="NULL"/>
    <s v="NULL"/>
    <x v="9"/>
  </r>
  <r>
    <x v="0"/>
    <x v="85"/>
    <x v="0"/>
    <n v="4581693.9466651296"/>
    <s v="NULL"/>
    <s v="NULL"/>
    <x v="9"/>
  </r>
  <r>
    <x v="0"/>
    <x v="86"/>
    <x v="0"/>
    <n v="5412339.2734872699"/>
    <s v="NULL"/>
    <s v="NULL"/>
    <x v="9"/>
  </r>
  <r>
    <x v="0"/>
    <x v="87"/>
    <x v="0"/>
    <n v="5862153.8343322501"/>
    <s v="NULL"/>
    <s v="NULL"/>
    <x v="9"/>
  </r>
  <r>
    <x v="0"/>
    <x v="88"/>
    <x v="0"/>
    <n v="5784389.5238431096"/>
    <s v="NULL"/>
    <s v="NULL"/>
    <x v="9"/>
  </r>
  <r>
    <x v="0"/>
    <x v="89"/>
    <x v="0"/>
    <n v="6260911.0027568601"/>
    <s v="NULL"/>
    <s v="NULL"/>
    <x v="9"/>
  </r>
  <r>
    <x v="0"/>
    <x v="90"/>
    <x v="0"/>
    <n v="5766211.3363153897"/>
    <s v="NULL"/>
    <s v="NULL"/>
    <x v="9"/>
  </r>
  <r>
    <x v="0"/>
    <x v="91"/>
    <x v="0"/>
    <n v="5367663.3823856097"/>
    <s v="NULL"/>
    <s v="NULL"/>
    <x v="9"/>
  </r>
  <r>
    <x v="0"/>
    <x v="92"/>
    <x v="0"/>
    <n v="5854792.2188664302"/>
    <s v="NULL"/>
    <s v="NULL"/>
    <x v="9"/>
  </r>
  <r>
    <x v="0"/>
    <x v="93"/>
    <x v="0"/>
    <n v="6247008.1059528198"/>
    <s v="NULL"/>
    <s v="NULL"/>
    <x v="9"/>
  </r>
  <r>
    <x v="0"/>
    <x v="94"/>
    <x v="0"/>
    <n v="6681074.0077002896"/>
    <s v="NULL"/>
    <s v="NULL"/>
    <x v="9"/>
  </r>
  <r>
    <x v="0"/>
    <x v="95"/>
    <x v="0"/>
    <n v="6235920.2214099104"/>
    <s v="NULL"/>
    <s v="NULL"/>
    <x v="9"/>
  </r>
  <r>
    <x v="0"/>
    <x v="78"/>
    <x v="0"/>
    <n v="5159155.9169073096"/>
    <s v="NULL"/>
    <s v="NULL"/>
    <x v="10"/>
  </r>
  <r>
    <x v="0"/>
    <x v="79"/>
    <x v="0"/>
    <n v="4692741.6445415597"/>
    <s v="NULL"/>
    <s v="NULL"/>
    <x v="10"/>
  </r>
  <r>
    <x v="0"/>
    <x v="80"/>
    <x v="0"/>
    <n v="5061318.6948830104"/>
    <s v="NULL"/>
    <s v="NULL"/>
    <x v="10"/>
  </r>
  <r>
    <x v="0"/>
    <x v="81"/>
    <x v="0"/>
    <n v="5357569.5851988699"/>
    <s v="NULL"/>
    <s v="NULL"/>
    <x v="10"/>
  </r>
  <r>
    <x v="0"/>
    <x v="82"/>
    <x v="0"/>
    <n v="5996615.9673130196"/>
    <s v="NULL"/>
    <s v="NULL"/>
    <x v="10"/>
  </r>
  <r>
    <x v="0"/>
    <x v="83"/>
    <x v="0"/>
    <n v="5183482.0637421897"/>
    <s v="NULL"/>
    <s v="NULL"/>
    <x v="10"/>
  </r>
  <r>
    <x v="0"/>
    <x v="84"/>
    <x v="0"/>
    <n v="4926984.0294933897"/>
    <s v="NULL"/>
    <s v="NULL"/>
    <x v="10"/>
  </r>
  <r>
    <x v="0"/>
    <x v="85"/>
    <x v="0"/>
    <n v="4581693.9466651296"/>
    <s v="NULL"/>
    <s v="NULL"/>
    <x v="10"/>
  </r>
  <r>
    <x v="0"/>
    <x v="86"/>
    <x v="0"/>
    <n v="5412339.2734872699"/>
    <s v="NULL"/>
    <s v="NULL"/>
    <x v="10"/>
  </r>
  <r>
    <x v="0"/>
    <x v="87"/>
    <x v="0"/>
    <n v="5862153.8343322501"/>
    <s v="NULL"/>
    <s v="NULL"/>
    <x v="10"/>
  </r>
  <r>
    <x v="0"/>
    <x v="88"/>
    <x v="0"/>
    <n v="5784389.5238431096"/>
    <s v="NULL"/>
    <s v="NULL"/>
    <x v="10"/>
  </r>
  <r>
    <x v="0"/>
    <x v="89"/>
    <x v="0"/>
    <n v="6260911.0027568601"/>
    <s v="NULL"/>
    <s v="NULL"/>
    <x v="10"/>
  </r>
  <r>
    <x v="0"/>
    <x v="90"/>
    <x v="0"/>
    <n v="5767015.4822547399"/>
    <s v="NULL"/>
    <s v="NULL"/>
    <x v="10"/>
  </r>
  <r>
    <x v="0"/>
    <x v="91"/>
    <x v="0"/>
    <n v="5368420.5003737798"/>
    <s v="NULL"/>
    <s v="NULL"/>
    <x v="10"/>
  </r>
  <r>
    <x v="0"/>
    <x v="92"/>
    <x v="0"/>
    <n v="5855620.37244156"/>
    <s v="NULL"/>
    <s v="NULL"/>
    <x v="10"/>
  </r>
  <r>
    <x v="0"/>
    <x v="93"/>
    <x v="0"/>
    <n v="6247953.1577345096"/>
    <s v="NULL"/>
    <s v="NULL"/>
    <x v="10"/>
  </r>
  <r>
    <x v="0"/>
    <x v="94"/>
    <x v="0"/>
    <n v="6682056.6633705497"/>
    <s v="NULL"/>
    <s v="NULL"/>
    <x v="10"/>
  </r>
  <r>
    <x v="0"/>
    <x v="95"/>
    <x v="0"/>
    <n v="6236638.8610173399"/>
    <s v="NULL"/>
    <s v="NULL"/>
    <x v="10"/>
  </r>
  <r>
    <x v="0"/>
    <x v="78"/>
    <x v="0"/>
    <n v="5159155.9169073096"/>
    <s v="NULL"/>
    <s v="NULL"/>
    <x v="11"/>
  </r>
  <r>
    <x v="0"/>
    <x v="79"/>
    <x v="0"/>
    <n v="4692741.6445415597"/>
    <s v="NULL"/>
    <s v="NULL"/>
    <x v="11"/>
  </r>
  <r>
    <x v="0"/>
    <x v="80"/>
    <x v="0"/>
    <n v="5061318.6948830104"/>
    <s v="NULL"/>
    <s v="NULL"/>
    <x v="11"/>
  </r>
  <r>
    <x v="0"/>
    <x v="81"/>
    <x v="0"/>
    <n v="5357569.5851988699"/>
    <s v="NULL"/>
    <s v="NULL"/>
    <x v="11"/>
  </r>
  <r>
    <x v="0"/>
    <x v="82"/>
    <x v="0"/>
    <n v="5996615.9673130196"/>
    <s v="NULL"/>
    <s v="NULL"/>
    <x v="11"/>
  </r>
  <r>
    <x v="0"/>
    <x v="83"/>
    <x v="0"/>
    <n v="5183482.0637421897"/>
    <s v="NULL"/>
    <s v="NULL"/>
    <x v="11"/>
  </r>
  <r>
    <x v="0"/>
    <x v="84"/>
    <x v="0"/>
    <n v="4926984.0294933897"/>
    <s v="NULL"/>
    <s v="NULL"/>
    <x v="11"/>
  </r>
  <r>
    <x v="0"/>
    <x v="85"/>
    <x v="0"/>
    <n v="4581693.9466651296"/>
    <s v="NULL"/>
    <s v="NULL"/>
    <x v="11"/>
  </r>
  <r>
    <x v="0"/>
    <x v="86"/>
    <x v="0"/>
    <n v="5412339.2734872699"/>
    <s v="NULL"/>
    <s v="NULL"/>
    <x v="11"/>
  </r>
  <r>
    <x v="0"/>
    <x v="87"/>
    <x v="0"/>
    <n v="5862153.8343322501"/>
    <s v="NULL"/>
    <s v="NULL"/>
    <x v="11"/>
  </r>
  <r>
    <x v="0"/>
    <x v="88"/>
    <x v="0"/>
    <n v="5784389.5238431096"/>
    <s v="NULL"/>
    <s v="NULL"/>
    <x v="11"/>
  </r>
  <r>
    <x v="0"/>
    <x v="89"/>
    <x v="0"/>
    <n v="6260911.0027568601"/>
    <s v="NULL"/>
    <s v="NULL"/>
    <x v="11"/>
  </r>
  <r>
    <x v="0"/>
    <x v="90"/>
    <x v="0"/>
    <n v="5767819.62819409"/>
    <s v="NULL"/>
    <s v="NULL"/>
    <x v="11"/>
  </r>
  <r>
    <x v="0"/>
    <x v="91"/>
    <x v="0"/>
    <n v="5369177.6183619797"/>
    <s v="NULL"/>
    <s v="NULL"/>
    <x v="11"/>
  </r>
  <r>
    <x v="0"/>
    <x v="92"/>
    <x v="0"/>
    <n v="5856448.5260166498"/>
    <s v="NULL"/>
    <s v="NULL"/>
    <x v="11"/>
  </r>
  <r>
    <x v="0"/>
    <x v="93"/>
    <x v="0"/>
    <n v="6248898.2095161602"/>
    <s v="NULL"/>
    <s v="NULL"/>
    <x v="11"/>
  </r>
  <r>
    <x v="0"/>
    <x v="94"/>
    <x v="0"/>
    <n v="6683039.3190407697"/>
    <s v="NULL"/>
    <s v="NULL"/>
    <x v="11"/>
  </r>
  <r>
    <x v="0"/>
    <x v="95"/>
    <x v="0"/>
    <n v="6237357.5006247396"/>
    <s v="NULL"/>
    <s v="NULL"/>
    <x v="11"/>
  </r>
  <r>
    <x v="0"/>
    <x v="78"/>
    <x v="0"/>
    <n v="5159155.9169073096"/>
    <s v="NULL"/>
    <s v="NULL"/>
    <x v="12"/>
  </r>
  <r>
    <x v="0"/>
    <x v="79"/>
    <x v="0"/>
    <n v="4692741.6445415597"/>
    <s v="NULL"/>
    <s v="NULL"/>
    <x v="12"/>
  </r>
  <r>
    <x v="0"/>
    <x v="80"/>
    <x v="0"/>
    <n v="5061318.6948830104"/>
    <s v="NULL"/>
    <s v="NULL"/>
    <x v="12"/>
  </r>
  <r>
    <x v="0"/>
    <x v="81"/>
    <x v="0"/>
    <n v="5357569.5851988699"/>
    <s v="NULL"/>
    <s v="NULL"/>
    <x v="12"/>
  </r>
  <r>
    <x v="0"/>
    <x v="82"/>
    <x v="0"/>
    <n v="5996615.9673130196"/>
    <s v="NULL"/>
    <s v="NULL"/>
    <x v="12"/>
  </r>
  <r>
    <x v="0"/>
    <x v="83"/>
    <x v="0"/>
    <n v="5183482.0637421897"/>
    <s v="NULL"/>
    <s v="NULL"/>
    <x v="12"/>
  </r>
  <r>
    <x v="0"/>
    <x v="84"/>
    <x v="0"/>
    <n v="4926984.0294933897"/>
    <s v="NULL"/>
    <s v="NULL"/>
    <x v="12"/>
  </r>
  <r>
    <x v="0"/>
    <x v="85"/>
    <x v="0"/>
    <n v="4581693.9466651296"/>
    <s v="NULL"/>
    <s v="NULL"/>
    <x v="12"/>
  </r>
  <r>
    <x v="0"/>
    <x v="86"/>
    <x v="0"/>
    <n v="5412339.2734872699"/>
    <s v="NULL"/>
    <s v="NULL"/>
    <x v="12"/>
  </r>
  <r>
    <x v="0"/>
    <x v="87"/>
    <x v="0"/>
    <n v="5862153.8343322501"/>
    <s v="NULL"/>
    <s v="NULL"/>
    <x v="12"/>
  </r>
  <r>
    <x v="0"/>
    <x v="88"/>
    <x v="0"/>
    <n v="5784389.5238431096"/>
    <s v="NULL"/>
    <s v="NULL"/>
    <x v="12"/>
  </r>
  <r>
    <x v="0"/>
    <x v="89"/>
    <x v="0"/>
    <n v="6260911.0027568601"/>
    <s v="NULL"/>
    <s v="NULL"/>
    <x v="12"/>
  </r>
  <r>
    <x v="0"/>
    <x v="90"/>
    <x v="0"/>
    <n v="5768623.7741334401"/>
    <s v="NULL"/>
    <s v="NULL"/>
    <x v="12"/>
  </r>
  <r>
    <x v="0"/>
    <x v="91"/>
    <x v="0"/>
    <n v="5369934.7363501396"/>
    <s v="NULL"/>
    <s v="NULL"/>
    <x v="12"/>
  </r>
  <r>
    <x v="0"/>
    <x v="92"/>
    <x v="0"/>
    <n v="5857276.6795917396"/>
    <s v="NULL"/>
    <s v="NULL"/>
    <x v="12"/>
  </r>
  <r>
    <x v="0"/>
    <x v="93"/>
    <x v="0"/>
    <n v="6249843.2612978499"/>
    <s v="NULL"/>
    <s v="NULL"/>
    <x v="12"/>
  </r>
  <r>
    <x v="0"/>
    <x v="94"/>
    <x v="0"/>
    <n v="6684021.9747110298"/>
    <s v="NULL"/>
    <s v="NULL"/>
    <x v="12"/>
  </r>
  <r>
    <x v="0"/>
    <x v="95"/>
    <x v="0"/>
    <n v="6238076.1402321402"/>
    <s v="NULL"/>
    <s v="NULL"/>
    <x v="12"/>
  </r>
  <r>
    <x v="0"/>
    <x v="78"/>
    <x v="0"/>
    <n v="5159155.9169073096"/>
    <s v="NULL"/>
    <s v="NULL"/>
    <x v="13"/>
  </r>
  <r>
    <x v="0"/>
    <x v="79"/>
    <x v="0"/>
    <n v="4692741.6445415597"/>
    <s v="NULL"/>
    <s v="NULL"/>
    <x v="13"/>
  </r>
  <r>
    <x v="0"/>
    <x v="80"/>
    <x v="0"/>
    <n v="5061318.6948830104"/>
    <s v="NULL"/>
    <s v="NULL"/>
    <x v="13"/>
  </r>
  <r>
    <x v="0"/>
    <x v="81"/>
    <x v="0"/>
    <n v="5357569.5851988699"/>
    <s v="NULL"/>
    <s v="NULL"/>
    <x v="13"/>
  </r>
  <r>
    <x v="0"/>
    <x v="82"/>
    <x v="0"/>
    <n v="5996615.9673130196"/>
    <s v="NULL"/>
    <s v="NULL"/>
    <x v="13"/>
  </r>
  <r>
    <x v="0"/>
    <x v="83"/>
    <x v="0"/>
    <n v="5183482.0637421897"/>
    <s v="NULL"/>
    <s v="NULL"/>
    <x v="13"/>
  </r>
  <r>
    <x v="0"/>
    <x v="84"/>
    <x v="0"/>
    <n v="4926984.0294933897"/>
    <s v="NULL"/>
    <s v="NULL"/>
    <x v="13"/>
  </r>
  <r>
    <x v="0"/>
    <x v="85"/>
    <x v="0"/>
    <n v="4581693.9466651296"/>
    <s v="NULL"/>
    <s v="NULL"/>
    <x v="13"/>
  </r>
  <r>
    <x v="0"/>
    <x v="86"/>
    <x v="0"/>
    <n v="5412339.2734872699"/>
    <s v="NULL"/>
    <s v="NULL"/>
    <x v="13"/>
  </r>
  <r>
    <x v="0"/>
    <x v="87"/>
    <x v="0"/>
    <n v="5862153.8343322501"/>
    <s v="NULL"/>
    <s v="NULL"/>
    <x v="13"/>
  </r>
  <r>
    <x v="0"/>
    <x v="88"/>
    <x v="0"/>
    <n v="5784389.5238431096"/>
    <s v="NULL"/>
    <s v="NULL"/>
    <x v="13"/>
  </r>
  <r>
    <x v="0"/>
    <x v="89"/>
    <x v="0"/>
    <n v="6260911.0027568601"/>
    <s v="NULL"/>
    <s v="NULL"/>
    <x v="13"/>
  </r>
  <r>
    <x v="0"/>
    <x v="90"/>
    <x v="0"/>
    <n v="5769427.9200727604"/>
    <s v="NULL"/>
    <s v="NULL"/>
    <x v="13"/>
  </r>
  <r>
    <x v="0"/>
    <x v="91"/>
    <x v="0"/>
    <n v="5370691.8543383097"/>
    <s v="NULL"/>
    <s v="NULL"/>
    <x v="13"/>
  </r>
  <r>
    <x v="0"/>
    <x v="92"/>
    <x v="0"/>
    <n v="5858104.83316686"/>
    <s v="NULL"/>
    <s v="NULL"/>
    <x v="13"/>
  </r>
  <r>
    <x v="0"/>
    <x v="93"/>
    <x v="0"/>
    <n v="6250788.3130794996"/>
    <s v="NULL"/>
    <s v="NULL"/>
    <x v="13"/>
  </r>
  <r>
    <x v="0"/>
    <x v="94"/>
    <x v="0"/>
    <n v="6685004.6303812498"/>
    <s v="NULL"/>
    <s v="NULL"/>
    <x v="13"/>
  </r>
  <r>
    <x v="0"/>
    <x v="95"/>
    <x v="0"/>
    <n v="6238794.7798395697"/>
    <s v="NULL"/>
    <s v="NULL"/>
    <x v="13"/>
  </r>
  <r>
    <x v="0"/>
    <x v="78"/>
    <x v="0"/>
    <n v="5159155.9169073096"/>
    <s v="NULL"/>
    <s v="NULL"/>
    <x v="14"/>
  </r>
  <r>
    <x v="0"/>
    <x v="79"/>
    <x v="0"/>
    <n v="4692741.6445415597"/>
    <s v="NULL"/>
    <s v="NULL"/>
    <x v="14"/>
  </r>
  <r>
    <x v="0"/>
    <x v="80"/>
    <x v="0"/>
    <n v="5061318.6948830104"/>
    <s v="NULL"/>
    <s v="NULL"/>
    <x v="14"/>
  </r>
  <r>
    <x v="0"/>
    <x v="81"/>
    <x v="0"/>
    <n v="5357569.5851988699"/>
    <s v="NULL"/>
    <s v="NULL"/>
    <x v="14"/>
  </r>
  <r>
    <x v="0"/>
    <x v="82"/>
    <x v="0"/>
    <n v="5996615.9673130196"/>
    <s v="NULL"/>
    <s v="NULL"/>
    <x v="14"/>
  </r>
  <r>
    <x v="0"/>
    <x v="83"/>
    <x v="0"/>
    <n v="5183482.0637421897"/>
    <s v="NULL"/>
    <s v="NULL"/>
    <x v="14"/>
  </r>
  <r>
    <x v="0"/>
    <x v="84"/>
    <x v="0"/>
    <n v="4926984.0294933897"/>
    <s v="NULL"/>
    <s v="NULL"/>
    <x v="14"/>
  </r>
  <r>
    <x v="0"/>
    <x v="85"/>
    <x v="0"/>
    <n v="4581693.9466651296"/>
    <s v="NULL"/>
    <s v="NULL"/>
    <x v="14"/>
  </r>
  <r>
    <x v="0"/>
    <x v="86"/>
    <x v="0"/>
    <n v="5412339.2734872699"/>
    <s v="NULL"/>
    <s v="NULL"/>
    <x v="14"/>
  </r>
  <r>
    <x v="0"/>
    <x v="87"/>
    <x v="0"/>
    <n v="5862153.8343322501"/>
    <s v="NULL"/>
    <s v="NULL"/>
    <x v="14"/>
  </r>
  <r>
    <x v="0"/>
    <x v="88"/>
    <x v="0"/>
    <n v="5784389.5238431096"/>
    <s v="NULL"/>
    <s v="NULL"/>
    <x v="14"/>
  </r>
  <r>
    <x v="0"/>
    <x v="89"/>
    <x v="0"/>
    <n v="6260911.0027568601"/>
    <s v="NULL"/>
    <s v="NULL"/>
    <x v="14"/>
  </r>
  <r>
    <x v="0"/>
    <x v="90"/>
    <x v="0"/>
    <n v="5761486.2045209398"/>
    <s v="NULL"/>
    <s v="NULL"/>
    <x v="14"/>
  </r>
  <r>
    <x v="0"/>
    <x v="91"/>
    <x v="0"/>
    <n v="5362398.8384501003"/>
    <s v="NULL"/>
    <s v="NULL"/>
    <x v="14"/>
  </r>
  <r>
    <x v="0"/>
    <x v="92"/>
    <x v="0"/>
    <n v="5849349.9746805103"/>
    <s v="NULL"/>
    <s v="NULL"/>
    <x v="14"/>
  </r>
  <r>
    <x v="0"/>
    <x v="93"/>
    <x v="0"/>
    <n v="6240768.8813985502"/>
    <s v="NULL"/>
    <s v="NULL"/>
    <x v="14"/>
  </r>
  <r>
    <x v="0"/>
    <x v="94"/>
    <x v="0"/>
    <n v="6674173.3035597801"/>
    <s v="NULL"/>
    <s v="NULL"/>
    <x v="14"/>
  </r>
  <r>
    <x v="0"/>
    <x v="95"/>
    <x v="0"/>
    <n v="6230600.1557596903"/>
    <s v="NULL"/>
    <s v="NULL"/>
    <x v="14"/>
  </r>
  <r>
    <x v="0"/>
    <x v="78"/>
    <x v="0"/>
    <n v="5159155.9169073096"/>
    <s v="NULL"/>
    <s v="NULL"/>
    <x v="15"/>
  </r>
  <r>
    <x v="0"/>
    <x v="79"/>
    <x v="0"/>
    <n v="4692741.6445415597"/>
    <s v="NULL"/>
    <s v="NULL"/>
    <x v="15"/>
  </r>
  <r>
    <x v="0"/>
    <x v="80"/>
    <x v="0"/>
    <n v="5061318.6948830104"/>
    <s v="NULL"/>
    <s v="NULL"/>
    <x v="15"/>
  </r>
  <r>
    <x v="0"/>
    <x v="81"/>
    <x v="0"/>
    <n v="5357569.5851988699"/>
    <s v="NULL"/>
    <s v="NULL"/>
    <x v="15"/>
  </r>
  <r>
    <x v="0"/>
    <x v="82"/>
    <x v="0"/>
    <n v="5996615.9673130196"/>
    <s v="NULL"/>
    <s v="NULL"/>
    <x v="15"/>
  </r>
  <r>
    <x v="0"/>
    <x v="83"/>
    <x v="0"/>
    <n v="5183482.0637421897"/>
    <s v="NULL"/>
    <s v="NULL"/>
    <x v="15"/>
  </r>
  <r>
    <x v="0"/>
    <x v="84"/>
    <x v="0"/>
    <n v="4926984.0294933897"/>
    <s v="NULL"/>
    <s v="NULL"/>
    <x v="15"/>
  </r>
  <r>
    <x v="0"/>
    <x v="85"/>
    <x v="0"/>
    <n v="4581693.9466651296"/>
    <s v="NULL"/>
    <s v="NULL"/>
    <x v="15"/>
  </r>
  <r>
    <x v="0"/>
    <x v="86"/>
    <x v="0"/>
    <n v="5412339.2734872699"/>
    <s v="NULL"/>
    <s v="NULL"/>
    <x v="15"/>
  </r>
  <r>
    <x v="0"/>
    <x v="87"/>
    <x v="0"/>
    <n v="5862153.8343322501"/>
    <s v="NULL"/>
    <s v="NULL"/>
    <x v="15"/>
  </r>
  <r>
    <x v="0"/>
    <x v="88"/>
    <x v="0"/>
    <n v="5784389.5238431096"/>
    <s v="NULL"/>
    <s v="NULL"/>
    <x v="15"/>
  </r>
  <r>
    <x v="0"/>
    <x v="89"/>
    <x v="0"/>
    <n v="6260911.0027568601"/>
    <s v="NULL"/>
    <s v="NULL"/>
    <x v="15"/>
  </r>
  <r>
    <x v="0"/>
    <x v="90"/>
    <x v="0"/>
    <n v="5762005.6778402301"/>
    <s v="NULL"/>
    <s v="NULL"/>
    <x v="15"/>
  </r>
  <r>
    <x v="0"/>
    <x v="91"/>
    <x v="0"/>
    <n v="5363023.8897766396"/>
    <s v="NULL"/>
    <s v="NULL"/>
    <x v="15"/>
  </r>
  <r>
    <x v="0"/>
    <x v="92"/>
    <x v="0"/>
    <n v="5849980.9641864896"/>
    <s v="NULL"/>
    <s v="NULL"/>
    <x v="15"/>
  </r>
  <r>
    <x v="0"/>
    <x v="93"/>
    <x v="0"/>
    <n v="6241493.7348970398"/>
    <s v="NULL"/>
    <s v="NULL"/>
    <x v="15"/>
  </r>
  <r>
    <x v="0"/>
    <x v="94"/>
    <x v="0"/>
    <n v="6674995.8690264504"/>
    <s v="NULL"/>
    <s v="NULL"/>
    <x v="15"/>
  </r>
  <r>
    <x v="0"/>
    <x v="95"/>
    <x v="0"/>
    <n v="6231247.2868322702"/>
    <s v="NULL"/>
    <s v="NULL"/>
    <x v="15"/>
  </r>
  <r>
    <x v="0"/>
    <x v="78"/>
    <x v="0"/>
    <n v="5159155.9169073096"/>
    <s v="NULL"/>
    <s v="NULL"/>
    <x v="16"/>
  </r>
  <r>
    <x v="0"/>
    <x v="79"/>
    <x v="0"/>
    <n v="4692741.6445415597"/>
    <s v="NULL"/>
    <s v="NULL"/>
    <x v="16"/>
  </r>
  <r>
    <x v="0"/>
    <x v="80"/>
    <x v="0"/>
    <n v="5061318.6948830104"/>
    <s v="NULL"/>
    <s v="NULL"/>
    <x v="16"/>
  </r>
  <r>
    <x v="0"/>
    <x v="81"/>
    <x v="0"/>
    <n v="5357569.5851988699"/>
    <s v="NULL"/>
    <s v="NULL"/>
    <x v="16"/>
  </r>
  <r>
    <x v="0"/>
    <x v="82"/>
    <x v="0"/>
    <n v="5996615.9673130196"/>
    <s v="NULL"/>
    <s v="NULL"/>
    <x v="16"/>
  </r>
  <r>
    <x v="0"/>
    <x v="83"/>
    <x v="0"/>
    <n v="5183482.0637421897"/>
    <s v="NULL"/>
    <s v="NULL"/>
    <x v="16"/>
  </r>
  <r>
    <x v="0"/>
    <x v="84"/>
    <x v="0"/>
    <n v="4926984.0294933897"/>
    <s v="NULL"/>
    <s v="NULL"/>
    <x v="16"/>
  </r>
  <r>
    <x v="0"/>
    <x v="85"/>
    <x v="0"/>
    <n v="4581693.9466651296"/>
    <s v="NULL"/>
    <s v="NULL"/>
    <x v="16"/>
  </r>
  <r>
    <x v="0"/>
    <x v="86"/>
    <x v="0"/>
    <n v="5412339.2734872699"/>
    <s v="NULL"/>
    <s v="NULL"/>
    <x v="16"/>
  </r>
  <r>
    <x v="0"/>
    <x v="87"/>
    <x v="0"/>
    <n v="5862153.8343322501"/>
    <s v="NULL"/>
    <s v="NULL"/>
    <x v="16"/>
  </r>
  <r>
    <x v="0"/>
    <x v="88"/>
    <x v="0"/>
    <n v="5784389.5238431096"/>
    <s v="NULL"/>
    <s v="NULL"/>
    <x v="16"/>
  </r>
  <r>
    <x v="0"/>
    <x v="89"/>
    <x v="0"/>
    <n v="6260911.0027568601"/>
    <s v="NULL"/>
    <s v="NULL"/>
    <x v="16"/>
  </r>
  <r>
    <x v="0"/>
    <x v="90"/>
    <x v="0"/>
    <n v="5762525.1511595203"/>
    <s v="NULL"/>
    <s v="NULL"/>
    <x v="16"/>
  </r>
  <r>
    <x v="0"/>
    <x v="91"/>
    <x v="0"/>
    <n v="5363648.9411031604"/>
    <s v="NULL"/>
    <s v="NULL"/>
    <x v="16"/>
  </r>
  <r>
    <x v="0"/>
    <x v="92"/>
    <x v="0"/>
    <n v="5850611.9536924297"/>
    <s v="NULL"/>
    <s v="NULL"/>
    <x v="16"/>
  </r>
  <r>
    <x v="0"/>
    <x v="93"/>
    <x v="0"/>
    <n v="6242218.5883955304"/>
    <s v="NULL"/>
    <s v="NULL"/>
    <x v="16"/>
  </r>
  <r>
    <x v="0"/>
    <x v="94"/>
    <x v="0"/>
    <n v="6675818.4344931198"/>
    <s v="NULL"/>
    <s v="NULL"/>
    <x v="16"/>
  </r>
  <r>
    <x v="0"/>
    <x v="95"/>
    <x v="0"/>
    <n v="6231894.4179048203"/>
    <s v="NULL"/>
    <s v="NULL"/>
    <x v="16"/>
  </r>
  <r>
    <x v="0"/>
    <x v="78"/>
    <x v="0"/>
    <n v="5159155.9169073096"/>
    <s v="NULL"/>
    <s v="NULL"/>
    <x v="17"/>
  </r>
  <r>
    <x v="0"/>
    <x v="79"/>
    <x v="0"/>
    <n v="4692741.6445415597"/>
    <s v="NULL"/>
    <s v="NULL"/>
    <x v="17"/>
  </r>
  <r>
    <x v="0"/>
    <x v="80"/>
    <x v="0"/>
    <n v="5061318.6948830104"/>
    <s v="NULL"/>
    <s v="NULL"/>
    <x v="17"/>
  </r>
  <r>
    <x v="0"/>
    <x v="81"/>
    <x v="0"/>
    <n v="5357569.5851988699"/>
    <s v="NULL"/>
    <s v="NULL"/>
    <x v="17"/>
  </r>
  <r>
    <x v="0"/>
    <x v="82"/>
    <x v="0"/>
    <n v="5996615.9673130196"/>
    <s v="NULL"/>
    <s v="NULL"/>
    <x v="17"/>
  </r>
  <r>
    <x v="0"/>
    <x v="83"/>
    <x v="0"/>
    <n v="5183482.0637421897"/>
    <s v="NULL"/>
    <s v="NULL"/>
    <x v="17"/>
  </r>
  <r>
    <x v="0"/>
    <x v="84"/>
    <x v="0"/>
    <n v="4926984.0294933897"/>
    <s v="NULL"/>
    <s v="NULL"/>
    <x v="17"/>
  </r>
  <r>
    <x v="0"/>
    <x v="85"/>
    <x v="0"/>
    <n v="4581693.9466651296"/>
    <s v="NULL"/>
    <s v="NULL"/>
    <x v="17"/>
  </r>
  <r>
    <x v="0"/>
    <x v="86"/>
    <x v="0"/>
    <n v="5412339.2734872699"/>
    <s v="NULL"/>
    <s v="NULL"/>
    <x v="17"/>
  </r>
  <r>
    <x v="0"/>
    <x v="87"/>
    <x v="0"/>
    <n v="5862153.8343322501"/>
    <s v="NULL"/>
    <s v="NULL"/>
    <x v="17"/>
  </r>
  <r>
    <x v="0"/>
    <x v="88"/>
    <x v="0"/>
    <n v="5784389.5238431096"/>
    <s v="NULL"/>
    <s v="NULL"/>
    <x v="17"/>
  </r>
  <r>
    <x v="0"/>
    <x v="89"/>
    <x v="0"/>
    <n v="6260911.0027568601"/>
    <s v="NULL"/>
    <s v="NULL"/>
    <x v="17"/>
  </r>
  <r>
    <x v="0"/>
    <x v="90"/>
    <x v="0"/>
    <n v="5763044.6244788095"/>
    <s v="NULL"/>
    <s v="NULL"/>
    <x v="17"/>
  </r>
  <r>
    <x v="0"/>
    <x v="91"/>
    <x v="0"/>
    <n v="5364273.9924296699"/>
    <s v="NULL"/>
    <s v="NULL"/>
    <x v="17"/>
  </r>
  <r>
    <x v="0"/>
    <x v="92"/>
    <x v="0"/>
    <n v="5851242.9431983801"/>
    <s v="NULL"/>
    <s v="NULL"/>
    <x v="17"/>
  </r>
  <r>
    <x v="0"/>
    <x v="93"/>
    <x v="0"/>
    <n v="6242943.44189402"/>
    <s v="NULL"/>
    <s v="NULL"/>
    <x v="17"/>
  </r>
  <r>
    <x v="0"/>
    <x v="94"/>
    <x v="0"/>
    <n v="6676640.9999597901"/>
    <s v="NULL"/>
    <s v="NULL"/>
    <x v="17"/>
  </r>
  <r>
    <x v="0"/>
    <x v="95"/>
    <x v="0"/>
    <n v="6232541.5489774002"/>
    <s v="NULL"/>
    <s v="NULL"/>
    <x v="17"/>
  </r>
  <r>
    <x v="0"/>
    <x v="78"/>
    <x v="0"/>
    <n v="5159155.9169073096"/>
    <s v="NULL"/>
    <s v="NULL"/>
    <x v="18"/>
  </r>
  <r>
    <x v="0"/>
    <x v="79"/>
    <x v="0"/>
    <n v="4692741.6445415597"/>
    <s v="NULL"/>
    <s v="NULL"/>
    <x v="18"/>
  </r>
  <r>
    <x v="0"/>
    <x v="80"/>
    <x v="0"/>
    <n v="5061318.6948830104"/>
    <s v="NULL"/>
    <s v="NULL"/>
    <x v="18"/>
  </r>
  <r>
    <x v="0"/>
    <x v="81"/>
    <x v="0"/>
    <n v="5357569.5851988699"/>
    <s v="NULL"/>
    <s v="NULL"/>
    <x v="18"/>
  </r>
  <r>
    <x v="0"/>
    <x v="82"/>
    <x v="0"/>
    <n v="5996615.9673130196"/>
    <s v="NULL"/>
    <s v="NULL"/>
    <x v="18"/>
  </r>
  <r>
    <x v="0"/>
    <x v="83"/>
    <x v="0"/>
    <n v="5183482.0637421897"/>
    <s v="NULL"/>
    <s v="NULL"/>
    <x v="18"/>
  </r>
  <r>
    <x v="0"/>
    <x v="84"/>
    <x v="0"/>
    <n v="4926984.0294933897"/>
    <s v="NULL"/>
    <s v="NULL"/>
    <x v="18"/>
  </r>
  <r>
    <x v="0"/>
    <x v="85"/>
    <x v="0"/>
    <n v="4581693.9466651296"/>
    <s v="NULL"/>
    <s v="NULL"/>
    <x v="18"/>
  </r>
  <r>
    <x v="0"/>
    <x v="86"/>
    <x v="0"/>
    <n v="5412339.2734872699"/>
    <s v="NULL"/>
    <s v="NULL"/>
    <x v="18"/>
  </r>
  <r>
    <x v="0"/>
    <x v="87"/>
    <x v="0"/>
    <n v="5862153.8343322501"/>
    <s v="NULL"/>
    <s v="NULL"/>
    <x v="18"/>
  </r>
  <r>
    <x v="0"/>
    <x v="88"/>
    <x v="0"/>
    <n v="5784389.5238431096"/>
    <s v="NULL"/>
    <s v="NULL"/>
    <x v="18"/>
  </r>
  <r>
    <x v="0"/>
    <x v="89"/>
    <x v="0"/>
    <n v="6260911.0027568601"/>
    <s v="NULL"/>
    <s v="NULL"/>
    <x v="18"/>
  </r>
  <r>
    <x v="0"/>
    <x v="90"/>
    <x v="0"/>
    <n v="5763564.0977980997"/>
    <s v="NULL"/>
    <s v="NULL"/>
    <x v="18"/>
  </r>
  <r>
    <x v="0"/>
    <x v="91"/>
    <x v="0"/>
    <n v="5364899.0437562102"/>
    <s v="NULL"/>
    <s v="NULL"/>
    <x v="18"/>
  </r>
  <r>
    <x v="0"/>
    <x v="92"/>
    <x v="0"/>
    <n v="5851873.9327043202"/>
    <s v="NULL"/>
    <s v="NULL"/>
    <x v="18"/>
  </r>
  <r>
    <x v="0"/>
    <x v="93"/>
    <x v="0"/>
    <n v="6243668.2953925095"/>
    <s v="NULL"/>
    <s v="NULL"/>
    <x v="18"/>
  </r>
  <r>
    <x v="0"/>
    <x v="94"/>
    <x v="0"/>
    <n v="6677463.5654264595"/>
    <s v="NULL"/>
    <s v="NULL"/>
    <x v="18"/>
  </r>
  <r>
    <x v="0"/>
    <x v="95"/>
    <x v="0"/>
    <n v="6233188.6800499801"/>
    <s v="NULL"/>
    <s v="NULL"/>
    <x v="18"/>
  </r>
  <r>
    <x v="0"/>
    <x v="78"/>
    <x v="0"/>
    <n v="5159155.9169073096"/>
    <s v="NULL"/>
    <s v="NULL"/>
    <x v="19"/>
  </r>
  <r>
    <x v="0"/>
    <x v="79"/>
    <x v="0"/>
    <n v="4692741.6445415597"/>
    <s v="NULL"/>
    <s v="NULL"/>
    <x v="19"/>
  </r>
  <r>
    <x v="0"/>
    <x v="80"/>
    <x v="0"/>
    <n v="5061318.6948830104"/>
    <s v="NULL"/>
    <s v="NULL"/>
    <x v="19"/>
  </r>
  <r>
    <x v="0"/>
    <x v="81"/>
    <x v="0"/>
    <n v="5357569.5851988699"/>
    <s v="NULL"/>
    <s v="NULL"/>
    <x v="19"/>
  </r>
  <r>
    <x v="0"/>
    <x v="82"/>
    <x v="0"/>
    <n v="5996615.9673130196"/>
    <s v="NULL"/>
    <s v="NULL"/>
    <x v="19"/>
  </r>
  <r>
    <x v="0"/>
    <x v="83"/>
    <x v="0"/>
    <n v="5183482.0637421897"/>
    <s v="NULL"/>
    <s v="NULL"/>
    <x v="19"/>
  </r>
  <r>
    <x v="0"/>
    <x v="84"/>
    <x v="0"/>
    <n v="4926984.0294933897"/>
    <s v="NULL"/>
    <s v="NULL"/>
    <x v="19"/>
  </r>
  <r>
    <x v="0"/>
    <x v="85"/>
    <x v="0"/>
    <n v="4581693.9466651296"/>
    <s v="NULL"/>
    <s v="NULL"/>
    <x v="19"/>
  </r>
  <r>
    <x v="0"/>
    <x v="86"/>
    <x v="0"/>
    <n v="5412339.2734872699"/>
    <s v="NULL"/>
    <s v="NULL"/>
    <x v="19"/>
  </r>
  <r>
    <x v="0"/>
    <x v="87"/>
    <x v="0"/>
    <n v="5862153.8343322501"/>
    <s v="NULL"/>
    <s v="NULL"/>
    <x v="19"/>
  </r>
  <r>
    <x v="0"/>
    <x v="88"/>
    <x v="0"/>
    <n v="5784389.5238431096"/>
    <s v="NULL"/>
    <s v="NULL"/>
    <x v="19"/>
  </r>
  <r>
    <x v="0"/>
    <x v="89"/>
    <x v="0"/>
    <n v="6260911.0027568601"/>
    <s v="NULL"/>
    <s v="NULL"/>
    <x v="19"/>
  </r>
  <r>
    <x v="0"/>
    <x v="90"/>
    <x v="0"/>
    <n v="5764083.5711174002"/>
    <s v="NULL"/>
    <s v="NULL"/>
    <x v="19"/>
  </r>
  <r>
    <x v="0"/>
    <x v="91"/>
    <x v="0"/>
    <n v="5365524.0950827301"/>
    <s v="NULL"/>
    <s v="NULL"/>
    <x v="19"/>
  </r>
  <r>
    <x v="0"/>
    <x v="92"/>
    <x v="0"/>
    <n v="5852504.9222102696"/>
    <s v="NULL"/>
    <s v="NULL"/>
    <x v="19"/>
  </r>
  <r>
    <x v="0"/>
    <x v="93"/>
    <x v="0"/>
    <n v="6244393.1488910001"/>
    <s v="NULL"/>
    <s v="NULL"/>
    <x v="19"/>
  </r>
  <r>
    <x v="0"/>
    <x v="94"/>
    <x v="0"/>
    <n v="6678286.1308931401"/>
    <s v="NULL"/>
    <s v="NULL"/>
    <x v="19"/>
  </r>
  <r>
    <x v="0"/>
    <x v="95"/>
    <x v="0"/>
    <n v="6233835.8111225301"/>
    <s v="NULL"/>
    <s v="NULL"/>
    <x v="19"/>
  </r>
  <r>
    <x v="0"/>
    <x v="78"/>
    <x v="0"/>
    <n v="5159155.9169073096"/>
    <s v="NULL"/>
    <s v="NULL"/>
    <x v="20"/>
  </r>
  <r>
    <x v="0"/>
    <x v="79"/>
    <x v="0"/>
    <n v="4692741.6445415597"/>
    <s v="NULL"/>
    <s v="NULL"/>
    <x v="20"/>
  </r>
  <r>
    <x v="0"/>
    <x v="80"/>
    <x v="0"/>
    <n v="5061318.6948830104"/>
    <s v="NULL"/>
    <s v="NULL"/>
    <x v="20"/>
  </r>
  <r>
    <x v="0"/>
    <x v="81"/>
    <x v="0"/>
    <n v="5357569.5851988699"/>
    <s v="NULL"/>
    <s v="NULL"/>
    <x v="20"/>
  </r>
  <r>
    <x v="0"/>
    <x v="82"/>
    <x v="0"/>
    <n v="5996615.9673130196"/>
    <s v="NULL"/>
    <s v="NULL"/>
    <x v="20"/>
  </r>
  <r>
    <x v="0"/>
    <x v="83"/>
    <x v="0"/>
    <n v="5183482.0637421897"/>
    <s v="NULL"/>
    <s v="NULL"/>
    <x v="20"/>
  </r>
  <r>
    <x v="0"/>
    <x v="84"/>
    <x v="0"/>
    <n v="4926984.0294933897"/>
    <s v="NULL"/>
    <s v="NULL"/>
    <x v="20"/>
  </r>
  <r>
    <x v="0"/>
    <x v="85"/>
    <x v="0"/>
    <n v="4581693.9466651296"/>
    <s v="NULL"/>
    <s v="NULL"/>
    <x v="20"/>
  </r>
  <r>
    <x v="0"/>
    <x v="86"/>
    <x v="0"/>
    <n v="5412339.2734872699"/>
    <s v="NULL"/>
    <s v="NULL"/>
    <x v="20"/>
  </r>
  <r>
    <x v="0"/>
    <x v="87"/>
    <x v="0"/>
    <n v="5862153.8343322501"/>
    <s v="NULL"/>
    <s v="NULL"/>
    <x v="20"/>
  </r>
  <r>
    <x v="0"/>
    <x v="88"/>
    <x v="0"/>
    <n v="5784389.5238431096"/>
    <s v="NULL"/>
    <s v="NULL"/>
    <x v="20"/>
  </r>
  <r>
    <x v="0"/>
    <x v="89"/>
    <x v="0"/>
    <n v="6260911.0027568601"/>
    <s v="NULL"/>
    <s v="NULL"/>
    <x v="20"/>
  </r>
  <r>
    <x v="0"/>
    <x v="90"/>
    <x v="0"/>
    <n v="5765122.5177560104"/>
    <s v="NULL"/>
    <s v="NULL"/>
    <x v="20"/>
  </r>
  <r>
    <x v="0"/>
    <x v="91"/>
    <x v="0"/>
    <n v="5366774.1977357501"/>
    <s v="NULL"/>
    <s v="NULL"/>
    <x v="20"/>
  </r>
  <r>
    <x v="0"/>
    <x v="92"/>
    <x v="0"/>
    <n v="5853766.9012221899"/>
    <s v="NULL"/>
    <s v="NULL"/>
    <x v="20"/>
  </r>
  <r>
    <x v="0"/>
    <x v="93"/>
    <x v="0"/>
    <n v="6245842.85588797"/>
    <s v="NULL"/>
    <s v="NULL"/>
    <x v="20"/>
  </r>
  <r>
    <x v="0"/>
    <x v="94"/>
    <x v="0"/>
    <n v="6679931.2618264798"/>
    <s v="NULL"/>
    <s v="NULL"/>
    <x v="20"/>
  </r>
  <r>
    <x v="0"/>
    <x v="95"/>
    <x v="0"/>
    <n v="6235130.0732676601"/>
    <s v="NULL"/>
    <s v="NULL"/>
    <x v="20"/>
  </r>
  <r>
    <x v="0"/>
    <x v="78"/>
    <x v="0"/>
    <n v="5159155.9169073096"/>
    <s v="NULL"/>
    <s v="NULL"/>
    <x v="21"/>
  </r>
  <r>
    <x v="0"/>
    <x v="79"/>
    <x v="0"/>
    <n v="4692741.6445415597"/>
    <s v="NULL"/>
    <s v="NULL"/>
    <x v="21"/>
  </r>
  <r>
    <x v="0"/>
    <x v="80"/>
    <x v="0"/>
    <n v="5061318.6948830104"/>
    <s v="NULL"/>
    <s v="NULL"/>
    <x v="21"/>
  </r>
  <r>
    <x v="0"/>
    <x v="81"/>
    <x v="0"/>
    <n v="5357569.5851988699"/>
    <s v="NULL"/>
    <s v="NULL"/>
    <x v="21"/>
  </r>
  <r>
    <x v="0"/>
    <x v="82"/>
    <x v="0"/>
    <n v="5996615.9673130196"/>
    <s v="NULL"/>
    <s v="NULL"/>
    <x v="21"/>
  </r>
  <r>
    <x v="0"/>
    <x v="83"/>
    <x v="0"/>
    <n v="5183482.0637421897"/>
    <s v="NULL"/>
    <s v="NULL"/>
    <x v="21"/>
  </r>
  <r>
    <x v="0"/>
    <x v="84"/>
    <x v="0"/>
    <n v="4926984.0294933897"/>
    <s v="NULL"/>
    <s v="NULL"/>
    <x v="21"/>
  </r>
  <r>
    <x v="0"/>
    <x v="85"/>
    <x v="0"/>
    <n v="4581693.9466651296"/>
    <s v="NULL"/>
    <s v="NULL"/>
    <x v="21"/>
  </r>
  <r>
    <x v="0"/>
    <x v="86"/>
    <x v="0"/>
    <n v="5412339.2734872699"/>
    <s v="NULL"/>
    <s v="NULL"/>
    <x v="21"/>
  </r>
  <r>
    <x v="0"/>
    <x v="87"/>
    <x v="0"/>
    <n v="5862153.8343322501"/>
    <s v="NULL"/>
    <s v="NULL"/>
    <x v="21"/>
  </r>
  <r>
    <x v="0"/>
    <x v="88"/>
    <x v="0"/>
    <n v="5784389.5238431096"/>
    <s v="NULL"/>
    <s v="NULL"/>
    <x v="21"/>
  </r>
  <r>
    <x v="0"/>
    <x v="89"/>
    <x v="0"/>
    <n v="6260911.0027568601"/>
    <s v="NULL"/>
    <s v="NULL"/>
    <x v="21"/>
  </r>
  <r>
    <x v="0"/>
    <x v="90"/>
    <x v="0"/>
    <n v="5765641.9910752997"/>
    <s v="NULL"/>
    <s v="NULL"/>
    <x v="21"/>
  </r>
  <r>
    <x v="0"/>
    <x v="91"/>
    <x v="0"/>
    <n v="5367399.2490622997"/>
    <s v="NULL"/>
    <s v="NULL"/>
    <x v="21"/>
  </r>
  <r>
    <x v="0"/>
    <x v="92"/>
    <x v="0"/>
    <n v="5854397.8907281402"/>
    <s v="NULL"/>
    <s v="NULL"/>
    <x v="21"/>
  </r>
  <r>
    <x v="0"/>
    <x v="93"/>
    <x v="0"/>
    <n v="6246567.7093864596"/>
    <s v="NULL"/>
    <s v="NULL"/>
    <x v="21"/>
  </r>
  <r>
    <x v="0"/>
    <x v="94"/>
    <x v="0"/>
    <n v="6680753.8272931501"/>
    <s v="NULL"/>
    <s v="NULL"/>
    <x v="21"/>
  </r>
  <r>
    <x v="0"/>
    <x v="95"/>
    <x v="0"/>
    <n v="6235777.20434024"/>
    <s v="NULL"/>
    <s v="NULL"/>
    <x v="21"/>
  </r>
  <r>
    <x v="0"/>
    <x v="78"/>
    <x v="0"/>
    <n v="5159155.9169073096"/>
    <s v="NULL"/>
    <s v="NULL"/>
    <x v="22"/>
  </r>
  <r>
    <x v="0"/>
    <x v="79"/>
    <x v="0"/>
    <n v="4692741.6445415597"/>
    <s v="NULL"/>
    <s v="NULL"/>
    <x v="22"/>
  </r>
  <r>
    <x v="0"/>
    <x v="80"/>
    <x v="0"/>
    <n v="5061318.6948830104"/>
    <s v="NULL"/>
    <s v="NULL"/>
    <x v="22"/>
  </r>
  <r>
    <x v="0"/>
    <x v="81"/>
    <x v="0"/>
    <n v="5357569.5851988699"/>
    <s v="NULL"/>
    <s v="NULL"/>
    <x v="22"/>
  </r>
  <r>
    <x v="0"/>
    <x v="82"/>
    <x v="0"/>
    <n v="5996615.9673130196"/>
    <s v="NULL"/>
    <s v="NULL"/>
    <x v="22"/>
  </r>
  <r>
    <x v="0"/>
    <x v="83"/>
    <x v="0"/>
    <n v="5183482.0637421897"/>
    <s v="NULL"/>
    <s v="NULL"/>
    <x v="22"/>
  </r>
  <r>
    <x v="0"/>
    <x v="84"/>
    <x v="0"/>
    <n v="4926984.0294933897"/>
    <s v="NULL"/>
    <s v="NULL"/>
    <x v="22"/>
  </r>
  <r>
    <x v="0"/>
    <x v="85"/>
    <x v="0"/>
    <n v="4581693.9466651296"/>
    <s v="NULL"/>
    <s v="NULL"/>
    <x v="22"/>
  </r>
  <r>
    <x v="0"/>
    <x v="86"/>
    <x v="0"/>
    <n v="5412339.2734872699"/>
    <s v="NULL"/>
    <s v="NULL"/>
    <x v="22"/>
  </r>
  <r>
    <x v="0"/>
    <x v="87"/>
    <x v="0"/>
    <n v="5862153.8343322501"/>
    <s v="NULL"/>
    <s v="NULL"/>
    <x v="22"/>
  </r>
  <r>
    <x v="0"/>
    <x v="88"/>
    <x v="0"/>
    <n v="5784389.5238431096"/>
    <s v="NULL"/>
    <s v="NULL"/>
    <x v="22"/>
  </r>
  <r>
    <x v="0"/>
    <x v="89"/>
    <x v="0"/>
    <n v="6260911.0027568601"/>
    <s v="NULL"/>
    <s v="NULL"/>
    <x v="22"/>
  </r>
  <r>
    <x v="0"/>
    <x v="90"/>
    <x v="0"/>
    <n v="5766161.4643945899"/>
    <s v="NULL"/>
    <s v="NULL"/>
    <x v="22"/>
  </r>
  <r>
    <x v="0"/>
    <x v="91"/>
    <x v="0"/>
    <n v="5368024.3003888102"/>
    <s v="NULL"/>
    <s v="NULL"/>
    <x v="22"/>
  </r>
  <r>
    <x v="0"/>
    <x v="92"/>
    <x v="0"/>
    <n v="5855028.8802340897"/>
    <s v="NULL"/>
    <s v="NULL"/>
    <x v="22"/>
  </r>
  <r>
    <x v="0"/>
    <x v="93"/>
    <x v="0"/>
    <n v="6247292.5628849501"/>
    <s v="NULL"/>
    <s v="NULL"/>
    <x v="22"/>
  </r>
  <r>
    <x v="0"/>
    <x v="94"/>
    <x v="0"/>
    <n v="6681576.3927598298"/>
    <s v="NULL"/>
    <s v="NULL"/>
    <x v="22"/>
  </r>
  <r>
    <x v="0"/>
    <x v="95"/>
    <x v="0"/>
    <n v="6236424.3354128301"/>
    <s v="NULL"/>
    <s v="NULL"/>
    <x v="22"/>
  </r>
  <r>
    <x v="0"/>
    <x v="78"/>
    <x v="0"/>
    <n v="5159155.9169073096"/>
    <s v="NULL"/>
    <s v="NULL"/>
    <x v="23"/>
  </r>
  <r>
    <x v="0"/>
    <x v="79"/>
    <x v="0"/>
    <n v="4692741.6445415597"/>
    <s v="NULL"/>
    <s v="NULL"/>
    <x v="23"/>
  </r>
  <r>
    <x v="0"/>
    <x v="80"/>
    <x v="0"/>
    <n v="5061318.6948830104"/>
    <s v="NULL"/>
    <s v="NULL"/>
    <x v="23"/>
  </r>
  <r>
    <x v="0"/>
    <x v="81"/>
    <x v="0"/>
    <n v="5357569.5851988699"/>
    <s v="NULL"/>
    <s v="NULL"/>
    <x v="23"/>
  </r>
  <r>
    <x v="0"/>
    <x v="82"/>
    <x v="0"/>
    <n v="5996615.9673130196"/>
    <s v="NULL"/>
    <s v="NULL"/>
    <x v="23"/>
  </r>
  <r>
    <x v="0"/>
    <x v="83"/>
    <x v="0"/>
    <n v="5183482.0637421897"/>
    <s v="NULL"/>
    <s v="NULL"/>
    <x v="23"/>
  </r>
  <r>
    <x v="0"/>
    <x v="84"/>
    <x v="0"/>
    <n v="4926984.0294933897"/>
    <s v="NULL"/>
    <s v="NULL"/>
    <x v="23"/>
  </r>
  <r>
    <x v="0"/>
    <x v="85"/>
    <x v="0"/>
    <n v="4581693.9466651296"/>
    <s v="NULL"/>
    <s v="NULL"/>
    <x v="23"/>
  </r>
  <r>
    <x v="0"/>
    <x v="86"/>
    <x v="0"/>
    <n v="5412339.2734872699"/>
    <s v="NULL"/>
    <s v="NULL"/>
    <x v="23"/>
  </r>
  <r>
    <x v="0"/>
    <x v="87"/>
    <x v="0"/>
    <n v="5862153.8343322501"/>
    <s v="NULL"/>
    <s v="NULL"/>
    <x v="23"/>
  </r>
  <r>
    <x v="0"/>
    <x v="88"/>
    <x v="0"/>
    <n v="5784389.5238431096"/>
    <s v="NULL"/>
    <s v="NULL"/>
    <x v="23"/>
  </r>
  <r>
    <x v="0"/>
    <x v="89"/>
    <x v="0"/>
    <n v="6260911.0027568601"/>
    <s v="NULL"/>
    <s v="NULL"/>
    <x v="23"/>
  </r>
  <r>
    <x v="0"/>
    <x v="90"/>
    <x v="0"/>
    <n v="5766680.9377138903"/>
    <s v="NULL"/>
    <s v="NULL"/>
    <x v="23"/>
  </r>
  <r>
    <x v="0"/>
    <x v="91"/>
    <x v="0"/>
    <n v="5368649.3517153198"/>
    <s v="NULL"/>
    <s v="NULL"/>
    <x v="23"/>
  </r>
  <r>
    <x v="0"/>
    <x v="92"/>
    <x v="0"/>
    <n v="5855659.8697400298"/>
    <s v="NULL"/>
    <s v="NULL"/>
    <x v="23"/>
  </r>
  <r>
    <x v="0"/>
    <x v="93"/>
    <x v="0"/>
    <n v="6248017.4163834397"/>
    <s v="NULL"/>
    <s v="NULL"/>
    <x v="23"/>
  </r>
  <r>
    <x v="0"/>
    <x v="94"/>
    <x v="0"/>
    <n v="6682398.9582265001"/>
    <s v="NULL"/>
    <s v="NULL"/>
    <x v="23"/>
  </r>
  <r>
    <x v="0"/>
    <x v="95"/>
    <x v="0"/>
    <n v="6237071.4664853802"/>
    <s v="NULL"/>
    <s v="NULL"/>
    <x v="23"/>
  </r>
  <r>
    <x v="0"/>
    <x v="78"/>
    <x v="0"/>
    <n v="5159155.9169073096"/>
    <s v="NULL"/>
    <s v="NULL"/>
    <x v="24"/>
  </r>
  <r>
    <x v="0"/>
    <x v="79"/>
    <x v="0"/>
    <n v="4692741.6445415597"/>
    <s v="NULL"/>
    <s v="NULL"/>
    <x v="24"/>
  </r>
  <r>
    <x v="0"/>
    <x v="80"/>
    <x v="0"/>
    <n v="5061318.6948830104"/>
    <s v="NULL"/>
    <s v="NULL"/>
    <x v="24"/>
  </r>
  <r>
    <x v="0"/>
    <x v="81"/>
    <x v="0"/>
    <n v="5357569.5851988699"/>
    <s v="NULL"/>
    <s v="NULL"/>
    <x v="24"/>
  </r>
  <r>
    <x v="0"/>
    <x v="82"/>
    <x v="0"/>
    <n v="5996615.9673130196"/>
    <s v="NULL"/>
    <s v="NULL"/>
    <x v="24"/>
  </r>
  <r>
    <x v="0"/>
    <x v="83"/>
    <x v="0"/>
    <n v="5183482.0637421897"/>
    <s v="NULL"/>
    <s v="NULL"/>
    <x v="24"/>
  </r>
  <r>
    <x v="0"/>
    <x v="84"/>
    <x v="0"/>
    <n v="4926984.0294933897"/>
    <s v="NULL"/>
    <s v="NULL"/>
    <x v="24"/>
  </r>
  <r>
    <x v="0"/>
    <x v="85"/>
    <x v="0"/>
    <n v="4581693.9466651296"/>
    <s v="NULL"/>
    <s v="NULL"/>
    <x v="24"/>
  </r>
  <r>
    <x v="0"/>
    <x v="86"/>
    <x v="0"/>
    <n v="5412339.2734872699"/>
    <s v="NULL"/>
    <s v="NULL"/>
    <x v="24"/>
  </r>
  <r>
    <x v="0"/>
    <x v="87"/>
    <x v="0"/>
    <n v="5862153.8343322501"/>
    <s v="NULL"/>
    <s v="NULL"/>
    <x v="24"/>
  </r>
  <r>
    <x v="0"/>
    <x v="88"/>
    <x v="0"/>
    <n v="5784389.5238431096"/>
    <s v="NULL"/>
    <s v="NULL"/>
    <x v="24"/>
  </r>
  <r>
    <x v="0"/>
    <x v="89"/>
    <x v="0"/>
    <n v="6260911.0027568601"/>
    <s v="NULL"/>
    <s v="NULL"/>
    <x v="24"/>
  </r>
  <r>
    <x v="0"/>
    <x v="90"/>
    <x v="0"/>
    <n v="5767200.4110331796"/>
    <s v="NULL"/>
    <s v="NULL"/>
    <x v="24"/>
  </r>
  <r>
    <x v="0"/>
    <x v="91"/>
    <x v="0"/>
    <n v="5369274.4030418396"/>
    <s v="NULL"/>
    <s v="NULL"/>
    <x v="24"/>
  </r>
  <r>
    <x v="0"/>
    <x v="92"/>
    <x v="0"/>
    <n v="5856290.85924601"/>
    <s v="NULL"/>
    <s v="NULL"/>
    <x v="24"/>
  </r>
  <r>
    <x v="0"/>
    <x v="93"/>
    <x v="0"/>
    <n v="6248742.2698819302"/>
    <s v="NULL"/>
    <s v="NULL"/>
    <x v="24"/>
  </r>
  <r>
    <x v="0"/>
    <x v="94"/>
    <x v="0"/>
    <n v="6683221.5236931704"/>
    <s v="NULL"/>
    <s v="NULL"/>
    <x v="24"/>
  </r>
  <r>
    <x v="0"/>
    <x v="95"/>
    <x v="0"/>
    <n v="6237718.5975579601"/>
    <s v="NULL"/>
    <s v="NULL"/>
    <x v="24"/>
  </r>
  <r>
    <x v="0"/>
    <x v="78"/>
    <x v="0"/>
    <n v="5159155.9169073096"/>
    <s v="NULL"/>
    <s v="NULL"/>
    <x v="25"/>
  </r>
  <r>
    <x v="0"/>
    <x v="79"/>
    <x v="0"/>
    <n v="4692741.6445415597"/>
    <s v="NULL"/>
    <s v="NULL"/>
    <x v="25"/>
  </r>
  <r>
    <x v="0"/>
    <x v="80"/>
    <x v="0"/>
    <n v="5061318.6948830104"/>
    <s v="NULL"/>
    <s v="NULL"/>
    <x v="25"/>
  </r>
  <r>
    <x v="0"/>
    <x v="81"/>
    <x v="0"/>
    <n v="5357569.5851988699"/>
    <s v="NULL"/>
    <s v="NULL"/>
    <x v="25"/>
  </r>
  <r>
    <x v="0"/>
    <x v="82"/>
    <x v="0"/>
    <n v="5996615.9673130196"/>
    <s v="NULL"/>
    <s v="NULL"/>
    <x v="25"/>
  </r>
  <r>
    <x v="0"/>
    <x v="83"/>
    <x v="0"/>
    <n v="5183482.0637421897"/>
    <s v="NULL"/>
    <s v="NULL"/>
    <x v="25"/>
  </r>
  <r>
    <x v="0"/>
    <x v="84"/>
    <x v="0"/>
    <n v="4926984.0294933897"/>
    <s v="NULL"/>
    <s v="NULL"/>
    <x v="25"/>
  </r>
  <r>
    <x v="0"/>
    <x v="85"/>
    <x v="0"/>
    <n v="4581693.9466651296"/>
    <s v="NULL"/>
    <s v="NULL"/>
    <x v="25"/>
  </r>
  <r>
    <x v="0"/>
    <x v="86"/>
    <x v="0"/>
    <n v="5412339.2734872699"/>
    <s v="NULL"/>
    <s v="NULL"/>
    <x v="25"/>
  </r>
  <r>
    <x v="0"/>
    <x v="87"/>
    <x v="0"/>
    <n v="5862153.8343322501"/>
    <s v="NULL"/>
    <s v="NULL"/>
    <x v="25"/>
  </r>
  <r>
    <x v="0"/>
    <x v="88"/>
    <x v="0"/>
    <n v="5784389.5238431096"/>
    <s v="NULL"/>
    <s v="NULL"/>
    <x v="25"/>
  </r>
  <r>
    <x v="0"/>
    <x v="89"/>
    <x v="0"/>
    <n v="6260911.0027568601"/>
    <s v="NULL"/>
    <s v="NULL"/>
    <x v="25"/>
  </r>
  <r>
    <x v="0"/>
    <x v="90"/>
    <x v="0"/>
    <n v="5767719.8843524996"/>
    <s v="NULL"/>
    <s v="NULL"/>
    <x v="25"/>
  </r>
  <r>
    <x v="0"/>
    <x v="91"/>
    <x v="0"/>
    <n v="5369899.4543683799"/>
    <s v="NULL"/>
    <s v="NULL"/>
    <x v="25"/>
  </r>
  <r>
    <x v="0"/>
    <x v="92"/>
    <x v="0"/>
    <n v="5856921.8487519603"/>
    <s v="NULL"/>
    <s v="NULL"/>
    <x v="25"/>
  </r>
  <r>
    <x v="0"/>
    <x v="93"/>
    <x v="0"/>
    <n v="6249467.1233804198"/>
    <s v="NULL"/>
    <s v="NULL"/>
    <x v="25"/>
  </r>
  <r>
    <x v="0"/>
    <x v="94"/>
    <x v="0"/>
    <n v="6684044.0891598398"/>
    <s v="NULL"/>
    <s v="NULL"/>
    <x v="25"/>
  </r>
  <r>
    <x v="0"/>
    <x v="95"/>
    <x v="0"/>
    <n v="6238365.72863054"/>
    <s v="NULL"/>
    <s v="NULL"/>
    <x v="25"/>
  </r>
  <r>
    <x v="0"/>
    <x v="78"/>
    <x v="0"/>
    <n v="5159155.9169073096"/>
    <s v="NULL"/>
    <s v="NULL"/>
    <x v="26"/>
  </r>
  <r>
    <x v="0"/>
    <x v="79"/>
    <x v="0"/>
    <n v="4692741.6445415597"/>
    <s v="NULL"/>
    <s v="NULL"/>
    <x v="26"/>
  </r>
  <r>
    <x v="0"/>
    <x v="80"/>
    <x v="0"/>
    <n v="5061318.6948830104"/>
    <s v="NULL"/>
    <s v="NULL"/>
    <x v="26"/>
  </r>
  <r>
    <x v="0"/>
    <x v="81"/>
    <x v="0"/>
    <n v="5357569.5851988699"/>
    <s v="NULL"/>
    <s v="NULL"/>
    <x v="26"/>
  </r>
  <r>
    <x v="0"/>
    <x v="82"/>
    <x v="0"/>
    <n v="5996615.9673130196"/>
    <s v="NULL"/>
    <s v="NULL"/>
    <x v="26"/>
  </r>
  <r>
    <x v="0"/>
    <x v="83"/>
    <x v="0"/>
    <n v="5183482.0637421897"/>
    <s v="NULL"/>
    <s v="NULL"/>
    <x v="26"/>
  </r>
  <r>
    <x v="0"/>
    <x v="84"/>
    <x v="0"/>
    <n v="4926984.0294933897"/>
    <s v="NULL"/>
    <s v="NULL"/>
    <x v="26"/>
  </r>
  <r>
    <x v="0"/>
    <x v="85"/>
    <x v="0"/>
    <n v="4581693.9466651296"/>
    <s v="NULL"/>
    <s v="NULL"/>
    <x v="26"/>
  </r>
  <r>
    <x v="0"/>
    <x v="86"/>
    <x v="0"/>
    <n v="5412339.2734872699"/>
    <s v="NULL"/>
    <s v="NULL"/>
    <x v="26"/>
  </r>
  <r>
    <x v="0"/>
    <x v="87"/>
    <x v="0"/>
    <n v="5862153.8343322501"/>
    <s v="NULL"/>
    <s v="NULL"/>
    <x v="26"/>
  </r>
  <r>
    <x v="0"/>
    <x v="88"/>
    <x v="0"/>
    <n v="5784389.5238431096"/>
    <s v="NULL"/>
    <s v="NULL"/>
    <x v="26"/>
  </r>
  <r>
    <x v="0"/>
    <x v="89"/>
    <x v="0"/>
    <n v="6260911.0027568601"/>
    <s v="NULL"/>
    <s v="NULL"/>
    <x v="26"/>
  </r>
  <r>
    <x v="0"/>
    <x v="90"/>
    <x v="0"/>
    <n v="5764603.0444367202"/>
    <s v="NULL"/>
    <s v="NULL"/>
    <x v="26"/>
  </r>
  <r>
    <x v="0"/>
    <x v="91"/>
    <x v="0"/>
    <n v="5366149.1464092396"/>
    <s v="NULL"/>
    <s v="NULL"/>
    <x v="26"/>
  </r>
  <r>
    <x v="0"/>
    <x v="92"/>
    <x v="0"/>
    <n v="5853135.9117162498"/>
    <s v="NULL"/>
    <s v="NULL"/>
    <x v="26"/>
  </r>
  <r>
    <x v="0"/>
    <x v="93"/>
    <x v="0"/>
    <n v="6245118.0023894897"/>
    <s v="NULL"/>
    <s v="NULL"/>
    <x v="26"/>
  </r>
  <r>
    <x v="0"/>
    <x v="94"/>
    <x v="0"/>
    <n v="6679108.6963598104"/>
    <s v="NULL"/>
    <s v="NULL"/>
    <x v="26"/>
  </r>
  <r>
    <x v="0"/>
    <x v="95"/>
    <x v="0"/>
    <n v="6234482.94219511"/>
    <s v="NULL"/>
    <s v="NULL"/>
    <x v="26"/>
  </r>
  <r>
    <x v="0"/>
    <x v="78"/>
    <x v="0"/>
    <n v="5159155.9169073096"/>
    <s v="NULL"/>
    <s v="NULL"/>
    <x v="27"/>
  </r>
  <r>
    <x v="0"/>
    <x v="79"/>
    <x v="0"/>
    <n v="4692741.6445415597"/>
    <s v="NULL"/>
    <s v="NULL"/>
    <x v="27"/>
  </r>
  <r>
    <x v="0"/>
    <x v="80"/>
    <x v="0"/>
    <n v="5061318.6948830104"/>
    <s v="NULL"/>
    <s v="NULL"/>
    <x v="27"/>
  </r>
  <r>
    <x v="0"/>
    <x v="81"/>
    <x v="0"/>
    <n v="5357569.5851988699"/>
    <s v="NULL"/>
    <s v="NULL"/>
    <x v="27"/>
  </r>
  <r>
    <x v="0"/>
    <x v="82"/>
    <x v="0"/>
    <n v="5996615.9673130196"/>
    <s v="NULL"/>
    <s v="NULL"/>
    <x v="27"/>
  </r>
  <r>
    <x v="0"/>
    <x v="83"/>
    <x v="0"/>
    <n v="5183482.0637421897"/>
    <s v="NULL"/>
    <s v="NULL"/>
    <x v="27"/>
  </r>
  <r>
    <x v="0"/>
    <x v="84"/>
    <x v="0"/>
    <n v="4926984.0294933897"/>
    <s v="NULL"/>
    <s v="NULL"/>
    <x v="27"/>
  </r>
  <r>
    <x v="0"/>
    <x v="85"/>
    <x v="0"/>
    <n v="4581693.9466651296"/>
    <s v="NULL"/>
    <s v="NULL"/>
    <x v="27"/>
  </r>
  <r>
    <x v="0"/>
    <x v="86"/>
    <x v="0"/>
    <n v="5412339.2734872699"/>
    <s v="NULL"/>
    <s v="NULL"/>
    <x v="27"/>
  </r>
  <r>
    <x v="0"/>
    <x v="87"/>
    <x v="0"/>
    <n v="5862153.8343322501"/>
    <s v="NULL"/>
    <s v="NULL"/>
    <x v="27"/>
  </r>
  <r>
    <x v="0"/>
    <x v="88"/>
    <x v="0"/>
    <n v="5784389.5238431096"/>
    <s v="NULL"/>
    <s v="NULL"/>
    <x v="27"/>
  </r>
  <r>
    <x v="0"/>
    <x v="89"/>
    <x v="0"/>
    <n v="6260911.0027568601"/>
    <s v="NULL"/>
    <s v="NULL"/>
    <x v="27"/>
  </r>
  <r>
    <x v="0"/>
    <x v="90"/>
    <x v="0"/>
    <n v="5764603.0444367202"/>
    <s v="NULL"/>
    <s v="NULL"/>
    <x v="27"/>
  </r>
  <r>
    <x v="0"/>
    <x v="91"/>
    <x v="0"/>
    <n v="5366149.1464092396"/>
    <s v="NULL"/>
    <s v="NULL"/>
    <x v="27"/>
  </r>
  <r>
    <x v="0"/>
    <x v="92"/>
    <x v="0"/>
    <n v="5853135.9117162498"/>
    <s v="NULL"/>
    <s v="NULL"/>
    <x v="27"/>
  </r>
  <r>
    <x v="0"/>
    <x v="93"/>
    <x v="0"/>
    <n v="6245118.0023894897"/>
    <s v="NULL"/>
    <s v="NULL"/>
    <x v="27"/>
  </r>
  <r>
    <x v="0"/>
    <x v="94"/>
    <x v="0"/>
    <n v="6679108.6963598104"/>
    <s v="NULL"/>
    <s v="NULL"/>
    <x v="27"/>
  </r>
  <r>
    <x v="0"/>
    <x v="95"/>
    <x v="0"/>
    <n v="6234482.94219511"/>
    <s v="NULL"/>
    <s v="NULL"/>
    <x v="27"/>
  </r>
  <r>
    <x v="0"/>
    <x v="78"/>
    <x v="0"/>
    <n v="5159155.9169073096"/>
    <s v="NULL"/>
    <s v="NULL"/>
    <x v="28"/>
  </r>
  <r>
    <x v="0"/>
    <x v="79"/>
    <x v="0"/>
    <n v="4692741.6445415597"/>
    <s v="NULL"/>
    <s v="NULL"/>
    <x v="28"/>
  </r>
  <r>
    <x v="0"/>
    <x v="80"/>
    <x v="0"/>
    <n v="5061318.6948830104"/>
    <s v="NULL"/>
    <s v="NULL"/>
    <x v="28"/>
  </r>
  <r>
    <x v="0"/>
    <x v="81"/>
    <x v="0"/>
    <n v="5357569.5851988699"/>
    <s v="NULL"/>
    <s v="NULL"/>
    <x v="28"/>
  </r>
  <r>
    <x v="0"/>
    <x v="82"/>
    <x v="0"/>
    <n v="5996615.9673130196"/>
    <s v="NULL"/>
    <s v="NULL"/>
    <x v="28"/>
  </r>
  <r>
    <x v="0"/>
    <x v="83"/>
    <x v="0"/>
    <n v="5183482.0637421897"/>
    <s v="NULL"/>
    <s v="NULL"/>
    <x v="28"/>
  </r>
  <r>
    <x v="0"/>
    <x v="84"/>
    <x v="0"/>
    <n v="4926984.0294933897"/>
    <s v="NULL"/>
    <s v="NULL"/>
    <x v="28"/>
  </r>
  <r>
    <x v="0"/>
    <x v="85"/>
    <x v="0"/>
    <n v="4581693.9466651296"/>
    <s v="NULL"/>
    <s v="NULL"/>
    <x v="28"/>
  </r>
  <r>
    <x v="0"/>
    <x v="86"/>
    <x v="0"/>
    <n v="5412339.2734872699"/>
    <s v="NULL"/>
    <s v="NULL"/>
    <x v="28"/>
  </r>
  <r>
    <x v="0"/>
    <x v="87"/>
    <x v="0"/>
    <n v="5862153.8343322501"/>
    <s v="NULL"/>
    <s v="NULL"/>
    <x v="28"/>
  </r>
  <r>
    <x v="0"/>
    <x v="88"/>
    <x v="0"/>
    <n v="5784389.5238431096"/>
    <s v="NULL"/>
    <s v="NULL"/>
    <x v="28"/>
  </r>
  <r>
    <x v="0"/>
    <x v="89"/>
    <x v="0"/>
    <n v="6260911.0027568601"/>
    <s v="NULL"/>
    <s v="NULL"/>
    <x v="28"/>
  </r>
  <r>
    <x v="0"/>
    <x v="90"/>
    <x v="0"/>
    <n v="5764603.0444367202"/>
    <s v="NULL"/>
    <s v="NULL"/>
    <x v="28"/>
  </r>
  <r>
    <x v="0"/>
    <x v="91"/>
    <x v="0"/>
    <n v="5366149.1464092396"/>
    <s v="NULL"/>
    <s v="NULL"/>
    <x v="28"/>
  </r>
  <r>
    <x v="0"/>
    <x v="92"/>
    <x v="0"/>
    <n v="5853135.9117162498"/>
    <s v="NULL"/>
    <s v="NULL"/>
    <x v="28"/>
  </r>
  <r>
    <x v="0"/>
    <x v="93"/>
    <x v="0"/>
    <n v="6245118.0023894897"/>
    <s v="NULL"/>
    <s v="NULL"/>
    <x v="28"/>
  </r>
  <r>
    <x v="0"/>
    <x v="94"/>
    <x v="0"/>
    <n v="6679108.6963598104"/>
    <s v="NULL"/>
    <s v="NULL"/>
    <x v="28"/>
  </r>
  <r>
    <x v="0"/>
    <x v="95"/>
    <x v="0"/>
    <n v="6234482.94219511"/>
    <s v="NULL"/>
    <s v="NULL"/>
    <x v="28"/>
  </r>
  <r>
    <x v="0"/>
    <x v="78"/>
    <x v="0"/>
    <n v="5159155.9169073096"/>
    <s v="NULL"/>
    <s v="NULL"/>
    <x v="29"/>
  </r>
  <r>
    <x v="0"/>
    <x v="79"/>
    <x v="0"/>
    <n v="4692741.6445415597"/>
    <s v="NULL"/>
    <s v="NULL"/>
    <x v="29"/>
  </r>
  <r>
    <x v="0"/>
    <x v="80"/>
    <x v="0"/>
    <n v="5061318.6948830104"/>
    <s v="NULL"/>
    <s v="NULL"/>
    <x v="29"/>
  </r>
  <r>
    <x v="0"/>
    <x v="81"/>
    <x v="0"/>
    <n v="5357569.5851988699"/>
    <s v="NULL"/>
    <s v="NULL"/>
    <x v="29"/>
  </r>
  <r>
    <x v="0"/>
    <x v="82"/>
    <x v="0"/>
    <n v="5996615.9673130196"/>
    <s v="NULL"/>
    <s v="NULL"/>
    <x v="29"/>
  </r>
  <r>
    <x v="0"/>
    <x v="83"/>
    <x v="0"/>
    <n v="5183482.0637421897"/>
    <s v="NULL"/>
    <s v="NULL"/>
    <x v="29"/>
  </r>
  <r>
    <x v="0"/>
    <x v="84"/>
    <x v="0"/>
    <n v="4926984.0294933897"/>
    <s v="NULL"/>
    <s v="NULL"/>
    <x v="29"/>
  </r>
  <r>
    <x v="0"/>
    <x v="85"/>
    <x v="0"/>
    <n v="4581693.9466651296"/>
    <s v="NULL"/>
    <s v="NULL"/>
    <x v="29"/>
  </r>
  <r>
    <x v="0"/>
    <x v="86"/>
    <x v="0"/>
    <n v="5412339.2734872699"/>
    <s v="NULL"/>
    <s v="NULL"/>
    <x v="29"/>
  </r>
  <r>
    <x v="0"/>
    <x v="87"/>
    <x v="0"/>
    <n v="5862153.8343322501"/>
    <s v="NULL"/>
    <s v="NULL"/>
    <x v="29"/>
  </r>
  <r>
    <x v="0"/>
    <x v="88"/>
    <x v="0"/>
    <n v="5784389.5238431096"/>
    <s v="NULL"/>
    <s v="NULL"/>
    <x v="29"/>
  </r>
  <r>
    <x v="0"/>
    <x v="89"/>
    <x v="0"/>
    <n v="6260911.0027568601"/>
    <s v="NULL"/>
    <s v="NULL"/>
    <x v="29"/>
  </r>
  <r>
    <x v="0"/>
    <x v="90"/>
    <x v="0"/>
    <n v="5764603.0444367202"/>
    <s v="NULL"/>
    <s v="NULL"/>
    <x v="29"/>
  </r>
  <r>
    <x v="0"/>
    <x v="91"/>
    <x v="0"/>
    <n v="5366149.1464092396"/>
    <s v="NULL"/>
    <s v="NULL"/>
    <x v="29"/>
  </r>
  <r>
    <x v="0"/>
    <x v="92"/>
    <x v="0"/>
    <n v="5853135.9117162498"/>
    <s v="NULL"/>
    <s v="NULL"/>
    <x v="29"/>
  </r>
  <r>
    <x v="0"/>
    <x v="93"/>
    <x v="0"/>
    <n v="6245118.0023894897"/>
    <s v="NULL"/>
    <s v="NULL"/>
    <x v="29"/>
  </r>
  <r>
    <x v="0"/>
    <x v="94"/>
    <x v="0"/>
    <n v="6679108.6963598104"/>
    <s v="NULL"/>
    <s v="NULL"/>
    <x v="29"/>
  </r>
  <r>
    <x v="0"/>
    <x v="95"/>
    <x v="0"/>
    <n v="6234482.94219511"/>
    <s v="NULL"/>
    <s v="NULL"/>
    <x v="29"/>
  </r>
  <r>
    <x v="0"/>
    <x v="78"/>
    <x v="0"/>
    <n v="5159155.9169073096"/>
    <s v="NULL"/>
    <s v="NULL"/>
    <x v="30"/>
  </r>
  <r>
    <x v="0"/>
    <x v="79"/>
    <x v="0"/>
    <n v="4692741.6445415597"/>
    <s v="NULL"/>
    <s v="NULL"/>
    <x v="30"/>
  </r>
  <r>
    <x v="0"/>
    <x v="80"/>
    <x v="0"/>
    <n v="5061318.6948830104"/>
    <s v="NULL"/>
    <s v="NULL"/>
    <x v="30"/>
  </r>
  <r>
    <x v="0"/>
    <x v="81"/>
    <x v="0"/>
    <n v="5357569.5851988699"/>
    <s v="NULL"/>
    <s v="NULL"/>
    <x v="30"/>
  </r>
  <r>
    <x v="0"/>
    <x v="82"/>
    <x v="0"/>
    <n v="5996615.9673130196"/>
    <s v="NULL"/>
    <s v="NULL"/>
    <x v="30"/>
  </r>
  <r>
    <x v="0"/>
    <x v="83"/>
    <x v="0"/>
    <n v="5183482.0637421897"/>
    <s v="NULL"/>
    <s v="NULL"/>
    <x v="30"/>
  </r>
  <r>
    <x v="0"/>
    <x v="84"/>
    <x v="0"/>
    <n v="4926984.0294933897"/>
    <s v="NULL"/>
    <s v="NULL"/>
    <x v="30"/>
  </r>
  <r>
    <x v="0"/>
    <x v="85"/>
    <x v="0"/>
    <n v="4581693.9466651296"/>
    <s v="NULL"/>
    <s v="NULL"/>
    <x v="30"/>
  </r>
  <r>
    <x v="0"/>
    <x v="86"/>
    <x v="0"/>
    <n v="5412339.2734872699"/>
    <s v="NULL"/>
    <s v="NULL"/>
    <x v="30"/>
  </r>
  <r>
    <x v="0"/>
    <x v="87"/>
    <x v="0"/>
    <n v="5862153.8343322501"/>
    <s v="NULL"/>
    <s v="NULL"/>
    <x v="30"/>
  </r>
  <r>
    <x v="0"/>
    <x v="88"/>
    <x v="0"/>
    <n v="5784389.5238431096"/>
    <s v="NULL"/>
    <s v="NULL"/>
    <x v="30"/>
  </r>
  <r>
    <x v="0"/>
    <x v="89"/>
    <x v="0"/>
    <n v="6260911.0027568601"/>
    <s v="NULL"/>
    <s v="NULL"/>
    <x v="30"/>
  </r>
  <r>
    <x v="0"/>
    <x v="90"/>
    <x v="0"/>
    <n v="5764603.0444367202"/>
    <s v="NULL"/>
    <s v="NULL"/>
    <x v="30"/>
  </r>
  <r>
    <x v="0"/>
    <x v="91"/>
    <x v="0"/>
    <n v="5366149.1464092396"/>
    <s v="NULL"/>
    <s v="NULL"/>
    <x v="30"/>
  </r>
  <r>
    <x v="0"/>
    <x v="92"/>
    <x v="0"/>
    <n v="5853135.9117162498"/>
    <s v="NULL"/>
    <s v="NULL"/>
    <x v="30"/>
  </r>
  <r>
    <x v="0"/>
    <x v="93"/>
    <x v="0"/>
    <n v="6245118.0023894897"/>
    <s v="NULL"/>
    <s v="NULL"/>
    <x v="30"/>
  </r>
  <r>
    <x v="0"/>
    <x v="94"/>
    <x v="0"/>
    <n v="6679108.6963598104"/>
    <s v="NULL"/>
    <s v="NULL"/>
    <x v="30"/>
  </r>
  <r>
    <x v="0"/>
    <x v="95"/>
    <x v="0"/>
    <n v="6234482.94219511"/>
    <s v="NULL"/>
    <s v="NULL"/>
    <x v="30"/>
  </r>
  <r>
    <x v="0"/>
    <x v="78"/>
    <x v="0"/>
    <n v="5159155.9169073096"/>
    <s v="NULL"/>
    <s v="NULL"/>
    <x v="31"/>
  </r>
  <r>
    <x v="0"/>
    <x v="79"/>
    <x v="0"/>
    <n v="4692741.6445415597"/>
    <s v="NULL"/>
    <s v="NULL"/>
    <x v="31"/>
  </r>
  <r>
    <x v="0"/>
    <x v="80"/>
    <x v="0"/>
    <n v="5061318.6948830104"/>
    <s v="NULL"/>
    <s v="NULL"/>
    <x v="31"/>
  </r>
  <r>
    <x v="0"/>
    <x v="81"/>
    <x v="0"/>
    <n v="5357569.5851988699"/>
    <s v="NULL"/>
    <s v="NULL"/>
    <x v="31"/>
  </r>
  <r>
    <x v="0"/>
    <x v="82"/>
    <x v="0"/>
    <n v="5996615.9673130196"/>
    <s v="NULL"/>
    <s v="NULL"/>
    <x v="31"/>
  </r>
  <r>
    <x v="0"/>
    <x v="83"/>
    <x v="0"/>
    <n v="5183482.0637421897"/>
    <s v="NULL"/>
    <s v="NULL"/>
    <x v="31"/>
  </r>
  <r>
    <x v="0"/>
    <x v="84"/>
    <x v="0"/>
    <n v="4926984.0294933897"/>
    <s v="NULL"/>
    <s v="NULL"/>
    <x v="31"/>
  </r>
  <r>
    <x v="0"/>
    <x v="85"/>
    <x v="0"/>
    <n v="4581693.9466651296"/>
    <s v="NULL"/>
    <s v="NULL"/>
    <x v="31"/>
  </r>
  <r>
    <x v="0"/>
    <x v="86"/>
    <x v="0"/>
    <n v="5412339.2734872699"/>
    <s v="NULL"/>
    <s v="NULL"/>
    <x v="31"/>
  </r>
  <r>
    <x v="0"/>
    <x v="87"/>
    <x v="0"/>
    <n v="5862153.8343322501"/>
    <s v="NULL"/>
    <s v="NULL"/>
    <x v="31"/>
  </r>
  <r>
    <x v="0"/>
    <x v="88"/>
    <x v="0"/>
    <n v="5784389.5238431096"/>
    <s v="NULL"/>
    <s v="NULL"/>
    <x v="31"/>
  </r>
  <r>
    <x v="0"/>
    <x v="89"/>
    <x v="0"/>
    <n v="6260911.0027568601"/>
    <s v="NULL"/>
    <s v="NULL"/>
    <x v="31"/>
  </r>
  <r>
    <x v="0"/>
    <x v="90"/>
    <x v="0"/>
    <n v="5764603.0444367202"/>
    <s v="NULL"/>
    <s v="NULL"/>
    <x v="31"/>
  </r>
  <r>
    <x v="0"/>
    <x v="91"/>
    <x v="0"/>
    <n v="5366149.1464092396"/>
    <s v="NULL"/>
    <s v="NULL"/>
    <x v="31"/>
  </r>
  <r>
    <x v="0"/>
    <x v="92"/>
    <x v="0"/>
    <n v="5853135.9117162498"/>
    <s v="NULL"/>
    <s v="NULL"/>
    <x v="31"/>
  </r>
  <r>
    <x v="0"/>
    <x v="93"/>
    <x v="0"/>
    <n v="6245118.0023894897"/>
    <s v="NULL"/>
    <s v="NULL"/>
    <x v="31"/>
  </r>
  <r>
    <x v="0"/>
    <x v="94"/>
    <x v="0"/>
    <n v="6679108.6963598104"/>
    <s v="NULL"/>
    <s v="NULL"/>
    <x v="31"/>
  </r>
  <r>
    <x v="0"/>
    <x v="95"/>
    <x v="0"/>
    <n v="6234482.94219511"/>
    <s v="NULL"/>
    <s v="NULL"/>
    <x v="31"/>
  </r>
  <r>
    <x v="0"/>
    <x v="78"/>
    <x v="0"/>
    <n v="5159155.9169073096"/>
    <s v="NULL"/>
    <s v="NULL"/>
    <x v="32"/>
  </r>
  <r>
    <x v="0"/>
    <x v="79"/>
    <x v="0"/>
    <n v="4692741.6445415597"/>
    <s v="NULL"/>
    <s v="NULL"/>
    <x v="32"/>
  </r>
  <r>
    <x v="0"/>
    <x v="80"/>
    <x v="0"/>
    <n v="5061318.6948830104"/>
    <s v="NULL"/>
    <s v="NULL"/>
    <x v="32"/>
  </r>
  <r>
    <x v="0"/>
    <x v="81"/>
    <x v="0"/>
    <n v="5357569.5851988699"/>
    <s v="NULL"/>
    <s v="NULL"/>
    <x v="32"/>
  </r>
  <r>
    <x v="0"/>
    <x v="82"/>
    <x v="0"/>
    <n v="5996615.9673130196"/>
    <s v="NULL"/>
    <s v="NULL"/>
    <x v="32"/>
  </r>
  <r>
    <x v="0"/>
    <x v="83"/>
    <x v="0"/>
    <n v="5183482.0637421897"/>
    <s v="NULL"/>
    <s v="NULL"/>
    <x v="32"/>
  </r>
  <r>
    <x v="0"/>
    <x v="84"/>
    <x v="0"/>
    <n v="4926984.0294933897"/>
    <s v="NULL"/>
    <s v="NULL"/>
    <x v="32"/>
  </r>
  <r>
    <x v="0"/>
    <x v="85"/>
    <x v="0"/>
    <n v="4581693.9466651296"/>
    <s v="NULL"/>
    <s v="NULL"/>
    <x v="32"/>
  </r>
  <r>
    <x v="0"/>
    <x v="86"/>
    <x v="0"/>
    <n v="5412339.2734872699"/>
    <s v="NULL"/>
    <s v="NULL"/>
    <x v="32"/>
  </r>
  <r>
    <x v="0"/>
    <x v="87"/>
    <x v="0"/>
    <n v="5862153.8343322501"/>
    <s v="NULL"/>
    <s v="NULL"/>
    <x v="32"/>
  </r>
  <r>
    <x v="0"/>
    <x v="88"/>
    <x v="0"/>
    <n v="5784389.5238431096"/>
    <s v="NULL"/>
    <s v="NULL"/>
    <x v="32"/>
  </r>
  <r>
    <x v="0"/>
    <x v="89"/>
    <x v="0"/>
    <n v="6260911.0027568601"/>
    <s v="NULL"/>
    <s v="NULL"/>
    <x v="32"/>
  </r>
  <r>
    <x v="0"/>
    <x v="90"/>
    <x v="0"/>
    <n v="5764603.0444367202"/>
    <s v="NULL"/>
    <s v="NULL"/>
    <x v="32"/>
  </r>
  <r>
    <x v="0"/>
    <x v="91"/>
    <x v="0"/>
    <n v="5366149.1464092396"/>
    <s v="NULL"/>
    <s v="NULL"/>
    <x v="32"/>
  </r>
  <r>
    <x v="0"/>
    <x v="92"/>
    <x v="0"/>
    <n v="5853135.9117162498"/>
    <s v="NULL"/>
    <s v="NULL"/>
    <x v="32"/>
  </r>
  <r>
    <x v="0"/>
    <x v="93"/>
    <x v="0"/>
    <n v="6245118.0023894897"/>
    <s v="NULL"/>
    <s v="NULL"/>
    <x v="32"/>
  </r>
  <r>
    <x v="0"/>
    <x v="94"/>
    <x v="0"/>
    <n v="6679108.6963598104"/>
    <s v="NULL"/>
    <s v="NULL"/>
    <x v="32"/>
  </r>
  <r>
    <x v="0"/>
    <x v="95"/>
    <x v="0"/>
    <n v="6234482.94219511"/>
    <s v="NULL"/>
    <s v="NULL"/>
    <x v="32"/>
  </r>
  <r>
    <x v="0"/>
    <x v="78"/>
    <x v="0"/>
    <n v="5159155.9169073096"/>
    <s v="NULL"/>
    <s v="NULL"/>
    <x v="33"/>
  </r>
  <r>
    <x v="0"/>
    <x v="79"/>
    <x v="0"/>
    <n v="4692741.6445415597"/>
    <s v="NULL"/>
    <s v="NULL"/>
    <x v="33"/>
  </r>
  <r>
    <x v="0"/>
    <x v="80"/>
    <x v="0"/>
    <n v="5061318.6948830104"/>
    <s v="NULL"/>
    <s v="NULL"/>
    <x v="33"/>
  </r>
  <r>
    <x v="0"/>
    <x v="81"/>
    <x v="0"/>
    <n v="5357569.5851988699"/>
    <s v="NULL"/>
    <s v="NULL"/>
    <x v="33"/>
  </r>
  <r>
    <x v="0"/>
    <x v="82"/>
    <x v="0"/>
    <n v="5996615.9673130196"/>
    <s v="NULL"/>
    <s v="NULL"/>
    <x v="33"/>
  </r>
  <r>
    <x v="0"/>
    <x v="83"/>
    <x v="0"/>
    <n v="5183482.0637421897"/>
    <s v="NULL"/>
    <s v="NULL"/>
    <x v="33"/>
  </r>
  <r>
    <x v="0"/>
    <x v="84"/>
    <x v="0"/>
    <n v="4926984.0294933897"/>
    <s v="NULL"/>
    <s v="NULL"/>
    <x v="33"/>
  </r>
  <r>
    <x v="0"/>
    <x v="85"/>
    <x v="0"/>
    <n v="4581693.9466651296"/>
    <s v="NULL"/>
    <s v="NULL"/>
    <x v="33"/>
  </r>
  <r>
    <x v="0"/>
    <x v="86"/>
    <x v="0"/>
    <n v="5412339.2734872699"/>
    <s v="NULL"/>
    <s v="NULL"/>
    <x v="33"/>
  </r>
  <r>
    <x v="0"/>
    <x v="87"/>
    <x v="0"/>
    <n v="5862153.8343322501"/>
    <s v="NULL"/>
    <s v="NULL"/>
    <x v="33"/>
  </r>
  <r>
    <x v="0"/>
    <x v="88"/>
    <x v="0"/>
    <n v="5784389.5238431096"/>
    <s v="NULL"/>
    <s v="NULL"/>
    <x v="33"/>
  </r>
  <r>
    <x v="0"/>
    <x v="89"/>
    <x v="0"/>
    <n v="6260911.0027568601"/>
    <s v="NULL"/>
    <s v="NULL"/>
    <x v="33"/>
  </r>
  <r>
    <x v="0"/>
    <x v="90"/>
    <x v="0"/>
    <n v="5764603.0444367202"/>
    <s v="NULL"/>
    <s v="NULL"/>
    <x v="33"/>
  </r>
  <r>
    <x v="0"/>
    <x v="91"/>
    <x v="0"/>
    <n v="5366149.1464092396"/>
    <s v="NULL"/>
    <s v="NULL"/>
    <x v="33"/>
  </r>
  <r>
    <x v="0"/>
    <x v="92"/>
    <x v="0"/>
    <n v="5853135.9117162498"/>
    <s v="NULL"/>
    <s v="NULL"/>
    <x v="33"/>
  </r>
  <r>
    <x v="0"/>
    <x v="93"/>
    <x v="0"/>
    <n v="6245118.0023894897"/>
    <s v="NULL"/>
    <s v="NULL"/>
    <x v="33"/>
  </r>
  <r>
    <x v="0"/>
    <x v="94"/>
    <x v="0"/>
    <n v="6679108.6963598104"/>
    <s v="NULL"/>
    <s v="NULL"/>
    <x v="33"/>
  </r>
  <r>
    <x v="0"/>
    <x v="95"/>
    <x v="0"/>
    <n v="6234482.94219511"/>
    <s v="NULL"/>
    <s v="NULL"/>
    <x v="33"/>
  </r>
  <r>
    <x v="0"/>
    <x v="78"/>
    <x v="0"/>
    <n v="5159155.9169073096"/>
    <s v="NULL"/>
    <s v="NULL"/>
    <x v="34"/>
  </r>
  <r>
    <x v="0"/>
    <x v="79"/>
    <x v="0"/>
    <n v="4692741.6445415597"/>
    <s v="NULL"/>
    <s v="NULL"/>
    <x v="34"/>
  </r>
  <r>
    <x v="0"/>
    <x v="80"/>
    <x v="0"/>
    <n v="5061318.6948830104"/>
    <s v="NULL"/>
    <s v="NULL"/>
    <x v="34"/>
  </r>
  <r>
    <x v="0"/>
    <x v="81"/>
    <x v="0"/>
    <n v="5357569.5851988699"/>
    <s v="NULL"/>
    <s v="NULL"/>
    <x v="34"/>
  </r>
  <r>
    <x v="0"/>
    <x v="82"/>
    <x v="0"/>
    <n v="5996615.9673130196"/>
    <s v="NULL"/>
    <s v="NULL"/>
    <x v="34"/>
  </r>
  <r>
    <x v="0"/>
    <x v="83"/>
    <x v="0"/>
    <n v="5183482.0637421897"/>
    <s v="NULL"/>
    <s v="NULL"/>
    <x v="34"/>
  </r>
  <r>
    <x v="0"/>
    <x v="84"/>
    <x v="0"/>
    <n v="4926984.0294933897"/>
    <s v="NULL"/>
    <s v="NULL"/>
    <x v="34"/>
  </r>
  <r>
    <x v="0"/>
    <x v="85"/>
    <x v="0"/>
    <n v="4581693.9466651296"/>
    <s v="NULL"/>
    <s v="NULL"/>
    <x v="34"/>
  </r>
  <r>
    <x v="0"/>
    <x v="86"/>
    <x v="0"/>
    <n v="5412339.2734872699"/>
    <s v="NULL"/>
    <s v="NULL"/>
    <x v="34"/>
  </r>
  <r>
    <x v="0"/>
    <x v="87"/>
    <x v="0"/>
    <n v="5862153.8343322501"/>
    <s v="NULL"/>
    <s v="NULL"/>
    <x v="34"/>
  </r>
  <r>
    <x v="0"/>
    <x v="88"/>
    <x v="0"/>
    <n v="5784389.5238431096"/>
    <s v="NULL"/>
    <s v="NULL"/>
    <x v="34"/>
  </r>
  <r>
    <x v="0"/>
    <x v="89"/>
    <x v="0"/>
    <n v="6260911.0027568601"/>
    <s v="NULL"/>
    <s v="NULL"/>
    <x v="34"/>
  </r>
  <r>
    <x v="0"/>
    <x v="90"/>
    <x v="0"/>
    <n v="5764603.0444367202"/>
    <s v="NULL"/>
    <s v="NULL"/>
    <x v="34"/>
  </r>
  <r>
    <x v="0"/>
    <x v="91"/>
    <x v="0"/>
    <n v="5366149.1464092396"/>
    <s v="NULL"/>
    <s v="NULL"/>
    <x v="34"/>
  </r>
  <r>
    <x v="0"/>
    <x v="92"/>
    <x v="0"/>
    <n v="5853135.9117162498"/>
    <s v="NULL"/>
    <s v="NULL"/>
    <x v="34"/>
  </r>
  <r>
    <x v="0"/>
    <x v="93"/>
    <x v="0"/>
    <n v="6245118.0023894897"/>
    <s v="NULL"/>
    <s v="NULL"/>
    <x v="34"/>
  </r>
  <r>
    <x v="0"/>
    <x v="94"/>
    <x v="0"/>
    <n v="6679108.6963598104"/>
    <s v="NULL"/>
    <s v="NULL"/>
    <x v="34"/>
  </r>
  <r>
    <x v="0"/>
    <x v="95"/>
    <x v="0"/>
    <n v="6234482.94219511"/>
    <s v="NULL"/>
    <s v="NULL"/>
    <x v="34"/>
  </r>
  <r>
    <x v="0"/>
    <x v="78"/>
    <x v="0"/>
    <n v="5159155.9169073096"/>
    <s v="NULL"/>
    <s v="NULL"/>
    <x v="35"/>
  </r>
  <r>
    <x v="0"/>
    <x v="79"/>
    <x v="0"/>
    <n v="4692741.6445415597"/>
    <s v="NULL"/>
    <s v="NULL"/>
    <x v="35"/>
  </r>
  <r>
    <x v="0"/>
    <x v="80"/>
    <x v="0"/>
    <n v="5061318.6948830104"/>
    <s v="NULL"/>
    <s v="NULL"/>
    <x v="35"/>
  </r>
  <r>
    <x v="0"/>
    <x v="81"/>
    <x v="0"/>
    <n v="5357569.5851988699"/>
    <s v="NULL"/>
    <s v="NULL"/>
    <x v="35"/>
  </r>
  <r>
    <x v="0"/>
    <x v="82"/>
    <x v="0"/>
    <n v="5996615.9673130196"/>
    <s v="NULL"/>
    <s v="NULL"/>
    <x v="35"/>
  </r>
  <r>
    <x v="0"/>
    <x v="83"/>
    <x v="0"/>
    <n v="5183482.0637421897"/>
    <s v="NULL"/>
    <s v="NULL"/>
    <x v="35"/>
  </r>
  <r>
    <x v="0"/>
    <x v="84"/>
    <x v="0"/>
    <n v="4926984.0294933897"/>
    <s v="NULL"/>
    <s v="NULL"/>
    <x v="35"/>
  </r>
  <r>
    <x v="0"/>
    <x v="85"/>
    <x v="0"/>
    <n v="4581693.9466651296"/>
    <s v="NULL"/>
    <s v="NULL"/>
    <x v="35"/>
  </r>
  <r>
    <x v="0"/>
    <x v="86"/>
    <x v="0"/>
    <n v="5412339.2734872699"/>
    <s v="NULL"/>
    <s v="NULL"/>
    <x v="35"/>
  </r>
  <r>
    <x v="0"/>
    <x v="87"/>
    <x v="0"/>
    <n v="5862153.8343322501"/>
    <s v="NULL"/>
    <s v="NULL"/>
    <x v="35"/>
  </r>
  <r>
    <x v="0"/>
    <x v="88"/>
    <x v="0"/>
    <n v="5784389.5238431096"/>
    <s v="NULL"/>
    <s v="NULL"/>
    <x v="35"/>
  </r>
  <r>
    <x v="0"/>
    <x v="89"/>
    <x v="0"/>
    <n v="6260911.0027568601"/>
    <s v="NULL"/>
    <s v="NULL"/>
    <x v="35"/>
  </r>
  <r>
    <x v="0"/>
    <x v="90"/>
    <x v="0"/>
    <n v="5764603.0444367202"/>
    <s v="NULL"/>
    <s v="NULL"/>
    <x v="35"/>
  </r>
  <r>
    <x v="0"/>
    <x v="91"/>
    <x v="0"/>
    <n v="5366149.1464092396"/>
    <s v="NULL"/>
    <s v="NULL"/>
    <x v="35"/>
  </r>
  <r>
    <x v="0"/>
    <x v="92"/>
    <x v="0"/>
    <n v="5853135.9117162498"/>
    <s v="NULL"/>
    <s v="NULL"/>
    <x v="35"/>
  </r>
  <r>
    <x v="0"/>
    <x v="93"/>
    <x v="0"/>
    <n v="6245118.0023894897"/>
    <s v="NULL"/>
    <s v="NULL"/>
    <x v="35"/>
  </r>
  <r>
    <x v="0"/>
    <x v="94"/>
    <x v="0"/>
    <n v="6679108.6963598104"/>
    <s v="NULL"/>
    <s v="NULL"/>
    <x v="35"/>
  </r>
  <r>
    <x v="0"/>
    <x v="95"/>
    <x v="0"/>
    <n v="6234482.94219511"/>
    <s v="NULL"/>
    <s v="NULL"/>
    <x v="35"/>
  </r>
  <r>
    <x v="0"/>
    <x v="78"/>
    <x v="0"/>
    <n v="5159155.9169073096"/>
    <s v="NULL"/>
    <s v="NULL"/>
    <x v="36"/>
  </r>
  <r>
    <x v="0"/>
    <x v="79"/>
    <x v="0"/>
    <n v="4692741.6445415597"/>
    <s v="NULL"/>
    <s v="NULL"/>
    <x v="36"/>
  </r>
  <r>
    <x v="0"/>
    <x v="80"/>
    <x v="0"/>
    <n v="5061318.6948830104"/>
    <s v="NULL"/>
    <s v="NULL"/>
    <x v="36"/>
  </r>
  <r>
    <x v="0"/>
    <x v="81"/>
    <x v="0"/>
    <n v="5357569.5851988699"/>
    <s v="NULL"/>
    <s v="NULL"/>
    <x v="36"/>
  </r>
  <r>
    <x v="0"/>
    <x v="82"/>
    <x v="0"/>
    <n v="5996615.9673130196"/>
    <s v="NULL"/>
    <s v="NULL"/>
    <x v="36"/>
  </r>
  <r>
    <x v="0"/>
    <x v="83"/>
    <x v="0"/>
    <n v="5183482.0637421897"/>
    <s v="NULL"/>
    <s v="NULL"/>
    <x v="36"/>
  </r>
  <r>
    <x v="0"/>
    <x v="84"/>
    <x v="0"/>
    <n v="4926984.0294933897"/>
    <s v="NULL"/>
    <s v="NULL"/>
    <x v="36"/>
  </r>
  <r>
    <x v="0"/>
    <x v="85"/>
    <x v="0"/>
    <n v="4581693.9466651296"/>
    <s v="NULL"/>
    <s v="NULL"/>
    <x v="36"/>
  </r>
  <r>
    <x v="0"/>
    <x v="86"/>
    <x v="0"/>
    <n v="5412339.2734872699"/>
    <s v="NULL"/>
    <s v="NULL"/>
    <x v="36"/>
  </r>
  <r>
    <x v="0"/>
    <x v="87"/>
    <x v="0"/>
    <n v="5862153.8343322501"/>
    <s v="NULL"/>
    <s v="NULL"/>
    <x v="36"/>
  </r>
  <r>
    <x v="0"/>
    <x v="88"/>
    <x v="0"/>
    <n v="5784389.5238431096"/>
    <s v="NULL"/>
    <s v="NULL"/>
    <x v="36"/>
  </r>
  <r>
    <x v="0"/>
    <x v="89"/>
    <x v="0"/>
    <n v="6260911.0027568601"/>
    <s v="NULL"/>
    <s v="NULL"/>
    <x v="36"/>
  </r>
  <r>
    <x v="0"/>
    <x v="90"/>
    <x v="0"/>
    <n v="5764603.0444367202"/>
    <s v="NULL"/>
    <s v="NULL"/>
    <x v="36"/>
  </r>
  <r>
    <x v="0"/>
    <x v="91"/>
    <x v="0"/>
    <n v="5366149.1464092396"/>
    <s v="NULL"/>
    <s v="NULL"/>
    <x v="36"/>
  </r>
  <r>
    <x v="0"/>
    <x v="92"/>
    <x v="0"/>
    <n v="5853135.9117162498"/>
    <s v="NULL"/>
    <s v="NULL"/>
    <x v="36"/>
  </r>
  <r>
    <x v="0"/>
    <x v="93"/>
    <x v="0"/>
    <n v="6245118.0023894897"/>
    <s v="NULL"/>
    <s v="NULL"/>
    <x v="36"/>
  </r>
  <r>
    <x v="0"/>
    <x v="94"/>
    <x v="0"/>
    <n v="6679108.6963598104"/>
    <s v="NULL"/>
    <s v="NULL"/>
    <x v="36"/>
  </r>
  <r>
    <x v="0"/>
    <x v="95"/>
    <x v="0"/>
    <n v="6234482.94219511"/>
    <s v="NULL"/>
    <s v="NULL"/>
    <x v="36"/>
  </r>
  <r>
    <x v="0"/>
    <x v="78"/>
    <x v="0"/>
    <n v="5159155.9169073096"/>
    <s v="NULL"/>
    <s v="NULL"/>
    <x v="37"/>
  </r>
  <r>
    <x v="0"/>
    <x v="79"/>
    <x v="0"/>
    <n v="4692741.6445415597"/>
    <s v="NULL"/>
    <s v="NULL"/>
    <x v="37"/>
  </r>
  <r>
    <x v="0"/>
    <x v="80"/>
    <x v="0"/>
    <n v="5061318.6948830104"/>
    <s v="NULL"/>
    <s v="NULL"/>
    <x v="37"/>
  </r>
  <r>
    <x v="0"/>
    <x v="81"/>
    <x v="0"/>
    <n v="5357569.5851988699"/>
    <s v="NULL"/>
    <s v="NULL"/>
    <x v="37"/>
  </r>
  <r>
    <x v="0"/>
    <x v="82"/>
    <x v="0"/>
    <n v="5996615.9673130196"/>
    <s v="NULL"/>
    <s v="NULL"/>
    <x v="37"/>
  </r>
  <r>
    <x v="0"/>
    <x v="83"/>
    <x v="0"/>
    <n v="5183482.0637421897"/>
    <s v="NULL"/>
    <s v="NULL"/>
    <x v="37"/>
  </r>
  <r>
    <x v="0"/>
    <x v="84"/>
    <x v="0"/>
    <n v="4926984.0294933897"/>
    <s v="NULL"/>
    <s v="NULL"/>
    <x v="37"/>
  </r>
  <r>
    <x v="0"/>
    <x v="85"/>
    <x v="0"/>
    <n v="4581693.9466651296"/>
    <s v="NULL"/>
    <s v="NULL"/>
    <x v="37"/>
  </r>
  <r>
    <x v="0"/>
    <x v="86"/>
    <x v="0"/>
    <n v="5412339.2734872699"/>
    <s v="NULL"/>
    <s v="NULL"/>
    <x v="37"/>
  </r>
  <r>
    <x v="0"/>
    <x v="87"/>
    <x v="0"/>
    <n v="5862153.8343322501"/>
    <s v="NULL"/>
    <s v="NULL"/>
    <x v="37"/>
  </r>
  <r>
    <x v="0"/>
    <x v="88"/>
    <x v="0"/>
    <n v="5784389.5238431096"/>
    <s v="NULL"/>
    <s v="NULL"/>
    <x v="37"/>
  </r>
  <r>
    <x v="0"/>
    <x v="89"/>
    <x v="0"/>
    <n v="6260911.0027568601"/>
    <s v="NULL"/>
    <s v="NULL"/>
    <x v="37"/>
  </r>
  <r>
    <x v="0"/>
    <x v="90"/>
    <x v="0"/>
    <n v="5764603.0444367202"/>
    <s v="NULL"/>
    <s v="NULL"/>
    <x v="37"/>
  </r>
  <r>
    <x v="0"/>
    <x v="91"/>
    <x v="0"/>
    <n v="5366149.1464092396"/>
    <s v="NULL"/>
    <s v="NULL"/>
    <x v="37"/>
  </r>
  <r>
    <x v="0"/>
    <x v="92"/>
    <x v="0"/>
    <n v="5853135.9117162498"/>
    <s v="NULL"/>
    <s v="NULL"/>
    <x v="37"/>
  </r>
  <r>
    <x v="0"/>
    <x v="93"/>
    <x v="0"/>
    <n v="6245118.0023894897"/>
    <s v="NULL"/>
    <s v="NULL"/>
    <x v="37"/>
  </r>
  <r>
    <x v="0"/>
    <x v="94"/>
    <x v="0"/>
    <n v="6679108.6963598104"/>
    <s v="NULL"/>
    <s v="NULL"/>
    <x v="37"/>
  </r>
  <r>
    <x v="0"/>
    <x v="95"/>
    <x v="0"/>
    <n v="6234482.94219511"/>
    <s v="NULL"/>
    <s v="NULL"/>
    <x v="37"/>
  </r>
  <r>
    <x v="0"/>
    <x v="78"/>
    <x v="0"/>
    <n v="5159155.9169073096"/>
    <s v="NULL"/>
    <s v="NULL"/>
    <x v="38"/>
  </r>
  <r>
    <x v="0"/>
    <x v="79"/>
    <x v="0"/>
    <n v="4692741.6445415597"/>
    <s v="NULL"/>
    <s v="NULL"/>
    <x v="38"/>
  </r>
  <r>
    <x v="0"/>
    <x v="80"/>
    <x v="0"/>
    <n v="5061318.6948830104"/>
    <s v="NULL"/>
    <s v="NULL"/>
    <x v="38"/>
  </r>
  <r>
    <x v="0"/>
    <x v="81"/>
    <x v="0"/>
    <n v="5357569.5851988699"/>
    <s v="NULL"/>
    <s v="NULL"/>
    <x v="38"/>
  </r>
  <r>
    <x v="0"/>
    <x v="82"/>
    <x v="0"/>
    <n v="5996615.9673130196"/>
    <s v="NULL"/>
    <s v="NULL"/>
    <x v="38"/>
  </r>
  <r>
    <x v="0"/>
    <x v="83"/>
    <x v="0"/>
    <n v="5183482.0637421897"/>
    <s v="NULL"/>
    <s v="NULL"/>
    <x v="38"/>
  </r>
  <r>
    <x v="0"/>
    <x v="84"/>
    <x v="0"/>
    <n v="4926984.0294933897"/>
    <s v="NULL"/>
    <s v="NULL"/>
    <x v="38"/>
  </r>
  <r>
    <x v="0"/>
    <x v="85"/>
    <x v="0"/>
    <n v="4581693.9466651296"/>
    <s v="NULL"/>
    <s v="NULL"/>
    <x v="38"/>
  </r>
  <r>
    <x v="0"/>
    <x v="86"/>
    <x v="0"/>
    <n v="5412339.2734872699"/>
    <s v="NULL"/>
    <s v="NULL"/>
    <x v="38"/>
  </r>
  <r>
    <x v="0"/>
    <x v="87"/>
    <x v="0"/>
    <n v="5862153.8343322501"/>
    <s v="NULL"/>
    <s v="NULL"/>
    <x v="38"/>
  </r>
  <r>
    <x v="0"/>
    <x v="88"/>
    <x v="0"/>
    <n v="5784389.5238431096"/>
    <s v="NULL"/>
    <s v="NULL"/>
    <x v="38"/>
  </r>
  <r>
    <x v="0"/>
    <x v="89"/>
    <x v="0"/>
    <n v="6260911.0027568601"/>
    <s v="NULL"/>
    <s v="NULL"/>
    <x v="38"/>
  </r>
  <r>
    <x v="0"/>
    <x v="90"/>
    <x v="0"/>
    <n v="5759026.4393759295"/>
    <s v="NULL"/>
    <s v="NULL"/>
    <x v="38"/>
  </r>
  <r>
    <x v="0"/>
    <x v="91"/>
    <x v="0"/>
    <n v="5360226.3690664098"/>
    <s v="NULL"/>
    <s v="NULL"/>
    <x v="38"/>
  </r>
  <r>
    <x v="0"/>
    <x v="92"/>
    <x v="0"/>
    <n v="5851762.3648568597"/>
    <s v="NULL"/>
    <s v="NULL"/>
    <x v="38"/>
  </r>
  <r>
    <x v="0"/>
    <x v="93"/>
    <x v="0"/>
    <n v="6244973.1903546397"/>
    <s v="NULL"/>
    <s v="NULL"/>
    <x v="38"/>
  </r>
  <r>
    <x v="0"/>
    <x v="94"/>
    <x v="0"/>
    <n v="6673178.7898529395"/>
    <s v="NULL"/>
    <s v="NULL"/>
    <x v="38"/>
  </r>
  <r>
    <x v="0"/>
    <x v="95"/>
    <x v="0"/>
    <n v="6236261.5742618702"/>
    <s v="NULL"/>
    <s v="NULL"/>
    <x v="38"/>
  </r>
  <r>
    <x v="0"/>
    <x v="78"/>
    <x v="0"/>
    <n v="5159155.9169073096"/>
    <s v="NULL"/>
    <s v="NULL"/>
    <x v="39"/>
  </r>
  <r>
    <x v="0"/>
    <x v="79"/>
    <x v="0"/>
    <n v="4692741.6445415597"/>
    <s v="NULL"/>
    <s v="NULL"/>
    <x v="39"/>
  </r>
  <r>
    <x v="0"/>
    <x v="80"/>
    <x v="0"/>
    <n v="5061318.6948830104"/>
    <s v="NULL"/>
    <s v="NULL"/>
    <x v="39"/>
  </r>
  <r>
    <x v="0"/>
    <x v="81"/>
    <x v="0"/>
    <n v="5357569.5851988699"/>
    <s v="NULL"/>
    <s v="NULL"/>
    <x v="39"/>
  </r>
  <r>
    <x v="0"/>
    <x v="82"/>
    <x v="0"/>
    <n v="5996615.9673130196"/>
    <s v="NULL"/>
    <s v="NULL"/>
    <x v="39"/>
  </r>
  <r>
    <x v="0"/>
    <x v="83"/>
    <x v="0"/>
    <n v="5183482.0637421897"/>
    <s v="NULL"/>
    <s v="NULL"/>
    <x v="39"/>
  </r>
  <r>
    <x v="0"/>
    <x v="84"/>
    <x v="0"/>
    <n v="4926984.0294933897"/>
    <s v="NULL"/>
    <s v="NULL"/>
    <x v="39"/>
  </r>
  <r>
    <x v="0"/>
    <x v="85"/>
    <x v="0"/>
    <n v="4581693.9466651296"/>
    <s v="NULL"/>
    <s v="NULL"/>
    <x v="39"/>
  </r>
  <r>
    <x v="0"/>
    <x v="86"/>
    <x v="0"/>
    <n v="5412339.2734872699"/>
    <s v="NULL"/>
    <s v="NULL"/>
    <x v="39"/>
  </r>
  <r>
    <x v="0"/>
    <x v="87"/>
    <x v="0"/>
    <n v="5862153.8343322501"/>
    <s v="NULL"/>
    <s v="NULL"/>
    <x v="39"/>
  </r>
  <r>
    <x v="0"/>
    <x v="88"/>
    <x v="0"/>
    <n v="5784389.5238431096"/>
    <s v="NULL"/>
    <s v="NULL"/>
    <x v="39"/>
  </r>
  <r>
    <x v="0"/>
    <x v="89"/>
    <x v="0"/>
    <n v="6260911.0027568601"/>
    <s v="NULL"/>
    <s v="NULL"/>
    <x v="39"/>
  </r>
  <r>
    <x v="0"/>
    <x v="90"/>
    <x v="0"/>
    <n v="5759947.0316925896"/>
    <s v="NULL"/>
    <s v="NULL"/>
    <x v="39"/>
  </r>
  <r>
    <x v="0"/>
    <x v="91"/>
    <x v="0"/>
    <n v="5361201.3485029899"/>
    <s v="NULL"/>
    <s v="NULL"/>
    <x v="39"/>
  </r>
  <r>
    <x v="0"/>
    <x v="92"/>
    <x v="0"/>
    <n v="5851990.43220424"/>
    <s v="NULL"/>
    <s v="NULL"/>
    <x v="39"/>
  </r>
  <r>
    <x v="0"/>
    <x v="93"/>
    <x v="0"/>
    <n v="6244997.3167011701"/>
    <s v="NULL"/>
    <s v="NULL"/>
    <x v="39"/>
  </r>
  <r>
    <x v="0"/>
    <x v="94"/>
    <x v="0"/>
    <n v="6674160.2815914396"/>
    <s v="NULL"/>
    <s v="NULL"/>
    <x v="39"/>
  </r>
  <r>
    <x v="0"/>
    <x v="95"/>
    <x v="0"/>
    <n v="6235962.2717874004"/>
    <s v="NULL"/>
    <s v="NULL"/>
    <x v="39"/>
  </r>
  <r>
    <x v="0"/>
    <x v="78"/>
    <x v="0"/>
    <n v="5159155.9169073096"/>
    <s v="NULL"/>
    <s v="NULL"/>
    <x v="40"/>
  </r>
  <r>
    <x v="0"/>
    <x v="79"/>
    <x v="0"/>
    <n v="4692741.6445415597"/>
    <s v="NULL"/>
    <s v="NULL"/>
    <x v="40"/>
  </r>
  <r>
    <x v="0"/>
    <x v="80"/>
    <x v="0"/>
    <n v="5061318.6948830104"/>
    <s v="NULL"/>
    <s v="NULL"/>
    <x v="40"/>
  </r>
  <r>
    <x v="0"/>
    <x v="81"/>
    <x v="0"/>
    <n v="5357569.5851988699"/>
    <s v="NULL"/>
    <s v="NULL"/>
    <x v="40"/>
  </r>
  <r>
    <x v="0"/>
    <x v="82"/>
    <x v="0"/>
    <n v="5996615.9673130196"/>
    <s v="NULL"/>
    <s v="NULL"/>
    <x v="40"/>
  </r>
  <r>
    <x v="0"/>
    <x v="83"/>
    <x v="0"/>
    <n v="5183482.0637421897"/>
    <s v="NULL"/>
    <s v="NULL"/>
    <x v="40"/>
  </r>
  <r>
    <x v="0"/>
    <x v="84"/>
    <x v="0"/>
    <n v="4926984.0294933897"/>
    <s v="NULL"/>
    <s v="NULL"/>
    <x v="40"/>
  </r>
  <r>
    <x v="0"/>
    <x v="85"/>
    <x v="0"/>
    <n v="4581693.9466651296"/>
    <s v="NULL"/>
    <s v="NULL"/>
    <x v="40"/>
  </r>
  <r>
    <x v="0"/>
    <x v="86"/>
    <x v="0"/>
    <n v="5412339.2734872699"/>
    <s v="NULL"/>
    <s v="NULL"/>
    <x v="40"/>
  </r>
  <r>
    <x v="0"/>
    <x v="87"/>
    <x v="0"/>
    <n v="5862153.8343322501"/>
    <s v="NULL"/>
    <s v="NULL"/>
    <x v="40"/>
  </r>
  <r>
    <x v="0"/>
    <x v="88"/>
    <x v="0"/>
    <n v="5784389.5238431096"/>
    <s v="NULL"/>
    <s v="NULL"/>
    <x v="40"/>
  </r>
  <r>
    <x v="0"/>
    <x v="89"/>
    <x v="0"/>
    <n v="6260911.0027568601"/>
    <s v="NULL"/>
    <s v="NULL"/>
    <x v="40"/>
  </r>
  <r>
    <x v="0"/>
    <x v="90"/>
    <x v="0"/>
    <n v="5760871.1490463"/>
    <s v="NULL"/>
    <s v="NULL"/>
    <x v="40"/>
  </r>
  <r>
    <x v="0"/>
    <x v="91"/>
    <x v="0"/>
    <n v="5362181.1684108004"/>
    <s v="NULL"/>
    <s v="NULL"/>
    <x v="40"/>
  </r>
  <r>
    <x v="0"/>
    <x v="92"/>
    <x v="0"/>
    <n v="5852218.8420431903"/>
    <s v="NULL"/>
    <s v="NULL"/>
    <x v="40"/>
  </r>
  <r>
    <x v="0"/>
    <x v="93"/>
    <x v="0"/>
    <n v="6245021.4466443602"/>
    <s v="NULL"/>
    <s v="NULL"/>
    <x v="40"/>
  </r>
  <r>
    <x v="0"/>
    <x v="94"/>
    <x v="0"/>
    <n v="6675144.4963040296"/>
    <s v="NULL"/>
    <s v="NULL"/>
    <x v="40"/>
  </r>
  <r>
    <x v="0"/>
    <x v="95"/>
    <x v="0"/>
    <n v="6235664.1170274001"/>
    <s v="NULL"/>
    <s v="NULL"/>
    <x v="40"/>
  </r>
  <r>
    <x v="0"/>
    <x v="78"/>
    <x v="0"/>
    <n v="5159155.9169073096"/>
    <s v="NULL"/>
    <s v="NULL"/>
    <x v="41"/>
  </r>
  <r>
    <x v="0"/>
    <x v="79"/>
    <x v="0"/>
    <n v="4692741.6445415597"/>
    <s v="NULL"/>
    <s v="NULL"/>
    <x v="41"/>
  </r>
  <r>
    <x v="0"/>
    <x v="80"/>
    <x v="0"/>
    <n v="5061318.6948830104"/>
    <s v="NULL"/>
    <s v="NULL"/>
    <x v="41"/>
  </r>
  <r>
    <x v="0"/>
    <x v="81"/>
    <x v="0"/>
    <n v="5357569.5851988699"/>
    <s v="NULL"/>
    <s v="NULL"/>
    <x v="41"/>
  </r>
  <r>
    <x v="0"/>
    <x v="82"/>
    <x v="0"/>
    <n v="5996615.9673130196"/>
    <s v="NULL"/>
    <s v="NULL"/>
    <x v="41"/>
  </r>
  <r>
    <x v="0"/>
    <x v="83"/>
    <x v="0"/>
    <n v="5183482.0637421897"/>
    <s v="NULL"/>
    <s v="NULL"/>
    <x v="41"/>
  </r>
  <r>
    <x v="0"/>
    <x v="84"/>
    <x v="0"/>
    <n v="4926984.0294933897"/>
    <s v="NULL"/>
    <s v="NULL"/>
    <x v="41"/>
  </r>
  <r>
    <x v="0"/>
    <x v="85"/>
    <x v="0"/>
    <n v="4581693.9466651296"/>
    <s v="NULL"/>
    <s v="NULL"/>
    <x v="41"/>
  </r>
  <r>
    <x v="0"/>
    <x v="86"/>
    <x v="0"/>
    <n v="5412339.2734872699"/>
    <s v="NULL"/>
    <s v="NULL"/>
    <x v="41"/>
  </r>
  <r>
    <x v="0"/>
    <x v="87"/>
    <x v="0"/>
    <n v="5862153.8343322501"/>
    <s v="NULL"/>
    <s v="NULL"/>
    <x v="41"/>
  </r>
  <r>
    <x v="0"/>
    <x v="88"/>
    <x v="0"/>
    <n v="5784389.5238431096"/>
    <s v="NULL"/>
    <s v="NULL"/>
    <x v="41"/>
  </r>
  <r>
    <x v="0"/>
    <x v="89"/>
    <x v="0"/>
    <n v="6260911.0027568601"/>
    <s v="NULL"/>
    <s v="NULL"/>
    <x v="41"/>
  </r>
  <r>
    <x v="0"/>
    <x v="90"/>
    <x v="0"/>
    <n v="5761798.8001955096"/>
    <s v="NULL"/>
    <s v="NULL"/>
    <x v="41"/>
  </r>
  <r>
    <x v="0"/>
    <x v="91"/>
    <x v="0"/>
    <n v="5363165.8434282197"/>
    <s v="NULL"/>
    <s v="NULL"/>
    <x v="41"/>
  </r>
  <r>
    <x v="0"/>
    <x v="92"/>
    <x v="0"/>
    <n v="5852447.5946435602"/>
    <s v="NULL"/>
    <s v="NULL"/>
    <x v="41"/>
  </r>
  <r>
    <x v="0"/>
    <x v="93"/>
    <x v="0"/>
    <n v="6245045.5801844802"/>
    <s v="NULL"/>
    <s v="NULL"/>
    <x v="41"/>
  </r>
  <r>
    <x v="0"/>
    <x v="94"/>
    <x v="0"/>
    <n v="6676131.4395525996"/>
    <s v="NULL"/>
    <s v="NULL"/>
    <x v="41"/>
  </r>
  <r>
    <x v="0"/>
    <x v="95"/>
    <x v="0"/>
    <n v="6235367.1083326004"/>
    <s v="NULL"/>
    <s v="NULL"/>
    <x v="41"/>
  </r>
  <r>
    <x v="0"/>
    <x v="78"/>
    <x v="0"/>
    <n v="5159155.9169073096"/>
    <s v="NULL"/>
    <s v="NULL"/>
    <x v="42"/>
  </r>
  <r>
    <x v="0"/>
    <x v="79"/>
    <x v="0"/>
    <n v="4692741.6445415597"/>
    <s v="NULL"/>
    <s v="NULL"/>
    <x v="42"/>
  </r>
  <r>
    <x v="0"/>
    <x v="80"/>
    <x v="0"/>
    <n v="5061318.6948830104"/>
    <s v="NULL"/>
    <s v="NULL"/>
    <x v="42"/>
  </r>
  <r>
    <x v="0"/>
    <x v="81"/>
    <x v="0"/>
    <n v="5357569.5851988699"/>
    <s v="NULL"/>
    <s v="NULL"/>
    <x v="42"/>
  </r>
  <r>
    <x v="0"/>
    <x v="82"/>
    <x v="0"/>
    <n v="5996615.9673130196"/>
    <s v="NULL"/>
    <s v="NULL"/>
    <x v="42"/>
  </r>
  <r>
    <x v="0"/>
    <x v="83"/>
    <x v="0"/>
    <n v="5183482.0637421897"/>
    <s v="NULL"/>
    <s v="NULL"/>
    <x v="42"/>
  </r>
  <r>
    <x v="0"/>
    <x v="84"/>
    <x v="0"/>
    <n v="4926984.0294933897"/>
    <s v="NULL"/>
    <s v="NULL"/>
    <x v="42"/>
  </r>
  <r>
    <x v="0"/>
    <x v="85"/>
    <x v="0"/>
    <n v="4581693.9466651296"/>
    <s v="NULL"/>
    <s v="NULL"/>
    <x v="42"/>
  </r>
  <r>
    <x v="0"/>
    <x v="86"/>
    <x v="0"/>
    <n v="5412339.2734872699"/>
    <s v="NULL"/>
    <s v="NULL"/>
    <x v="42"/>
  </r>
  <r>
    <x v="0"/>
    <x v="87"/>
    <x v="0"/>
    <n v="5862153.8343322501"/>
    <s v="NULL"/>
    <s v="NULL"/>
    <x v="42"/>
  </r>
  <r>
    <x v="0"/>
    <x v="88"/>
    <x v="0"/>
    <n v="5784389.5238431096"/>
    <s v="NULL"/>
    <s v="NULL"/>
    <x v="42"/>
  </r>
  <r>
    <x v="0"/>
    <x v="89"/>
    <x v="0"/>
    <n v="6260911.0027568601"/>
    <s v="NULL"/>
    <s v="NULL"/>
    <x v="42"/>
  </r>
  <r>
    <x v="0"/>
    <x v="90"/>
    <x v="0"/>
    <n v="5762729.99392768"/>
    <s v="NULL"/>
    <s v="NULL"/>
    <x v="42"/>
  </r>
  <r>
    <x v="0"/>
    <x v="91"/>
    <x v="0"/>
    <n v="5364155.3882526401"/>
    <s v="NULL"/>
    <s v="NULL"/>
    <x v="42"/>
  </r>
  <r>
    <x v="0"/>
    <x v="92"/>
    <x v="0"/>
    <n v="5852676.6902755499"/>
    <s v="NULL"/>
    <s v="NULL"/>
    <x v="42"/>
  </r>
  <r>
    <x v="0"/>
    <x v="93"/>
    <x v="0"/>
    <n v="6245069.7173218699"/>
    <s v="NULL"/>
    <s v="NULL"/>
    <x v="42"/>
  </r>
  <r>
    <x v="0"/>
    <x v="94"/>
    <x v="0"/>
    <n v="6677121.1169140898"/>
    <s v="NULL"/>
    <s v="NULL"/>
    <x v="42"/>
  </r>
  <r>
    <x v="0"/>
    <x v="95"/>
    <x v="0"/>
    <n v="6235071.2440570202"/>
    <s v="NULL"/>
    <s v="NULL"/>
    <x v="42"/>
  </r>
  <r>
    <x v="0"/>
    <x v="78"/>
    <x v="0"/>
    <n v="5159155.9169073096"/>
    <s v="NULL"/>
    <s v="NULL"/>
    <x v="43"/>
  </r>
  <r>
    <x v="0"/>
    <x v="79"/>
    <x v="0"/>
    <n v="4692741.6445415597"/>
    <s v="NULL"/>
    <s v="NULL"/>
    <x v="43"/>
  </r>
  <r>
    <x v="0"/>
    <x v="80"/>
    <x v="0"/>
    <n v="5061318.6948830104"/>
    <s v="NULL"/>
    <s v="NULL"/>
    <x v="43"/>
  </r>
  <r>
    <x v="0"/>
    <x v="81"/>
    <x v="0"/>
    <n v="5357569.5851988699"/>
    <s v="NULL"/>
    <s v="NULL"/>
    <x v="43"/>
  </r>
  <r>
    <x v="0"/>
    <x v="82"/>
    <x v="0"/>
    <n v="5996615.9673130196"/>
    <s v="NULL"/>
    <s v="NULL"/>
    <x v="43"/>
  </r>
  <r>
    <x v="0"/>
    <x v="83"/>
    <x v="0"/>
    <n v="5183482.0637421897"/>
    <s v="NULL"/>
    <s v="NULL"/>
    <x v="43"/>
  </r>
  <r>
    <x v="0"/>
    <x v="84"/>
    <x v="0"/>
    <n v="4926984.0294933897"/>
    <s v="NULL"/>
    <s v="NULL"/>
    <x v="43"/>
  </r>
  <r>
    <x v="0"/>
    <x v="85"/>
    <x v="0"/>
    <n v="4581693.9466651296"/>
    <s v="NULL"/>
    <s v="NULL"/>
    <x v="43"/>
  </r>
  <r>
    <x v="0"/>
    <x v="86"/>
    <x v="0"/>
    <n v="5412339.2734872699"/>
    <s v="NULL"/>
    <s v="NULL"/>
    <x v="43"/>
  </r>
  <r>
    <x v="0"/>
    <x v="87"/>
    <x v="0"/>
    <n v="5862153.8343322501"/>
    <s v="NULL"/>
    <s v="NULL"/>
    <x v="43"/>
  </r>
  <r>
    <x v="0"/>
    <x v="88"/>
    <x v="0"/>
    <n v="5784389.5238431096"/>
    <s v="NULL"/>
    <s v="NULL"/>
    <x v="43"/>
  </r>
  <r>
    <x v="0"/>
    <x v="89"/>
    <x v="0"/>
    <n v="6260911.0027568601"/>
    <s v="NULL"/>
    <s v="NULL"/>
    <x v="43"/>
  </r>
  <r>
    <x v="0"/>
    <x v="90"/>
    <x v="0"/>
    <n v="5763664.7390594399"/>
    <s v="NULL"/>
    <s v="NULL"/>
    <x v="43"/>
  </r>
  <r>
    <x v="0"/>
    <x v="91"/>
    <x v="0"/>
    <n v="5365149.8176408103"/>
    <s v="NULL"/>
    <s v="NULL"/>
    <x v="43"/>
  </r>
  <r>
    <x v="0"/>
    <x v="92"/>
    <x v="0"/>
    <n v="5852906.1292095101"/>
    <s v="NULL"/>
    <s v="NULL"/>
    <x v="43"/>
  </r>
  <r>
    <x v="0"/>
    <x v="93"/>
    <x v="0"/>
    <n v="6245093.85805678"/>
    <s v="NULL"/>
    <s v="NULL"/>
    <x v="43"/>
  </r>
  <r>
    <x v="0"/>
    <x v="94"/>
    <x v="0"/>
    <n v="6678113.5339806899"/>
    <s v="NULL"/>
    <s v="NULL"/>
    <x v="43"/>
  </r>
  <r>
    <x v="0"/>
    <x v="95"/>
    <x v="0"/>
    <n v="6234776.5225577597"/>
    <s v="NULL"/>
    <s v="NULL"/>
    <x v="43"/>
  </r>
  <r>
    <x v="0"/>
    <x v="78"/>
    <x v="0"/>
    <n v="5159155.9169073096"/>
    <s v="NULL"/>
    <s v="NULL"/>
    <x v="44"/>
  </r>
  <r>
    <x v="0"/>
    <x v="79"/>
    <x v="0"/>
    <n v="4692741.6445415597"/>
    <s v="NULL"/>
    <s v="NULL"/>
    <x v="44"/>
  </r>
  <r>
    <x v="0"/>
    <x v="80"/>
    <x v="0"/>
    <n v="5061318.6948830104"/>
    <s v="NULL"/>
    <s v="NULL"/>
    <x v="44"/>
  </r>
  <r>
    <x v="0"/>
    <x v="81"/>
    <x v="0"/>
    <n v="5357569.5851988699"/>
    <s v="NULL"/>
    <s v="NULL"/>
    <x v="44"/>
  </r>
  <r>
    <x v="0"/>
    <x v="82"/>
    <x v="0"/>
    <n v="5996615.9673130196"/>
    <s v="NULL"/>
    <s v="NULL"/>
    <x v="44"/>
  </r>
  <r>
    <x v="0"/>
    <x v="83"/>
    <x v="0"/>
    <n v="5183482.0637421897"/>
    <s v="NULL"/>
    <s v="NULL"/>
    <x v="44"/>
  </r>
  <r>
    <x v="0"/>
    <x v="84"/>
    <x v="0"/>
    <n v="4926984.0294933897"/>
    <s v="NULL"/>
    <s v="NULL"/>
    <x v="44"/>
  </r>
  <r>
    <x v="0"/>
    <x v="85"/>
    <x v="0"/>
    <n v="4581693.9466651296"/>
    <s v="NULL"/>
    <s v="NULL"/>
    <x v="44"/>
  </r>
  <r>
    <x v="0"/>
    <x v="86"/>
    <x v="0"/>
    <n v="5412339.2734872699"/>
    <s v="NULL"/>
    <s v="NULL"/>
    <x v="44"/>
  </r>
  <r>
    <x v="0"/>
    <x v="87"/>
    <x v="0"/>
    <n v="5862153.8343322501"/>
    <s v="NULL"/>
    <s v="NULL"/>
    <x v="44"/>
  </r>
  <r>
    <x v="0"/>
    <x v="88"/>
    <x v="0"/>
    <n v="5784389.5238431096"/>
    <s v="NULL"/>
    <s v="NULL"/>
    <x v="44"/>
  </r>
  <r>
    <x v="0"/>
    <x v="89"/>
    <x v="0"/>
    <n v="6260911.0027568601"/>
    <s v="NULL"/>
    <s v="NULL"/>
    <x v="44"/>
  </r>
  <r>
    <x v="0"/>
    <x v="90"/>
    <x v="0"/>
    <n v="5765544.9189348202"/>
    <s v="NULL"/>
    <s v="NULL"/>
    <x v="44"/>
  </r>
  <r>
    <x v="0"/>
    <x v="91"/>
    <x v="0"/>
    <n v="5367153.38943436"/>
    <s v="NULL"/>
    <s v="NULL"/>
    <x v="44"/>
  </r>
  <r>
    <x v="0"/>
    <x v="92"/>
    <x v="0"/>
    <n v="5853366.0380666796"/>
    <s v="NULL"/>
    <s v="NULL"/>
    <x v="44"/>
  </r>
  <r>
    <x v="0"/>
    <x v="93"/>
    <x v="0"/>
    <n v="6245142.1503202897"/>
    <s v="NULL"/>
    <s v="NULL"/>
    <x v="44"/>
  </r>
  <r>
    <x v="0"/>
    <x v="94"/>
    <x v="0"/>
    <n v="6680106.6096742703"/>
    <s v="NULL"/>
    <s v="NULL"/>
    <x v="44"/>
  </r>
  <r>
    <x v="0"/>
    <x v="95"/>
    <x v="0"/>
    <n v="6234190.50133246"/>
    <s v="NULL"/>
    <s v="NULL"/>
    <x v="44"/>
  </r>
  <r>
    <x v="0"/>
    <x v="78"/>
    <x v="0"/>
    <n v="5159155.9169073096"/>
    <s v="NULL"/>
    <s v="NULL"/>
    <x v="45"/>
  </r>
  <r>
    <x v="0"/>
    <x v="79"/>
    <x v="0"/>
    <n v="4692741.6445415597"/>
    <s v="NULL"/>
    <s v="NULL"/>
    <x v="45"/>
  </r>
  <r>
    <x v="0"/>
    <x v="80"/>
    <x v="0"/>
    <n v="5061318.6948830104"/>
    <s v="NULL"/>
    <s v="NULL"/>
    <x v="45"/>
  </r>
  <r>
    <x v="0"/>
    <x v="81"/>
    <x v="0"/>
    <n v="5357569.5851988699"/>
    <s v="NULL"/>
    <s v="NULL"/>
    <x v="45"/>
  </r>
  <r>
    <x v="0"/>
    <x v="82"/>
    <x v="0"/>
    <n v="5996615.9673130196"/>
    <s v="NULL"/>
    <s v="NULL"/>
    <x v="45"/>
  </r>
  <r>
    <x v="0"/>
    <x v="83"/>
    <x v="0"/>
    <n v="5183482.0637421897"/>
    <s v="NULL"/>
    <s v="NULL"/>
    <x v="45"/>
  </r>
  <r>
    <x v="0"/>
    <x v="84"/>
    <x v="0"/>
    <n v="4926984.0294933897"/>
    <s v="NULL"/>
    <s v="NULL"/>
    <x v="45"/>
  </r>
  <r>
    <x v="0"/>
    <x v="85"/>
    <x v="0"/>
    <n v="4581693.9466651296"/>
    <s v="NULL"/>
    <s v="NULL"/>
    <x v="45"/>
  </r>
  <r>
    <x v="0"/>
    <x v="86"/>
    <x v="0"/>
    <n v="5412339.2734872699"/>
    <s v="NULL"/>
    <s v="NULL"/>
    <x v="45"/>
  </r>
  <r>
    <x v="0"/>
    <x v="87"/>
    <x v="0"/>
    <n v="5862153.8343322501"/>
    <s v="NULL"/>
    <s v="NULL"/>
    <x v="45"/>
  </r>
  <r>
    <x v="0"/>
    <x v="88"/>
    <x v="0"/>
    <n v="5784389.5238431096"/>
    <s v="NULL"/>
    <s v="NULL"/>
    <x v="45"/>
  </r>
  <r>
    <x v="0"/>
    <x v="89"/>
    <x v="0"/>
    <n v="6260911.0027568601"/>
    <s v="NULL"/>
    <s v="NULL"/>
    <x v="45"/>
  </r>
  <r>
    <x v="0"/>
    <x v="90"/>
    <x v="0"/>
    <n v="5766490.37145859"/>
    <s v="NULL"/>
    <s v="NULL"/>
    <x v="45"/>
  </r>
  <r>
    <x v="0"/>
    <x v="91"/>
    <x v="0"/>
    <n v="5368162.56165295"/>
    <s v="NULL"/>
    <s v="NULL"/>
    <x v="45"/>
  </r>
  <r>
    <x v="0"/>
    <x v="92"/>
    <x v="0"/>
    <n v="5853596.5085321302"/>
    <s v="NULL"/>
    <s v="NULL"/>
    <x v="45"/>
  </r>
  <r>
    <x v="0"/>
    <x v="93"/>
    <x v="0"/>
    <n v="6245166.30184945"/>
    <s v="NULL"/>
    <s v="NULL"/>
    <x v="45"/>
  </r>
  <r>
    <x v="0"/>
    <x v="94"/>
    <x v="0"/>
    <n v="6681107.2795621101"/>
    <s v="NULL"/>
    <s v="NULL"/>
    <x v="45"/>
  </r>
  <r>
    <x v="0"/>
    <x v="95"/>
    <x v="0"/>
    <n v="6233899.1983363004"/>
    <s v="NULL"/>
    <s v="NULL"/>
    <x v="45"/>
  </r>
  <r>
    <x v="0"/>
    <x v="78"/>
    <x v="0"/>
    <n v="5159155.9169073096"/>
    <s v="NULL"/>
    <s v="NULL"/>
    <x v="46"/>
  </r>
  <r>
    <x v="0"/>
    <x v="79"/>
    <x v="0"/>
    <n v="4692741.6445415597"/>
    <s v="NULL"/>
    <s v="NULL"/>
    <x v="46"/>
  </r>
  <r>
    <x v="0"/>
    <x v="80"/>
    <x v="0"/>
    <n v="5061318.6948830104"/>
    <s v="NULL"/>
    <s v="NULL"/>
    <x v="46"/>
  </r>
  <r>
    <x v="0"/>
    <x v="81"/>
    <x v="0"/>
    <n v="5357569.5851988699"/>
    <s v="NULL"/>
    <s v="NULL"/>
    <x v="46"/>
  </r>
  <r>
    <x v="0"/>
    <x v="82"/>
    <x v="0"/>
    <n v="5996615.9673130196"/>
    <s v="NULL"/>
    <s v="NULL"/>
    <x v="46"/>
  </r>
  <r>
    <x v="0"/>
    <x v="83"/>
    <x v="0"/>
    <n v="5183482.0637421897"/>
    <s v="NULL"/>
    <s v="NULL"/>
    <x v="46"/>
  </r>
  <r>
    <x v="0"/>
    <x v="84"/>
    <x v="0"/>
    <n v="4926984.0294933897"/>
    <s v="NULL"/>
    <s v="NULL"/>
    <x v="46"/>
  </r>
  <r>
    <x v="0"/>
    <x v="85"/>
    <x v="0"/>
    <n v="4581693.9466651296"/>
    <s v="NULL"/>
    <s v="NULL"/>
    <x v="46"/>
  </r>
  <r>
    <x v="0"/>
    <x v="86"/>
    <x v="0"/>
    <n v="5412339.2734872699"/>
    <s v="NULL"/>
    <s v="NULL"/>
    <x v="46"/>
  </r>
  <r>
    <x v="0"/>
    <x v="87"/>
    <x v="0"/>
    <n v="5862153.8343322501"/>
    <s v="NULL"/>
    <s v="NULL"/>
    <x v="46"/>
  </r>
  <r>
    <x v="0"/>
    <x v="88"/>
    <x v="0"/>
    <n v="5784389.5238431096"/>
    <s v="NULL"/>
    <s v="NULL"/>
    <x v="46"/>
  </r>
  <r>
    <x v="0"/>
    <x v="89"/>
    <x v="0"/>
    <n v="6260911.0027568601"/>
    <s v="NULL"/>
    <s v="NULL"/>
    <x v="46"/>
  </r>
  <r>
    <x v="0"/>
    <x v="90"/>
    <x v="0"/>
    <n v="5767439.4109424902"/>
    <s v="NULL"/>
    <s v="NULL"/>
    <x v="46"/>
  </r>
  <r>
    <x v="0"/>
    <x v="91"/>
    <x v="0"/>
    <n v="5369176.67806229"/>
    <s v="NULL"/>
    <s v="NULL"/>
    <x v="46"/>
  </r>
  <r>
    <x v="0"/>
    <x v="92"/>
    <x v="0"/>
    <n v="5853827.3233841304"/>
    <s v="NULL"/>
    <s v="NULL"/>
    <x v="46"/>
  </r>
  <r>
    <x v="0"/>
    <x v="93"/>
    <x v="0"/>
    <n v="6245190.4569772696"/>
    <s v="NULL"/>
    <s v="NULL"/>
    <x v="46"/>
  </r>
  <r>
    <x v="0"/>
    <x v="94"/>
    <x v="0"/>
    <n v="6682110.7116769496"/>
    <s v="NULL"/>
    <s v="NULL"/>
    <x v="46"/>
  </r>
  <r>
    <x v="0"/>
    <x v="95"/>
    <x v="0"/>
    <n v="6233609.0315763596"/>
    <s v="NULL"/>
    <s v="NULL"/>
    <x v="46"/>
  </r>
  <r>
    <x v="0"/>
    <x v="78"/>
    <x v="0"/>
    <n v="5159155.9169073096"/>
    <s v="NULL"/>
    <s v="NULL"/>
    <x v="47"/>
  </r>
  <r>
    <x v="0"/>
    <x v="79"/>
    <x v="0"/>
    <n v="4692741.6445415597"/>
    <s v="NULL"/>
    <s v="NULL"/>
    <x v="47"/>
  </r>
  <r>
    <x v="0"/>
    <x v="80"/>
    <x v="0"/>
    <n v="5061318.6948830104"/>
    <s v="NULL"/>
    <s v="NULL"/>
    <x v="47"/>
  </r>
  <r>
    <x v="0"/>
    <x v="81"/>
    <x v="0"/>
    <n v="5357569.5851988699"/>
    <s v="NULL"/>
    <s v="NULL"/>
    <x v="47"/>
  </r>
  <r>
    <x v="0"/>
    <x v="82"/>
    <x v="0"/>
    <n v="5996615.9673130196"/>
    <s v="NULL"/>
    <s v="NULL"/>
    <x v="47"/>
  </r>
  <r>
    <x v="0"/>
    <x v="83"/>
    <x v="0"/>
    <n v="5183482.0637421897"/>
    <s v="NULL"/>
    <s v="NULL"/>
    <x v="47"/>
  </r>
  <r>
    <x v="0"/>
    <x v="84"/>
    <x v="0"/>
    <n v="4926984.0294933897"/>
    <s v="NULL"/>
    <s v="NULL"/>
    <x v="47"/>
  </r>
  <r>
    <x v="0"/>
    <x v="85"/>
    <x v="0"/>
    <n v="4581693.9466651296"/>
    <s v="NULL"/>
    <s v="NULL"/>
    <x v="47"/>
  </r>
  <r>
    <x v="0"/>
    <x v="86"/>
    <x v="0"/>
    <n v="5412339.2734872699"/>
    <s v="NULL"/>
    <s v="NULL"/>
    <x v="47"/>
  </r>
  <r>
    <x v="0"/>
    <x v="87"/>
    <x v="0"/>
    <n v="5862153.8343322501"/>
    <s v="NULL"/>
    <s v="NULL"/>
    <x v="47"/>
  </r>
  <r>
    <x v="0"/>
    <x v="88"/>
    <x v="0"/>
    <n v="5784389.5238431096"/>
    <s v="NULL"/>
    <s v="NULL"/>
    <x v="47"/>
  </r>
  <r>
    <x v="0"/>
    <x v="89"/>
    <x v="0"/>
    <n v="6260911.0027568601"/>
    <s v="NULL"/>
    <s v="NULL"/>
    <x v="47"/>
  </r>
  <r>
    <x v="0"/>
    <x v="90"/>
    <x v="0"/>
    <n v="5768392.0463508302"/>
    <s v="NULL"/>
    <s v="NULL"/>
    <x v="47"/>
  </r>
  <r>
    <x v="0"/>
    <x v="91"/>
    <x v="0"/>
    <n v="5370195.75372067"/>
    <s v="NULL"/>
    <s v="NULL"/>
    <x v="47"/>
  </r>
  <r>
    <x v="0"/>
    <x v="92"/>
    <x v="0"/>
    <n v="5854058.4828945696"/>
    <s v="NULL"/>
    <s v="NULL"/>
    <x v="47"/>
  </r>
  <r>
    <x v="0"/>
    <x v="93"/>
    <x v="0"/>
    <n v="6245214.6157040298"/>
    <s v="NULL"/>
    <s v="NULL"/>
    <x v="47"/>
  </r>
  <r>
    <x v="0"/>
    <x v="94"/>
    <x v="0"/>
    <n v="6683116.9116877597"/>
    <s v="NULL"/>
    <s v="NULL"/>
    <x v="47"/>
  </r>
  <r>
    <x v="0"/>
    <x v="95"/>
    <x v="0"/>
    <n v="6233319.99942532"/>
    <s v="NULL"/>
    <s v="NULL"/>
    <x v="47"/>
  </r>
  <r>
    <x v="0"/>
    <x v="78"/>
    <x v="0"/>
    <n v="5159155.9169073096"/>
    <s v="NULL"/>
    <s v="NULL"/>
    <x v="48"/>
  </r>
  <r>
    <x v="0"/>
    <x v="79"/>
    <x v="0"/>
    <n v="4692741.6445415597"/>
    <s v="NULL"/>
    <s v="NULL"/>
    <x v="48"/>
  </r>
  <r>
    <x v="0"/>
    <x v="80"/>
    <x v="0"/>
    <n v="5061318.6948830104"/>
    <s v="NULL"/>
    <s v="NULL"/>
    <x v="48"/>
  </r>
  <r>
    <x v="0"/>
    <x v="81"/>
    <x v="0"/>
    <n v="5357569.5851988699"/>
    <s v="NULL"/>
    <s v="NULL"/>
    <x v="48"/>
  </r>
  <r>
    <x v="0"/>
    <x v="82"/>
    <x v="0"/>
    <n v="5996615.9673130196"/>
    <s v="NULL"/>
    <s v="NULL"/>
    <x v="48"/>
  </r>
  <r>
    <x v="0"/>
    <x v="83"/>
    <x v="0"/>
    <n v="5183482.0637421897"/>
    <s v="NULL"/>
    <s v="NULL"/>
    <x v="48"/>
  </r>
  <r>
    <x v="0"/>
    <x v="84"/>
    <x v="0"/>
    <n v="4926984.0294933897"/>
    <s v="NULL"/>
    <s v="NULL"/>
    <x v="48"/>
  </r>
  <r>
    <x v="0"/>
    <x v="85"/>
    <x v="0"/>
    <n v="4581693.9466651296"/>
    <s v="NULL"/>
    <s v="NULL"/>
    <x v="48"/>
  </r>
  <r>
    <x v="0"/>
    <x v="86"/>
    <x v="0"/>
    <n v="5412339.2734872699"/>
    <s v="NULL"/>
    <s v="NULL"/>
    <x v="48"/>
  </r>
  <r>
    <x v="0"/>
    <x v="87"/>
    <x v="0"/>
    <n v="5862153.8343322501"/>
    <s v="NULL"/>
    <s v="NULL"/>
    <x v="48"/>
  </r>
  <r>
    <x v="0"/>
    <x v="88"/>
    <x v="0"/>
    <n v="5784389.5238431096"/>
    <s v="NULL"/>
    <s v="NULL"/>
    <x v="48"/>
  </r>
  <r>
    <x v="0"/>
    <x v="89"/>
    <x v="0"/>
    <n v="6260911.0027568601"/>
    <s v="NULL"/>
    <s v="NULL"/>
    <x v="48"/>
  </r>
  <r>
    <x v="0"/>
    <x v="90"/>
    <x v="0"/>
    <n v="5769348.2866777396"/>
    <s v="NULL"/>
    <s v="NULL"/>
    <x v="48"/>
  </r>
  <r>
    <x v="0"/>
    <x v="91"/>
    <x v="0"/>
    <n v="5371219.8037475003"/>
    <s v="NULL"/>
    <s v="NULL"/>
    <x v="48"/>
  </r>
  <r>
    <x v="0"/>
    <x v="92"/>
    <x v="0"/>
    <n v="5854289.9873355897"/>
    <s v="NULL"/>
    <s v="NULL"/>
    <x v="48"/>
  </r>
  <r>
    <x v="0"/>
    <x v="93"/>
    <x v="0"/>
    <n v="6245238.7780299997"/>
    <s v="NULL"/>
    <s v="NULL"/>
    <x v="48"/>
  </r>
  <r>
    <x v="0"/>
    <x v="94"/>
    <x v="0"/>
    <n v="6684125.8852790501"/>
    <s v="NULL"/>
    <s v="NULL"/>
    <x v="48"/>
  </r>
  <r>
    <x v="0"/>
    <x v="95"/>
    <x v="0"/>
    <n v="6233032.1002590898"/>
    <s v="NULL"/>
    <s v="NULL"/>
    <x v="48"/>
  </r>
  <r>
    <x v="0"/>
    <x v="78"/>
    <x v="0"/>
    <n v="5159155.9169073096"/>
    <s v="NULL"/>
    <s v="NULL"/>
    <x v="49"/>
  </r>
  <r>
    <x v="0"/>
    <x v="79"/>
    <x v="0"/>
    <n v="4692741.6445415597"/>
    <s v="NULL"/>
    <s v="NULL"/>
    <x v="49"/>
  </r>
  <r>
    <x v="0"/>
    <x v="80"/>
    <x v="0"/>
    <n v="5061318.6948830104"/>
    <s v="NULL"/>
    <s v="NULL"/>
    <x v="49"/>
  </r>
  <r>
    <x v="0"/>
    <x v="81"/>
    <x v="0"/>
    <n v="5357569.5851988699"/>
    <s v="NULL"/>
    <s v="NULL"/>
    <x v="49"/>
  </r>
  <r>
    <x v="0"/>
    <x v="82"/>
    <x v="0"/>
    <n v="5996615.9673130196"/>
    <s v="NULL"/>
    <s v="NULL"/>
    <x v="49"/>
  </r>
  <r>
    <x v="0"/>
    <x v="83"/>
    <x v="0"/>
    <n v="5183482.0637421897"/>
    <s v="NULL"/>
    <s v="NULL"/>
    <x v="49"/>
  </r>
  <r>
    <x v="0"/>
    <x v="84"/>
    <x v="0"/>
    <n v="4926984.0294933897"/>
    <s v="NULL"/>
    <s v="NULL"/>
    <x v="49"/>
  </r>
  <r>
    <x v="0"/>
    <x v="85"/>
    <x v="0"/>
    <n v="4581693.9466651296"/>
    <s v="NULL"/>
    <s v="NULL"/>
    <x v="49"/>
  </r>
  <r>
    <x v="0"/>
    <x v="86"/>
    <x v="0"/>
    <n v="5412339.2734872699"/>
    <s v="NULL"/>
    <s v="NULL"/>
    <x v="49"/>
  </r>
  <r>
    <x v="0"/>
    <x v="87"/>
    <x v="0"/>
    <n v="5862153.8343322501"/>
    <s v="NULL"/>
    <s v="NULL"/>
    <x v="49"/>
  </r>
  <r>
    <x v="0"/>
    <x v="88"/>
    <x v="0"/>
    <n v="5784389.5238431096"/>
    <s v="NULL"/>
    <s v="NULL"/>
    <x v="49"/>
  </r>
  <r>
    <x v="0"/>
    <x v="89"/>
    <x v="0"/>
    <n v="6260911.0027568601"/>
    <s v="NULL"/>
    <s v="NULL"/>
    <x v="49"/>
  </r>
  <r>
    <x v="0"/>
    <x v="90"/>
    <x v="0"/>
    <n v="5770308.1409473699"/>
    <s v="NULL"/>
    <s v="NULL"/>
    <x v="49"/>
  </r>
  <r>
    <x v="0"/>
    <x v="91"/>
    <x v="0"/>
    <n v="5372248.8433237895"/>
    <s v="NULL"/>
    <s v="NULL"/>
    <x v="49"/>
  </r>
  <r>
    <x v="0"/>
    <x v="92"/>
    <x v="0"/>
    <n v="5854521.8369795596"/>
    <s v="NULL"/>
    <s v="NULL"/>
    <x v="49"/>
  </r>
  <r>
    <x v="0"/>
    <x v="93"/>
    <x v="0"/>
    <n v="6245262.9439554801"/>
    <s v="NULL"/>
    <s v="NULL"/>
    <x v="49"/>
  </r>
  <r>
    <x v="0"/>
    <x v="94"/>
    <x v="0"/>
    <n v="6685137.63815099"/>
    <s v="NULL"/>
    <s v="NULL"/>
    <x v="49"/>
  </r>
  <r>
    <x v="0"/>
    <x v="95"/>
    <x v="0"/>
    <n v="6232745.33245664"/>
    <s v="NULL"/>
    <s v="NULL"/>
    <x v="49"/>
  </r>
  <r>
    <x v="0"/>
    <x v="78"/>
    <x v="0"/>
    <n v="5159155.9169073096"/>
    <s v="NULL"/>
    <s v="NULL"/>
    <x v="50"/>
  </r>
  <r>
    <x v="0"/>
    <x v="79"/>
    <x v="0"/>
    <n v="4692741.6445415597"/>
    <s v="NULL"/>
    <s v="NULL"/>
    <x v="50"/>
  </r>
  <r>
    <x v="0"/>
    <x v="80"/>
    <x v="0"/>
    <n v="5061318.6948830104"/>
    <s v="NULL"/>
    <s v="NULL"/>
    <x v="50"/>
  </r>
  <r>
    <x v="0"/>
    <x v="81"/>
    <x v="0"/>
    <n v="5357569.5851988699"/>
    <s v="NULL"/>
    <s v="NULL"/>
    <x v="50"/>
  </r>
  <r>
    <x v="0"/>
    <x v="82"/>
    <x v="0"/>
    <n v="5996615.9673130196"/>
    <s v="NULL"/>
    <s v="NULL"/>
    <x v="50"/>
  </r>
  <r>
    <x v="0"/>
    <x v="83"/>
    <x v="0"/>
    <n v="5183482.0637421897"/>
    <s v="NULL"/>
    <s v="NULL"/>
    <x v="50"/>
  </r>
  <r>
    <x v="0"/>
    <x v="84"/>
    <x v="0"/>
    <n v="4926984.0294933897"/>
    <s v="NULL"/>
    <s v="NULL"/>
    <x v="50"/>
  </r>
  <r>
    <x v="0"/>
    <x v="85"/>
    <x v="0"/>
    <n v="4581693.9466651296"/>
    <s v="NULL"/>
    <s v="NULL"/>
    <x v="50"/>
  </r>
  <r>
    <x v="0"/>
    <x v="86"/>
    <x v="0"/>
    <n v="5412339.2734872699"/>
    <s v="NULL"/>
    <s v="NULL"/>
    <x v="50"/>
  </r>
  <r>
    <x v="0"/>
    <x v="87"/>
    <x v="0"/>
    <n v="5862153.8343322501"/>
    <s v="NULL"/>
    <s v="NULL"/>
    <x v="50"/>
  </r>
  <r>
    <x v="0"/>
    <x v="88"/>
    <x v="0"/>
    <n v="5784389.5238431096"/>
    <s v="NULL"/>
    <s v="NULL"/>
    <x v="50"/>
  </r>
  <r>
    <x v="0"/>
    <x v="89"/>
    <x v="0"/>
    <n v="6260911.0027568601"/>
    <s v="NULL"/>
    <s v="NULL"/>
    <x v="50"/>
  </r>
  <r>
    <x v="0"/>
    <x v="90"/>
    <x v="0"/>
    <n v="5764603.0444367202"/>
    <s v="NULL"/>
    <s v="NULL"/>
    <x v="50"/>
  </r>
  <r>
    <x v="0"/>
    <x v="91"/>
    <x v="0"/>
    <n v="5366149.1464092396"/>
    <s v="NULL"/>
    <s v="NULL"/>
    <x v="50"/>
  </r>
  <r>
    <x v="0"/>
    <x v="92"/>
    <x v="0"/>
    <n v="5853135.9117162498"/>
    <s v="NULL"/>
    <s v="NULL"/>
    <x v="50"/>
  </r>
  <r>
    <x v="0"/>
    <x v="93"/>
    <x v="0"/>
    <n v="6245118.0023894897"/>
    <s v="NULL"/>
    <s v="NULL"/>
    <x v="50"/>
  </r>
  <r>
    <x v="0"/>
    <x v="94"/>
    <x v="0"/>
    <n v="6679108.6963598104"/>
    <s v="NULL"/>
    <s v="NULL"/>
    <x v="50"/>
  </r>
  <r>
    <x v="0"/>
    <x v="95"/>
    <x v="0"/>
    <n v="6234482.94219511"/>
    <s v="NULL"/>
    <s v="NULL"/>
    <x v="50"/>
  </r>
  <r>
    <x v="0"/>
    <x v="78"/>
    <x v="0"/>
    <n v="5159155.9169073096"/>
    <s v="NULL"/>
    <s v="NULL"/>
    <x v="51"/>
  </r>
  <r>
    <x v="0"/>
    <x v="79"/>
    <x v="0"/>
    <n v="4692741.6445415597"/>
    <s v="NULL"/>
    <s v="NULL"/>
    <x v="51"/>
  </r>
  <r>
    <x v="0"/>
    <x v="80"/>
    <x v="0"/>
    <n v="5061318.6948830104"/>
    <s v="NULL"/>
    <s v="NULL"/>
    <x v="51"/>
  </r>
  <r>
    <x v="0"/>
    <x v="81"/>
    <x v="0"/>
    <n v="5357569.5851988699"/>
    <s v="NULL"/>
    <s v="NULL"/>
    <x v="51"/>
  </r>
  <r>
    <x v="0"/>
    <x v="82"/>
    <x v="0"/>
    <n v="5996615.9673130196"/>
    <s v="NULL"/>
    <s v="NULL"/>
    <x v="51"/>
  </r>
  <r>
    <x v="0"/>
    <x v="83"/>
    <x v="0"/>
    <n v="5183482.0637421897"/>
    <s v="NULL"/>
    <s v="NULL"/>
    <x v="51"/>
  </r>
  <r>
    <x v="0"/>
    <x v="84"/>
    <x v="0"/>
    <n v="4926984.0294933897"/>
    <s v="NULL"/>
    <s v="NULL"/>
    <x v="51"/>
  </r>
  <r>
    <x v="0"/>
    <x v="85"/>
    <x v="0"/>
    <n v="4581693.9466651296"/>
    <s v="NULL"/>
    <s v="NULL"/>
    <x v="51"/>
  </r>
  <r>
    <x v="0"/>
    <x v="86"/>
    <x v="0"/>
    <n v="5412339.2734872699"/>
    <s v="NULL"/>
    <s v="NULL"/>
    <x v="51"/>
  </r>
  <r>
    <x v="0"/>
    <x v="87"/>
    <x v="0"/>
    <n v="5862153.8343322501"/>
    <s v="NULL"/>
    <s v="NULL"/>
    <x v="51"/>
  </r>
  <r>
    <x v="0"/>
    <x v="88"/>
    <x v="0"/>
    <n v="5784389.5238431096"/>
    <s v="NULL"/>
    <s v="NULL"/>
    <x v="51"/>
  </r>
  <r>
    <x v="0"/>
    <x v="89"/>
    <x v="0"/>
    <n v="6260911.0027568601"/>
    <s v="NULL"/>
    <s v="NULL"/>
    <x v="51"/>
  </r>
  <r>
    <x v="0"/>
    <x v="90"/>
    <x v="0"/>
    <n v="5764603.0444367202"/>
    <s v="NULL"/>
    <s v="NULL"/>
    <x v="51"/>
  </r>
  <r>
    <x v="0"/>
    <x v="91"/>
    <x v="0"/>
    <n v="5366149.1464092396"/>
    <s v="NULL"/>
    <s v="NULL"/>
    <x v="51"/>
  </r>
  <r>
    <x v="0"/>
    <x v="92"/>
    <x v="0"/>
    <n v="5853135.9117162498"/>
    <s v="NULL"/>
    <s v="NULL"/>
    <x v="51"/>
  </r>
  <r>
    <x v="0"/>
    <x v="93"/>
    <x v="0"/>
    <n v="6245118.0023894897"/>
    <s v="NULL"/>
    <s v="NULL"/>
    <x v="51"/>
  </r>
  <r>
    <x v="0"/>
    <x v="94"/>
    <x v="0"/>
    <n v="6679108.6963598104"/>
    <s v="NULL"/>
    <s v="NULL"/>
    <x v="51"/>
  </r>
  <r>
    <x v="0"/>
    <x v="95"/>
    <x v="0"/>
    <n v="6234482.94219511"/>
    <s v="NULL"/>
    <s v="NULL"/>
    <x v="51"/>
  </r>
  <r>
    <x v="0"/>
    <x v="78"/>
    <x v="0"/>
    <n v="5159155.9169073096"/>
    <s v="NULL"/>
    <s v="NULL"/>
    <x v="52"/>
  </r>
  <r>
    <x v="0"/>
    <x v="79"/>
    <x v="0"/>
    <n v="4692741.6445415597"/>
    <s v="NULL"/>
    <s v="NULL"/>
    <x v="52"/>
  </r>
  <r>
    <x v="0"/>
    <x v="80"/>
    <x v="0"/>
    <n v="5061318.6948830104"/>
    <s v="NULL"/>
    <s v="NULL"/>
    <x v="52"/>
  </r>
  <r>
    <x v="0"/>
    <x v="81"/>
    <x v="0"/>
    <n v="5357569.5851988699"/>
    <s v="NULL"/>
    <s v="NULL"/>
    <x v="52"/>
  </r>
  <r>
    <x v="0"/>
    <x v="82"/>
    <x v="0"/>
    <n v="5996615.9673130196"/>
    <s v="NULL"/>
    <s v="NULL"/>
    <x v="52"/>
  </r>
  <r>
    <x v="0"/>
    <x v="83"/>
    <x v="0"/>
    <n v="5183482.0637421897"/>
    <s v="NULL"/>
    <s v="NULL"/>
    <x v="52"/>
  </r>
  <r>
    <x v="0"/>
    <x v="84"/>
    <x v="0"/>
    <n v="4926984.0294933897"/>
    <s v="NULL"/>
    <s v="NULL"/>
    <x v="52"/>
  </r>
  <r>
    <x v="0"/>
    <x v="85"/>
    <x v="0"/>
    <n v="4581693.9466651296"/>
    <s v="NULL"/>
    <s v="NULL"/>
    <x v="52"/>
  </r>
  <r>
    <x v="0"/>
    <x v="86"/>
    <x v="0"/>
    <n v="5412339.2734872699"/>
    <s v="NULL"/>
    <s v="NULL"/>
    <x v="52"/>
  </r>
  <r>
    <x v="0"/>
    <x v="87"/>
    <x v="0"/>
    <n v="5862153.8343322501"/>
    <s v="NULL"/>
    <s v="NULL"/>
    <x v="52"/>
  </r>
  <r>
    <x v="0"/>
    <x v="88"/>
    <x v="0"/>
    <n v="5784389.5238431096"/>
    <s v="NULL"/>
    <s v="NULL"/>
    <x v="52"/>
  </r>
  <r>
    <x v="0"/>
    <x v="89"/>
    <x v="0"/>
    <n v="6260911.0027568601"/>
    <s v="NULL"/>
    <s v="NULL"/>
    <x v="52"/>
  </r>
  <r>
    <x v="0"/>
    <x v="90"/>
    <x v="0"/>
    <n v="5774183.8789946102"/>
    <s v="NULL"/>
    <s v="NULL"/>
    <x v="52"/>
  </r>
  <r>
    <x v="0"/>
    <x v="91"/>
    <x v="0"/>
    <n v="5376415.2029136997"/>
    <s v="NULL"/>
    <s v="NULL"/>
    <x v="52"/>
  </r>
  <r>
    <x v="0"/>
    <x v="92"/>
    <x v="0"/>
    <n v="5855452.6930440301"/>
    <s v="NULL"/>
    <s v="NULL"/>
    <x v="52"/>
  </r>
  <r>
    <x v="0"/>
    <x v="93"/>
    <x v="0"/>
    <n v="6245359.6436581304"/>
    <s v="NULL"/>
    <s v="NULL"/>
    <x v="52"/>
  </r>
  <r>
    <x v="0"/>
    <x v="94"/>
    <x v="0"/>
    <n v="6689212.55699524"/>
    <s v="NULL"/>
    <s v="NULL"/>
    <x v="52"/>
  </r>
  <r>
    <x v="0"/>
    <x v="95"/>
    <x v="0"/>
    <n v="6231609.54257196"/>
    <s v="NULL"/>
    <s v="NULL"/>
    <x v="52"/>
  </r>
  <r>
    <x v="0"/>
    <x v="78"/>
    <x v="0"/>
    <n v="5159155.9169073096"/>
    <s v="NULL"/>
    <s v="NULL"/>
    <x v="53"/>
  </r>
  <r>
    <x v="0"/>
    <x v="79"/>
    <x v="0"/>
    <n v="4692741.6445415597"/>
    <s v="NULL"/>
    <s v="NULL"/>
    <x v="53"/>
  </r>
  <r>
    <x v="0"/>
    <x v="80"/>
    <x v="0"/>
    <n v="5061318.6948830104"/>
    <s v="NULL"/>
    <s v="NULL"/>
    <x v="53"/>
  </r>
  <r>
    <x v="0"/>
    <x v="81"/>
    <x v="0"/>
    <n v="5357569.5851988699"/>
    <s v="NULL"/>
    <s v="NULL"/>
    <x v="53"/>
  </r>
  <r>
    <x v="0"/>
    <x v="82"/>
    <x v="0"/>
    <n v="5996615.9673130196"/>
    <s v="NULL"/>
    <s v="NULL"/>
    <x v="53"/>
  </r>
  <r>
    <x v="0"/>
    <x v="83"/>
    <x v="0"/>
    <n v="5183482.0637421897"/>
    <s v="NULL"/>
    <s v="NULL"/>
    <x v="53"/>
  </r>
  <r>
    <x v="0"/>
    <x v="84"/>
    <x v="0"/>
    <n v="4926984.0294933897"/>
    <s v="NULL"/>
    <s v="NULL"/>
    <x v="53"/>
  </r>
  <r>
    <x v="0"/>
    <x v="85"/>
    <x v="0"/>
    <n v="4581693.9466651296"/>
    <s v="NULL"/>
    <s v="NULL"/>
    <x v="53"/>
  </r>
  <r>
    <x v="0"/>
    <x v="86"/>
    <x v="0"/>
    <n v="5412339.2734872699"/>
    <s v="NULL"/>
    <s v="NULL"/>
    <x v="53"/>
  </r>
  <r>
    <x v="0"/>
    <x v="87"/>
    <x v="0"/>
    <n v="5862153.8343322501"/>
    <s v="NULL"/>
    <s v="NULL"/>
    <x v="53"/>
  </r>
  <r>
    <x v="0"/>
    <x v="88"/>
    <x v="0"/>
    <n v="5784389.5238431096"/>
    <s v="NULL"/>
    <s v="NULL"/>
    <x v="53"/>
  </r>
  <r>
    <x v="0"/>
    <x v="89"/>
    <x v="0"/>
    <n v="6260911.0027568601"/>
    <s v="NULL"/>
    <s v="NULL"/>
    <x v="53"/>
  </r>
  <r>
    <x v="0"/>
    <x v="90"/>
    <x v="0"/>
    <n v="5784130.6907817395"/>
    <s v="NULL"/>
    <s v="NULL"/>
    <x v="53"/>
  </r>
  <r>
    <x v="0"/>
    <x v="91"/>
    <x v="0"/>
    <n v="5387187.9505724004"/>
    <s v="NULL"/>
    <s v="NULL"/>
    <x v="53"/>
  </r>
  <r>
    <x v="0"/>
    <x v="92"/>
    <x v="0"/>
    <n v="5857804.1315532597"/>
    <s v="NULL"/>
    <s v="NULL"/>
    <x v="53"/>
  </r>
  <r>
    <x v="0"/>
    <x v="93"/>
    <x v="0"/>
    <n v="6245601.64501902"/>
    <s v="NULL"/>
    <s v="NULL"/>
    <x v="53"/>
  </r>
  <r>
    <x v="0"/>
    <x v="94"/>
    <x v="0"/>
    <n v="6699597.2324185902"/>
    <s v="NULL"/>
    <s v="NULL"/>
    <x v="53"/>
  </r>
  <r>
    <x v="0"/>
    <x v="95"/>
    <x v="0"/>
    <n v="6228848.4759509796"/>
    <s v="NULL"/>
    <s v="NULL"/>
    <x v="53"/>
  </r>
  <r>
    <x v="0"/>
    <x v="78"/>
    <x v="0"/>
    <n v="5159155.9169073096"/>
    <s v="NULL"/>
    <s v="NULL"/>
    <x v="54"/>
  </r>
  <r>
    <x v="0"/>
    <x v="79"/>
    <x v="0"/>
    <n v="4692741.6445415597"/>
    <s v="NULL"/>
    <s v="NULL"/>
    <x v="54"/>
  </r>
  <r>
    <x v="0"/>
    <x v="80"/>
    <x v="0"/>
    <n v="5061318.6948830104"/>
    <s v="NULL"/>
    <s v="NULL"/>
    <x v="54"/>
  </r>
  <r>
    <x v="0"/>
    <x v="81"/>
    <x v="0"/>
    <n v="5357569.5851988699"/>
    <s v="NULL"/>
    <s v="NULL"/>
    <x v="54"/>
  </r>
  <r>
    <x v="0"/>
    <x v="82"/>
    <x v="0"/>
    <n v="5996615.9673130196"/>
    <s v="NULL"/>
    <s v="NULL"/>
    <x v="54"/>
  </r>
  <r>
    <x v="0"/>
    <x v="83"/>
    <x v="0"/>
    <n v="5183482.0637421897"/>
    <s v="NULL"/>
    <s v="NULL"/>
    <x v="54"/>
  </r>
  <r>
    <x v="0"/>
    <x v="84"/>
    <x v="0"/>
    <n v="4926984.0294933897"/>
    <s v="NULL"/>
    <s v="NULL"/>
    <x v="54"/>
  </r>
  <r>
    <x v="0"/>
    <x v="85"/>
    <x v="0"/>
    <n v="4581693.9466651296"/>
    <s v="NULL"/>
    <s v="NULL"/>
    <x v="54"/>
  </r>
  <r>
    <x v="0"/>
    <x v="86"/>
    <x v="0"/>
    <n v="5412339.2734872699"/>
    <s v="NULL"/>
    <s v="NULL"/>
    <x v="54"/>
  </r>
  <r>
    <x v="0"/>
    <x v="87"/>
    <x v="0"/>
    <n v="5862153.8343322501"/>
    <s v="NULL"/>
    <s v="NULL"/>
    <x v="54"/>
  </r>
  <r>
    <x v="0"/>
    <x v="88"/>
    <x v="0"/>
    <n v="5784389.5238431096"/>
    <s v="NULL"/>
    <s v="NULL"/>
    <x v="54"/>
  </r>
  <r>
    <x v="0"/>
    <x v="89"/>
    <x v="0"/>
    <n v="6260911.0027568601"/>
    <s v="NULL"/>
    <s v="NULL"/>
    <x v="54"/>
  </r>
  <r>
    <x v="0"/>
    <x v="90"/>
    <x v="0"/>
    <n v="5824683.9218368502"/>
    <s v="NULL"/>
    <s v="NULL"/>
    <x v="54"/>
  </r>
  <r>
    <x v="0"/>
    <x v="91"/>
    <x v="0"/>
    <n v="5419051.4905181201"/>
    <s v="NULL"/>
    <s v="NULL"/>
    <x v="54"/>
  </r>
  <r>
    <x v="0"/>
    <x v="92"/>
    <x v="0"/>
    <n v="5900719.9084708896"/>
    <s v="NULL"/>
    <s v="NULL"/>
    <x v="54"/>
  </r>
  <r>
    <x v="0"/>
    <x v="93"/>
    <x v="0"/>
    <n v="6295116.54796072"/>
    <s v="NULL"/>
    <s v="NULL"/>
    <x v="54"/>
  </r>
  <r>
    <x v="0"/>
    <x v="94"/>
    <x v="0"/>
    <n v="6755700.5742928004"/>
    <s v="NULL"/>
    <s v="NULL"/>
    <x v="54"/>
  </r>
  <r>
    <x v="0"/>
    <x v="95"/>
    <x v="0"/>
    <n v="6269585.3409068203"/>
    <s v="NULL"/>
    <s v="NULL"/>
    <x v="54"/>
  </r>
  <r>
    <x v="0"/>
    <x v="78"/>
    <x v="0"/>
    <n v="5159155.9169073096"/>
    <s v="NULL"/>
    <s v="NULL"/>
    <x v="55"/>
  </r>
  <r>
    <x v="0"/>
    <x v="79"/>
    <x v="0"/>
    <n v="4692741.6445415597"/>
    <s v="NULL"/>
    <s v="NULL"/>
    <x v="55"/>
  </r>
  <r>
    <x v="0"/>
    <x v="80"/>
    <x v="0"/>
    <n v="5061318.6948830104"/>
    <s v="NULL"/>
    <s v="NULL"/>
    <x v="55"/>
  </r>
  <r>
    <x v="0"/>
    <x v="81"/>
    <x v="0"/>
    <n v="5357569.5851988699"/>
    <s v="NULL"/>
    <s v="NULL"/>
    <x v="55"/>
  </r>
  <r>
    <x v="0"/>
    <x v="82"/>
    <x v="0"/>
    <n v="5996615.9673130196"/>
    <s v="NULL"/>
    <s v="NULL"/>
    <x v="55"/>
  </r>
  <r>
    <x v="0"/>
    <x v="83"/>
    <x v="0"/>
    <n v="5183482.0637421897"/>
    <s v="NULL"/>
    <s v="NULL"/>
    <x v="55"/>
  </r>
  <r>
    <x v="0"/>
    <x v="84"/>
    <x v="0"/>
    <n v="4926984.0294933897"/>
    <s v="NULL"/>
    <s v="NULL"/>
    <x v="55"/>
  </r>
  <r>
    <x v="0"/>
    <x v="85"/>
    <x v="0"/>
    <n v="4581693.9466651296"/>
    <s v="NULL"/>
    <s v="NULL"/>
    <x v="55"/>
  </r>
  <r>
    <x v="0"/>
    <x v="86"/>
    <x v="0"/>
    <n v="5412339.2734872699"/>
    <s v="NULL"/>
    <s v="NULL"/>
    <x v="55"/>
  </r>
  <r>
    <x v="0"/>
    <x v="87"/>
    <x v="0"/>
    <n v="5862153.8343322501"/>
    <s v="NULL"/>
    <s v="NULL"/>
    <x v="55"/>
  </r>
  <r>
    <x v="0"/>
    <x v="88"/>
    <x v="0"/>
    <n v="5784389.5238431096"/>
    <s v="NULL"/>
    <s v="NULL"/>
    <x v="55"/>
  </r>
  <r>
    <x v="0"/>
    <x v="89"/>
    <x v="0"/>
    <n v="6260911.0027568601"/>
    <s v="NULL"/>
    <s v="NULL"/>
    <x v="55"/>
  </r>
  <r>
    <x v="0"/>
    <x v="90"/>
    <x v="0"/>
    <n v="5891069.8683267804"/>
    <s v="NULL"/>
    <s v="NULL"/>
    <x v="55"/>
  </r>
  <r>
    <x v="0"/>
    <x v="91"/>
    <x v="0"/>
    <n v="5478069.2269625897"/>
    <s v="NULL"/>
    <s v="NULL"/>
    <x v="55"/>
  </r>
  <r>
    <x v="0"/>
    <x v="92"/>
    <x v="0"/>
    <n v="5955288.7665950302"/>
    <s v="NULL"/>
    <s v="NULL"/>
    <x v="55"/>
  </r>
  <r>
    <x v="0"/>
    <x v="93"/>
    <x v="0"/>
    <n v="6352428.7401452595"/>
    <s v="NULL"/>
    <s v="NULL"/>
    <x v="55"/>
  </r>
  <r>
    <x v="0"/>
    <x v="94"/>
    <x v="0"/>
    <n v="6838761.7775194002"/>
    <s v="NULL"/>
    <s v="NULL"/>
    <x v="55"/>
  </r>
  <r>
    <x v="0"/>
    <x v="95"/>
    <x v="0"/>
    <n v="6312817.4701561304"/>
    <s v="NULL"/>
    <s v="NULL"/>
    <x v="55"/>
  </r>
  <r>
    <x v="0"/>
    <x v="78"/>
    <x v="0"/>
    <n v="5159155.9169073096"/>
    <s v="NULL"/>
    <s v="NULL"/>
    <x v="56"/>
  </r>
  <r>
    <x v="0"/>
    <x v="79"/>
    <x v="0"/>
    <n v="4692741.6445415597"/>
    <s v="NULL"/>
    <s v="NULL"/>
    <x v="56"/>
  </r>
  <r>
    <x v="0"/>
    <x v="80"/>
    <x v="0"/>
    <n v="5061318.6948830104"/>
    <s v="NULL"/>
    <s v="NULL"/>
    <x v="56"/>
  </r>
  <r>
    <x v="0"/>
    <x v="81"/>
    <x v="0"/>
    <n v="5357569.5851988699"/>
    <s v="NULL"/>
    <s v="NULL"/>
    <x v="56"/>
  </r>
  <r>
    <x v="0"/>
    <x v="82"/>
    <x v="0"/>
    <n v="5996615.9673130196"/>
    <s v="NULL"/>
    <s v="NULL"/>
    <x v="56"/>
  </r>
  <r>
    <x v="0"/>
    <x v="83"/>
    <x v="0"/>
    <n v="5183482.0637421897"/>
    <s v="NULL"/>
    <s v="NULL"/>
    <x v="56"/>
  </r>
  <r>
    <x v="0"/>
    <x v="84"/>
    <x v="0"/>
    <n v="4926984.0294933897"/>
    <s v="NULL"/>
    <s v="NULL"/>
    <x v="56"/>
  </r>
  <r>
    <x v="0"/>
    <x v="85"/>
    <x v="0"/>
    <n v="4581693.9466651296"/>
    <s v="NULL"/>
    <s v="NULL"/>
    <x v="56"/>
  </r>
  <r>
    <x v="0"/>
    <x v="86"/>
    <x v="0"/>
    <n v="5412339.2734872699"/>
    <s v="NULL"/>
    <s v="NULL"/>
    <x v="56"/>
  </r>
  <r>
    <x v="0"/>
    <x v="87"/>
    <x v="0"/>
    <n v="5862153.8343322501"/>
    <s v="NULL"/>
    <s v="NULL"/>
    <x v="56"/>
  </r>
  <r>
    <x v="0"/>
    <x v="88"/>
    <x v="0"/>
    <n v="5784389.5238431096"/>
    <s v="NULL"/>
    <s v="NULL"/>
    <x v="56"/>
  </r>
  <r>
    <x v="0"/>
    <x v="89"/>
    <x v="0"/>
    <n v="6260911.0027568601"/>
    <s v="NULL"/>
    <s v="NULL"/>
    <x v="56"/>
  </r>
  <r>
    <x v="0"/>
    <x v="90"/>
    <x v="0"/>
    <n v="5736045.1830126597"/>
    <s v="NULL"/>
    <s v="NULL"/>
    <x v="56"/>
  </r>
  <r>
    <x v="0"/>
    <x v="91"/>
    <x v="0"/>
    <n v="5330103.4847372398"/>
    <s v="NULL"/>
    <s v="NULL"/>
    <x v="56"/>
  </r>
  <r>
    <x v="0"/>
    <x v="92"/>
    <x v="0"/>
    <n v="5817231.6012194697"/>
    <s v="NULL"/>
    <s v="NULL"/>
    <x v="56"/>
  </r>
  <r>
    <x v="0"/>
    <x v="93"/>
    <x v="0"/>
    <n v="6203806.7519350303"/>
    <s v="NULL"/>
    <s v="NULL"/>
    <x v="56"/>
  </r>
  <r>
    <x v="0"/>
    <x v="94"/>
    <x v="0"/>
    <n v="6631488.10707861"/>
    <s v="NULL"/>
    <s v="NULL"/>
    <x v="56"/>
  </r>
  <r>
    <x v="0"/>
    <x v="95"/>
    <x v="0"/>
    <n v="6196635.7377669504"/>
    <s v="NULL"/>
    <s v="NULL"/>
    <x v="56"/>
  </r>
  <r>
    <x v="0"/>
    <x v="78"/>
    <x v="1"/>
    <n v="9838427.5824998599"/>
    <s v="NULL"/>
    <s v="NULL"/>
    <x v="1"/>
  </r>
  <r>
    <x v="0"/>
    <x v="79"/>
    <x v="1"/>
    <n v="9609344.1678329408"/>
    <s v="NULL"/>
    <s v="NULL"/>
    <x v="1"/>
  </r>
  <r>
    <x v="0"/>
    <x v="80"/>
    <x v="1"/>
    <n v="8810345.9584575705"/>
    <s v="NULL"/>
    <s v="NULL"/>
    <x v="1"/>
  </r>
  <r>
    <x v="0"/>
    <x v="81"/>
    <x v="1"/>
    <n v="8903501.6541191302"/>
    <s v="NULL"/>
    <s v="NULL"/>
    <x v="1"/>
  </r>
  <r>
    <x v="0"/>
    <x v="82"/>
    <x v="1"/>
    <n v="7987994.1354433401"/>
    <s v="NULL"/>
    <s v="NULL"/>
    <x v="1"/>
  </r>
  <r>
    <x v="0"/>
    <x v="83"/>
    <x v="1"/>
    <n v="6784173.1231125696"/>
    <s v="NULL"/>
    <s v="NULL"/>
    <x v="1"/>
  </r>
  <r>
    <x v="0"/>
    <x v="84"/>
    <x v="1"/>
    <n v="6370818.0453643501"/>
    <s v="NULL"/>
    <s v="NULL"/>
    <x v="1"/>
  </r>
  <r>
    <x v="0"/>
    <x v="85"/>
    <x v="1"/>
    <n v="6455201.9588928204"/>
    <s v="NULL"/>
    <s v="NULL"/>
    <x v="1"/>
  </r>
  <r>
    <x v="0"/>
    <x v="86"/>
    <x v="1"/>
    <n v="8352408.4674893096"/>
    <s v="NULL"/>
    <s v="NULL"/>
    <x v="1"/>
  </r>
  <r>
    <x v="0"/>
    <x v="87"/>
    <x v="1"/>
    <n v="9073781.7047907691"/>
    <s v="NULL"/>
    <s v="NULL"/>
    <x v="1"/>
  </r>
  <r>
    <x v="0"/>
    <x v="88"/>
    <x v="1"/>
    <n v="10190352.3028492"/>
    <s v="NULL"/>
    <s v="NULL"/>
    <x v="1"/>
  </r>
  <r>
    <x v="0"/>
    <x v="89"/>
    <x v="1"/>
    <n v="11230488.2616584"/>
    <s v="NULL"/>
    <s v="NULL"/>
    <x v="1"/>
  </r>
  <r>
    <x v="0"/>
    <x v="90"/>
    <x v="1"/>
    <n v="9937461.2899721991"/>
    <s v="NULL"/>
    <s v="NULL"/>
    <x v="1"/>
  </r>
  <r>
    <x v="0"/>
    <x v="91"/>
    <x v="1"/>
    <n v="9634955.2563490495"/>
    <s v="NULL"/>
    <s v="NULL"/>
    <x v="1"/>
  </r>
  <r>
    <x v="0"/>
    <x v="92"/>
    <x v="1"/>
    <n v="9552097.8264526706"/>
    <s v="NULL"/>
    <s v="NULL"/>
    <x v="1"/>
  </r>
  <r>
    <x v="0"/>
    <x v="93"/>
    <x v="1"/>
    <n v="9785126.86584468"/>
    <s v="NULL"/>
    <s v="NULL"/>
    <x v="1"/>
  </r>
  <r>
    <x v="0"/>
    <x v="94"/>
    <x v="1"/>
    <n v="9400406.4464353397"/>
    <s v="NULL"/>
    <s v="NULL"/>
    <x v="1"/>
  </r>
  <r>
    <x v="0"/>
    <x v="95"/>
    <x v="1"/>
    <n v="9222350.8714340702"/>
    <s v="NULL"/>
    <s v="NULL"/>
    <x v="1"/>
  </r>
  <r>
    <x v="0"/>
    <x v="78"/>
    <x v="1"/>
    <n v="9838427.5824998599"/>
    <s v="NULL"/>
    <s v="NULL"/>
    <x v="2"/>
  </r>
  <r>
    <x v="0"/>
    <x v="79"/>
    <x v="1"/>
    <n v="9609344.1678329408"/>
    <s v="NULL"/>
    <s v="NULL"/>
    <x v="2"/>
  </r>
  <r>
    <x v="0"/>
    <x v="80"/>
    <x v="1"/>
    <n v="8810345.9584575705"/>
    <s v="NULL"/>
    <s v="NULL"/>
    <x v="2"/>
  </r>
  <r>
    <x v="0"/>
    <x v="81"/>
    <x v="1"/>
    <n v="8903501.6541191302"/>
    <s v="NULL"/>
    <s v="NULL"/>
    <x v="2"/>
  </r>
  <r>
    <x v="0"/>
    <x v="82"/>
    <x v="1"/>
    <n v="7987994.1354433401"/>
    <s v="NULL"/>
    <s v="NULL"/>
    <x v="2"/>
  </r>
  <r>
    <x v="0"/>
    <x v="83"/>
    <x v="1"/>
    <n v="6784173.1231125696"/>
    <s v="NULL"/>
    <s v="NULL"/>
    <x v="2"/>
  </r>
  <r>
    <x v="0"/>
    <x v="84"/>
    <x v="1"/>
    <n v="6370818.0453643501"/>
    <s v="NULL"/>
    <s v="NULL"/>
    <x v="2"/>
  </r>
  <r>
    <x v="0"/>
    <x v="85"/>
    <x v="1"/>
    <n v="6455201.9588928204"/>
    <s v="NULL"/>
    <s v="NULL"/>
    <x v="2"/>
  </r>
  <r>
    <x v="0"/>
    <x v="86"/>
    <x v="1"/>
    <n v="8352408.4674893096"/>
    <s v="NULL"/>
    <s v="NULL"/>
    <x v="2"/>
  </r>
  <r>
    <x v="0"/>
    <x v="87"/>
    <x v="1"/>
    <n v="9073781.7047907691"/>
    <s v="NULL"/>
    <s v="NULL"/>
    <x v="2"/>
  </r>
  <r>
    <x v="0"/>
    <x v="88"/>
    <x v="1"/>
    <n v="10190352.3028492"/>
    <s v="NULL"/>
    <s v="NULL"/>
    <x v="2"/>
  </r>
  <r>
    <x v="0"/>
    <x v="89"/>
    <x v="1"/>
    <n v="11230488.2616584"/>
    <s v="NULL"/>
    <s v="NULL"/>
    <x v="2"/>
  </r>
  <r>
    <x v="0"/>
    <x v="90"/>
    <x v="1"/>
    <n v="9908330.6747102793"/>
    <s v="NULL"/>
    <s v="NULL"/>
    <x v="2"/>
  </r>
  <r>
    <x v="0"/>
    <x v="91"/>
    <x v="1"/>
    <n v="9608638.4153518006"/>
    <s v="NULL"/>
    <s v="NULL"/>
    <x v="2"/>
  </r>
  <r>
    <x v="0"/>
    <x v="92"/>
    <x v="1"/>
    <n v="9526577.3767911606"/>
    <s v="NULL"/>
    <s v="NULL"/>
    <x v="2"/>
  </r>
  <r>
    <x v="0"/>
    <x v="93"/>
    <x v="1"/>
    <n v="9760315.2425885201"/>
    <s v="NULL"/>
    <s v="NULL"/>
    <x v="2"/>
  </r>
  <r>
    <x v="0"/>
    <x v="94"/>
    <x v="1"/>
    <n v="9376088.7628474794"/>
    <s v="NULL"/>
    <s v="NULL"/>
    <x v="2"/>
  </r>
  <r>
    <x v="0"/>
    <x v="95"/>
    <x v="1"/>
    <n v="9198575.50336718"/>
    <s v="NULL"/>
    <s v="NULL"/>
    <x v="2"/>
  </r>
  <r>
    <x v="0"/>
    <x v="78"/>
    <x v="1"/>
    <n v="9838427.5824998599"/>
    <s v="NULL"/>
    <s v="NULL"/>
    <x v="3"/>
  </r>
  <r>
    <x v="0"/>
    <x v="79"/>
    <x v="1"/>
    <n v="9609344.1678329408"/>
    <s v="NULL"/>
    <s v="NULL"/>
    <x v="3"/>
  </r>
  <r>
    <x v="0"/>
    <x v="80"/>
    <x v="1"/>
    <n v="8810345.9584575705"/>
    <s v="NULL"/>
    <s v="NULL"/>
    <x v="3"/>
  </r>
  <r>
    <x v="0"/>
    <x v="81"/>
    <x v="1"/>
    <n v="8903501.6541191302"/>
    <s v="NULL"/>
    <s v="NULL"/>
    <x v="3"/>
  </r>
  <r>
    <x v="0"/>
    <x v="82"/>
    <x v="1"/>
    <n v="7987994.1354433401"/>
    <s v="NULL"/>
    <s v="NULL"/>
    <x v="3"/>
  </r>
  <r>
    <x v="0"/>
    <x v="83"/>
    <x v="1"/>
    <n v="6784173.1231125696"/>
    <s v="NULL"/>
    <s v="NULL"/>
    <x v="3"/>
  </r>
  <r>
    <x v="0"/>
    <x v="84"/>
    <x v="1"/>
    <n v="6370818.0453643501"/>
    <s v="NULL"/>
    <s v="NULL"/>
    <x v="3"/>
  </r>
  <r>
    <x v="0"/>
    <x v="85"/>
    <x v="1"/>
    <n v="6455201.9588928204"/>
    <s v="NULL"/>
    <s v="NULL"/>
    <x v="3"/>
  </r>
  <r>
    <x v="0"/>
    <x v="86"/>
    <x v="1"/>
    <n v="8352408.4674893096"/>
    <s v="NULL"/>
    <s v="NULL"/>
    <x v="3"/>
  </r>
  <r>
    <x v="0"/>
    <x v="87"/>
    <x v="1"/>
    <n v="9073781.7047907691"/>
    <s v="NULL"/>
    <s v="NULL"/>
    <x v="3"/>
  </r>
  <r>
    <x v="0"/>
    <x v="88"/>
    <x v="1"/>
    <n v="10190352.3028492"/>
    <s v="NULL"/>
    <s v="NULL"/>
    <x v="3"/>
  </r>
  <r>
    <x v="0"/>
    <x v="89"/>
    <x v="1"/>
    <n v="11230488.2616584"/>
    <s v="NULL"/>
    <s v="NULL"/>
    <x v="3"/>
  </r>
  <r>
    <x v="0"/>
    <x v="90"/>
    <x v="1"/>
    <n v="9913185.7772539407"/>
    <s v="NULL"/>
    <s v="NULL"/>
    <x v="3"/>
  </r>
  <r>
    <x v="0"/>
    <x v="91"/>
    <x v="1"/>
    <n v="9613024.5555180106"/>
    <s v="NULL"/>
    <s v="NULL"/>
    <x v="3"/>
  </r>
  <r>
    <x v="0"/>
    <x v="92"/>
    <x v="1"/>
    <n v="9530830.7850680891"/>
    <s v="NULL"/>
    <s v="NULL"/>
    <x v="3"/>
  </r>
  <r>
    <x v="0"/>
    <x v="93"/>
    <x v="1"/>
    <n v="9764450.5131312106"/>
    <s v="NULL"/>
    <s v="NULL"/>
    <x v="3"/>
  </r>
  <r>
    <x v="0"/>
    <x v="94"/>
    <x v="1"/>
    <n v="9380141.7101121191"/>
    <s v="NULL"/>
    <s v="NULL"/>
    <x v="3"/>
  </r>
  <r>
    <x v="0"/>
    <x v="95"/>
    <x v="1"/>
    <n v="9202538.0647116695"/>
    <s v="NULL"/>
    <s v="NULL"/>
    <x v="3"/>
  </r>
  <r>
    <x v="0"/>
    <x v="78"/>
    <x v="1"/>
    <n v="9838427.5824998599"/>
    <s v="NULL"/>
    <s v="NULL"/>
    <x v="4"/>
  </r>
  <r>
    <x v="0"/>
    <x v="79"/>
    <x v="1"/>
    <n v="9609344.1678329408"/>
    <s v="NULL"/>
    <s v="NULL"/>
    <x v="4"/>
  </r>
  <r>
    <x v="0"/>
    <x v="80"/>
    <x v="1"/>
    <n v="8810345.9584575705"/>
    <s v="NULL"/>
    <s v="NULL"/>
    <x v="4"/>
  </r>
  <r>
    <x v="0"/>
    <x v="81"/>
    <x v="1"/>
    <n v="8903501.6541191302"/>
    <s v="NULL"/>
    <s v="NULL"/>
    <x v="4"/>
  </r>
  <r>
    <x v="0"/>
    <x v="82"/>
    <x v="1"/>
    <n v="7987994.1354433401"/>
    <s v="NULL"/>
    <s v="NULL"/>
    <x v="4"/>
  </r>
  <r>
    <x v="0"/>
    <x v="83"/>
    <x v="1"/>
    <n v="6784173.1231125696"/>
    <s v="NULL"/>
    <s v="NULL"/>
    <x v="4"/>
  </r>
  <r>
    <x v="0"/>
    <x v="84"/>
    <x v="1"/>
    <n v="6370818.0453643501"/>
    <s v="NULL"/>
    <s v="NULL"/>
    <x v="4"/>
  </r>
  <r>
    <x v="0"/>
    <x v="85"/>
    <x v="1"/>
    <n v="6455201.9588928204"/>
    <s v="NULL"/>
    <s v="NULL"/>
    <x v="4"/>
  </r>
  <r>
    <x v="0"/>
    <x v="86"/>
    <x v="1"/>
    <n v="8352408.4674893096"/>
    <s v="NULL"/>
    <s v="NULL"/>
    <x v="4"/>
  </r>
  <r>
    <x v="0"/>
    <x v="87"/>
    <x v="1"/>
    <n v="9073781.7047907691"/>
    <s v="NULL"/>
    <s v="NULL"/>
    <x v="4"/>
  </r>
  <r>
    <x v="0"/>
    <x v="88"/>
    <x v="1"/>
    <n v="10190352.3028492"/>
    <s v="NULL"/>
    <s v="NULL"/>
    <x v="4"/>
  </r>
  <r>
    <x v="0"/>
    <x v="89"/>
    <x v="1"/>
    <n v="11230488.2616584"/>
    <s v="NULL"/>
    <s v="NULL"/>
    <x v="4"/>
  </r>
  <r>
    <x v="0"/>
    <x v="90"/>
    <x v="1"/>
    <n v="9918040.8797975909"/>
    <s v="NULL"/>
    <s v="NULL"/>
    <x v="4"/>
  </r>
  <r>
    <x v="0"/>
    <x v="91"/>
    <x v="1"/>
    <n v="9617410.6956842206"/>
    <s v="NULL"/>
    <s v="NULL"/>
    <x v="4"/>
  </r>
  <r>
    <x v="0"/>
    <x v="92"/>
    <x v="1"/>
    <n v="9535084.1933450103"/>
    <s v="NULL"/>
    <s v="NULL"/>
    <x v="4"/>
  </r>
  <r>
    <x v="0"/>
    <x v="93"/>
    <x v="1"/>
    <n v="9768585.7836739104"/>
    <s v="NULL"/>
    <s v="NULL"/>
    <x v="4"/>
  </r>
  <r>
    <x v="0"/>
    <x v="94"/>
    <x v="1"/>
    <n v="9384194.6573767792"/>
    <s v="NULL"/>
    <s v="NULL"/>
    <x v="4"/>
  </r>
  <r>
    <x v="0"/>
    <x v="95"/>
    <x v="1"/>
    <n v="9206500.6260561496"/>
    <s v="NULL"/>
    <s v="NULL"/>
    <x v="4"/>
  </r>
  <r>
    <x v="0"/>
    <x v="78"/>
    <x v="1"/>
    <n v="9838427.5824998599"/>
    <s v="NULL"/>
    <s v="NULL"/>
    <x v="5"/>
  </r>
  <r>
    <x v="0"/>
    <x v="79"/>
    <x v="1"/>
    <n v="9609344.1678329408"/>
    <s v="NULL"/>
    <s v="NULL"/>
    <x v="5"/>
  </r>
  <r>
    <x v="0"/>
    <x v="80"/>
    <x v="1"/>
    <n v="8810345.9584575705"/>
    <s v="NULL"/>
    <s v="NULL"/>
    <x v="5"/>
  </r>
  <r>
    <x v="0"/>
    <x v="81"/>
    <x v="1"/>
    <n v="8903501.6541191302"/>
    <s v="NULL"/>
    <s v="NULL"/>
    <x v="5"/>
  </r>
  <r>
    <x v="0"/>
    <x v="82"/>
    <x v="1"/>
    <n v="7987994.1354433401"/>
    <s v="NULL"/>
    <s v="NULL"/>
    <x v="5"/>
  </r>
  <r>
    <x v="0"/>
    <x v="83"/>
    <x v="1"/>
    <n v="6784173.1231125696"/>
    <s v="NULL"/>
    <s v="NULL"/>
    <x v="5"/>
  </r>
  <r>
    <x v="0"/>
    <x v="84"/>
    <x v="1"/>
    <n v="6370818.0453643501"/>
    <s v="NULL"/>
    <s v="NULL"/>
    <x v="5"/>
  </r>
  <r>
    <x v="0"/>
    <x v="85"/>
    <x v="1"/>
    <n v="6455201.9588928204"/>
    <s v="NULL"/>
    <s v="NULL"/>
    <x v="5"/>
  </r>
  <r>
    <x v="0"/>
    <x v="86"/>
    <x v="1"/>
    <n v="8352408.4674893096"/>
    <s v="NULL"/>
    <s v="NULL"/>
    <x v="5"/>
  </r>
  <r>
    <x v="0"/>
    <x v="87"/>
    <x v="1"/>
    <n v="9073781.7047907691"/>
    <s v="NULL"/>
    <s v="NULL"/>
    <x v="5"/>
  </r>
  <r>
    <x v="0"/>
    <x v="88"/>
    <x v="1"/>
    <n v="10190352.3028492"/>
    <s v="NULL"/>
    <s v="NULL"/>
    <x v="5"/>
  </r>
  <r>
    <x v="0"/>
    <x v="89"/>
    <x v="1"/>
    <n v="11230488.2616584"/>
    <s v="NULL"/>
    <s v="NULL"/>
    <x v="5"/>
  </r>
  <r>
    <x v="0"/>
    <x v="90"/>
    <x v="1"/>
    <n v="9922895.9823412392"/>
    <s v="NULL"/>
    <s v="NULL"/>
    <x v="5"/>
  </r>
  <r>
    <x v="0"/>
    <x v="91"/>
    <x v="1"/>
    <n v="9621796.8358504307"/>
    <s v="NULL"/>
    <s v="NULL"/>
    <x v="5"/>
  </r>
  <r>
    <x v="0"/>
    <x v="92"/>
    <x v="1"/>
    <n v="9539337.6016219202"/>
    <s v="NULL"/>
    <s v="NULL"/>
    <x v="5"/>
  </r>
  <r>
    <x v="0"/>
    <x v="93"/>
    <x v="1"/>
    <n v="9772721.0542165991"/>
    <s v="NULL"/>
    <s v="NULL"/>
    <x v="5"/>
  </r>
  <r>
    <x v="0"/>
    <x v="94"/>
    <x v="1"/>
    <n v="9388247.6046414208"/>
    <s v="NULL"/>
    <s v="NULL"/>
    <x v="5"/>
  </r>
  <r>
    <x v="0"/>
    <x v="95"/>
    <x v="1"/>
    <n v="9210463.1874006409"/>
    <s v="NULL"/>
    <s v="NULL"/>
    <x v="5"/>
  </r>
  <r>
    <x v="0"/>
    <x v="78"/>
    <x v="1"/>
    <n v="9838427.5824998599"/>
    <s v="NULL"/>
    <s v="NULL"/>
    <x v="6"/>
  </r>
  <r>
    <x v="0"/>
    <x v="79"/>
    <x v="1"/>
    <n v="9609344.1678329408"/>
    <s v="NULL"/>
    <s v="NULL"/>
    <x v="6"/>
  </r>
  <r>
    <x v="0"/>
    <x v="80"/>
    <x v="1"/>
    <n v="8810345.9584575705"/>
    <s v="NULL"/>
    <s v="NULL"/>
    <x v="6"/>
  </r>
  <r>
    <x v="0"/>
    <x v="81"/>
    <x v="1"/>
    <n v="8903501.6541191302"/>
    <s v="NULL"/>
    <s v="NULL"/>
    <x v="6"/>
  </r>
  <r>
    <x v="0"/>
    <x v="82"/>
    <x v="1"/>
    <n v="7987994.1354433401"/>
    <s v="NULL"/>
    <s v="NULL"/>
    <x v="6"/>
  </r>
  <r>
    <x v="0"/>
    <x v="83"/>
    <x v="1"/>
    <n v="6784173.1231125696"/>
    <s v="NULL"/>
    <s v="NULL"/>
    <x v="6"/>
  </r>
  <r>
    <x v="0"/>
    <x v="84"/>
    <x v="1"/>
    <n v="6370818.0453643501"/>
    <s v="NULL"/>
    <s v="NULL"/>
    <x v="6"/>
  </r>
  <r>
    <x v="0"/>
    <x v="85"/>
    <x v="1"/>
    <n v="6455201.9588928204"/>
    <s v="NULL"/>
    <s v="NULL"/>
    <x v="6"/>
  </r>
  <r>
    <x v="0"/>
    <x v="86"/>
    <x v="1"/>
    <n v="8352408.4674893096"/>
    <s v="NULL"/>
    <s v="NULL"/>
    <x v="6"/>
  </r>
  <r>
    <x v="0"/>
    <x v="87"/>
    <x v="1"/>
    <n v="9073781.7047907691"/>
    <s v="NULL"/>
    <s v="NULL"/>
    <x v="6"/>
  </r>
  <r>
    <x v="0"/>
    <x v="88"/>
    <x v="1"/>
    <n v="10190352.3028492"/>
    <s v="NULL"/>
    <s v="NULL"/>
    <x v="6"/>
  </r>
  <r>
    <x v="0"/>
    <x v="89"/>
    <x v="1"/>
    <n v="11230488.2616584"/>
    <s v="NULL"/>
    <s v="NULL"/>
    <x v="6"/>
  </r>
  <r>
    <x v="0"/>
    <x v="90"/>
    <x v="1"/>
    <n v="9927751.0848848894"/>
    <s v="NULL"/>
    <s v="NULL"/>
    <x v="6"/>
  </r>
  <r>
    <x v="0"/>
    <x v="91"/>
    <x v="1"/>
    <n v="9626182.9760166407"/>
    <s v="NULL"/>
    <s v="NULL"/>
    <x v="6"/>
  </r>
  <r>
    <x v="0"/>
    <x v="92"/>
    <x v="1"/>
    <n v="9543591.0098988395"/>
    <s v="NULL"/>
    <s v="NULL"/>
    <x v="6"/>
  </r>
  <r>
    <x v="0"/>
    <x v="93"/>
    <x v="1"/>
    <n v="9776856.3247593008"/>
    <s v="NULL"/>
    <s v="NULL"/>
    <x v="6"/>
  </r>
  <r>
    <x v="0"/>
    <x v="94"/>
    <x v="1"/>
    <n v="9392300.5519060604"/>
    <s v="NULL"/>
    <s v="NULL"/>
    <x v="6"/>
  </r>
  <r>
    <x v="0"/>
    <x v="95"/>
    <x v="1"/>
    <n v="9214425.7487451099"/>
    <s v="NULL"/>
    <s v="NULL"/>
    <x v="6"/>
  </r>
  <r>
    <x v="0"/>
    <x v="78"/>
    <x v="1"/>
    <n v="9838427.5824998599"/>
    <s v="NULL"/>
    <s v="NULL"/>
    <x v="7"/>
  </r>
  <r>
    <x v="0"/>
    <x v="79"/>
    <x v="1"/>
    <n v="9609344.1678329408"/>
    <s v="NULL"/>
    <s v="NULL"/>
    <x v="7"/>
  </r>
  <r>
    <x v="0"/>
    <x v="80"/>
    <x v="1"/>
    <n v="8810345.9584575705"/>
    <s v="NULL"/>
    <s v="NULL"/>
    <x v="7"/>
  </r>
  <r>
    <x v="0"/>
    <x v="81"/>
    <x v="1"/>
    <n v="8903501.6541191302"/>
    <s v="NULL"/>
    <s v="NULL"/>
    <x v="7"/>
  </r>
  <r>
    <x v="0"/>
    <x v="82"/>
    <x v="1"/>
    <n v="7987994.1354433401"/>
    <s v="NULL"/>
    <s v="NULL"/>
    <x v="7"/>
  </r>
  <r>
    <x v="0"/>
    <x v="83"/>
    <x v="1"/>
    <n v="6784173.1231125696"/>
    <s v="NULL"/>
    <s v="NULL"/>
    <x v="7"/>
  </r>
  <r>
    <x v="0"/>
    <x v="84"/>
    <x v="1"/>
    <n v="6370818.0453643501"/>
    <s v="NULL"/>
    <s v="NULL"/>
    <x v="7"/>
  </r>
  <r>
    <x v="0"/>
    <x v="85"/>
    <x v="1"/>
    <n v="6455201.9588928204"/>
    <s v="NULL"/>
    <s v="NULL"/>
    <x v="7"/>
  </r>
  <r>
    <x v="0"/>
    <x v="86"/>
    <x v="1"/>
    <n v="8352408.4674893096"/>
    <s v="NULL"/>
    <s v="NULL"/>
    <x v="7"/>
  </r>
  <r>
    <x v="0"/>
    <x v="87"/>
    <x v="1"/>
    <n v="9073781.7047907691"/>
    <s v="NULL"/>
    <s v="NULL"/>
    <x v="7"/>
  </r>
  <r>
    <x v="0"/>
    <x v="88"/>
    <x v="1"/>
    <n v="10190352.3028492"/>
    <s v="NULL"/>
    <s v="NULL"/>
    <x v="7"/>
  </r>
  <r>
    <x v="0"/>
    <x v="89"/>
    <x v="1"/>
    <n v="11230488.2616584"/>
    <s v="NULL"/>
    <s v="NULL"/>
    <x v="7"/>
  </r>
  <r>
    <x v="0"/>
    <x v="90"/>
    <x v="1"/>
    <n v="9932606.1874285396"/>
    <s v="NULL"/>
    <s v="NULL"/>
    <x v="7"/>
  </r>
  <r>
    <x v="0"/>
    <x v="91"/>
    <x v="1"/>
    <n v="9630569.1161828395"/>
    <s v="NULL"/>
    <s v="NULL"/>
    <x v="7"/>
  </r>
  <r>
    <x v="0"/>
    <x v="92"/>
    <x v="1"/>
    <n v="9547844.4181757495"/>
    <s v="NULL"/>
    <s v="NULL"/>
    <x v="7"/>
  </r>
  <r>
    <x v="0"/>
    <x v="93"/>
    <x v="1"/>
    <n v="9780991.5953020006"/>
    <s v="NULL"/>
    <s v="NULL"/>
    <x v="7"/>
  </r>
  <r>
    <x v="0"/>
    <x v="94"/>
    <x v="1"/>
    <n v="9396353.4991707001"/>
    <s v="NULL"/>
    <s v="NULL"/>
    <x v="7"/>
  </r>
  <r>
    <x v="0"/>
    <x v="95"/>
    <x v="1"/>
    <n v="9218388.3100895807"/>
    <s v="NULL"/>
    <s v="NULL"/>
    <x v="7"/>
  </r>
  <r>
    <x v="0"/>
    <x v="78"/>
    <x v="1"/>
    <n v="9838427.5824998599"/>
    <s v="NULL"/>
    <s v="NULL"/>
    <x v="8"/>
  </r>
  <r>
    <x v="0"/>
    <x v="79"/>
    <x v="1"/>
    <n v="9609344.1678329408"/>
    <s v="NULL"/>
    <s v="NULL"/>
    <x v="8"/>
  </r>
  <r>
    <x v="0"/>
    <x v="80"/>
    <x v="1"/>
    <n v="8810345.9584575705"/>
    <s v="NULL"/>
    <s v="NULL"/>
    <x v="8"/>
  </r>
  <r>
    <x v="0"/>
    <x v="81"/>
    <x v="1"/>
    <n v="8903501.6541191302"/>
    <s v="NULL"/>
    <s v="NULL"/>
    <x v="8"/>
  </r>
  <r>
    <x v="0"/>
    <x v="82"/>
    <x v="1"/>
    <n v="7987994.1354433401"/>
    <s v="NULL"/>
    <s v="NULL"/>
    <x v="8"/>
  </r>
  <r>
    <x v="0"/>
    <x v="83"/>
    <x v="1"/>
    <n v="6784173.1231125696"/>
    <s v="NULL"/>
    <s v="NULL"/>
    <x v="8"/>
  </r>
  <r>
    <x v="0"/>
    <x v="84"/>
    <x v="1"/>
    <n v="6370818.0453643501"/>
    <s v="NULL"/>
    <s v="NULL"/>
    <x v="8"/>
  </r>
  <r>
    <x v="0"/>
    <x v="85"/>
    <x v="1"/>
    <n v="6455201.9588928204"/>
    <s v="NULL"/>
    <s v="NULL"/>
    <x v="8"/>
  </r>
  <r>
    <x v="0"/>
    <x v="86"/>
    <x v="1"/>
    <n v="8352408.4674893096"/>
    <s v="NULL"/>
    <s v="NULL"/>
    <x v="8"/>
  </r>
  <r>
    <x v="0"/>
    <x v="87"/>
    <x v="1"/>
    <n v="9073781.7047907691"/>
    <s v="NULL"/>
    <s v="NULL"/>
    <x v="8"/>
  </r>
  <r>
    <x v="0"/>
    <x v="88"/>
    <x v="1"/>
    <n v="10190352.3028492"/>
    <s v="NULL"/>
    <s v="NULL"/>
    <x v="8"/>
  </r>
  <r>
    <x v="0"/>
    <x v="89"/>
    <x v="1"/>
    <n v="11230488.2616584"/>
    <s v="NULL"/>
    <s v="NULL"/>
    <x v="8"/>
  </r>
  <r>
    <x v="0"/>
    <x v="90"/>
    <x v="1"/>
    <n v="9942316.3925158493"/>
    <s v="NULL"/>
    <s v="NULL"/>
    <x v="8"/>
  </r>
  <r>
    <x v="0"/>
    <x v="91"/>
    <x v="1"/>
    <n v="9639341.3965152595"/>
    <s v="NULL"/>
    <s v="NULL"/>
    <x v="8"/>
  </r>
  <r>
    <x v="0"/>
    <x v="92"/>
    <x v="1"/>
    <n v="9556351.2347295806"/>
    <s v="NULL"/>
    <s v="NULL"/>
    <x v="8"/>
  </r>
  <r>
    <x v="0"/>
    <x v="93"/>
    <x v="1"/>
    <n v="9789262.1363873705"/>
    <s v="NULL"/>
    <s v="NULL"/>
    <x v="8"/>
  </r>
  <r>
    <x v="0"/>
    <x v="94"/>
    <x v="1"/>
    <n v="9404459.3936999794"/>
    <s v="NULL"/>
    <s v="NULL"/>
    <x v="8"/>
  </r>
  <r>
    <x v="0"/>
    <x v="95"/>
    <x v="1"/>
    <n v="9226313.4327785503"/>
    <s v="NULL"/>
    <s v="NULL"/>
    <x v="8"/>
  </r>
  <r>
    <x v="0"/>
    <x v="78"/>
    <x v="1"/>
    <n v="9838427.5824998599"/>
    <s v="NULL"/>
    <s v="NULL"/>
    <x v="9"/>
  </r>
  <r>
    <x v="0"/>
    <x v="79"/>
    <x v="1"/>
    <n v="9609344.1678329408"/>
    <s v="NULL"/>
    <s v="NULL"/>
    <x v="9"/>
  </r>
  <r>
    <x v="0"/>
    <x v="80"/>
    <x v="1"/>
    <n v="8810345.9584575705"/>
    <s v="NULL"/>
    <s v="NULL"/>
    <x v="9"/>
  </r>
  <r>
    <x v="0"/>
    <x v="81"/>
    <x v="1"/>
    <n v="8903501.6541191302"/>
    <s v="NULL"/>
    <s v="NULL"/>
    <x v="9"/>
  </r>
  <r>
    <x v="0"/>
    <x v="82"/>
    <x v="1"/>
    <n v="7987994.1354433401"/>
    <s v="NULL"/>
    <s v="NULL"/>
    <x v="9"/>
  </r>
  <r>
    <x v="0"/>
    <x v="83"/>
    <x v="1"/>
    <n v="6784173.1231125696"/>
    <s v="NULL"/>
    <s v="NULL"/>
    <x v="9"/>
  </r>
  <r>
    <x v="0"/>
    <x v="84"/>
    <x v="1"/>
    <n v="6370818.0453643501"/>
    <s v="NULL"/>
    <s v="NULL"/>
    <x v="9"/>
  </r>
  <r>
    <x v="0"/>
    <x v="85"/>
    <x v="1"/>
    <n v="6455201.9588928204"/>
    <s v="NULL"/>
    <s v="NULL"/>
    <x v="9"/>
  </r>
  <r>
    <x v="0"/>
    <x v="86"/>
    <x v="1"/>
    <n v="8352408.4674893096"/>
    <s v="NULL"/>
    <s v="NULL"/>
    <x v="9"/>
  </r>
  <r>
    <x v="0"/>
    <x v="87"/>
    <x v="1"/>
    <n v="9073781.7047907691"/>
    <s v="NULL"/>
    <s v="NULL"/>
    <x v="9"/>
  </r>
  <r>
    <x v="0"/>
    <x v="88"/>
    <x v="1"/>
    <n v="10190352.3028492"/>
    <s v="NULL"/>
    <s v="NULL"/>
    <x v="9"/>
  </r>
  <r>
    <x v="0"/>
    <x v="89"/>
    <x v="1"/>
    <n v="11230488.2616584"/>
    <s v="NULL"/>
    <s v="NULL"/>
    <x v="9"/>
  </r>
  <r>
    <x v="0"/>
    <x v="90"/>
    <x v="1"/>
    <n v="9947171.4950594995"/>
    <s v="NULL"/>
    <s v="NULL"/>
    <x v="9"/>
  </r>
  <r>
    <x v="0"/>
    <x v="91"/>
    <x v="1"/>
    <n v="9643727.5366814695"/>
    <s v="NULL"/>
    <s v="NULL"/>
    <x v="9"/>
  </r>
  <r>
    <x v="0"/>
    <x v="92"/>
    <x v="1"/>
    <n v="9560604.6430064999"/>
    <s v="NULL"/>
    <s v="NULL"/>
    <x v="9"/>
  </r>
  <r>
    <x v="0"/>
    <x v="93"/>
    <x v="1"/>
    <n v="9793397.4069300704"/>
    <s v="NULL"/>
    <s v="NULL"/>
    <x v="9"/>
  </r>
  <r>
    <x v="0"/>
    <x v="94"/>
    <x v="1"/>
    <n v="9408512.3409646396"/>
    <s v="NULL"/>
    <s v="NULL"/>
    <x v="9"/>
  </r>
  <r>
    <x v="0"/>
    <x v="95"/>
    <x v="1"/>
    <n v="9230275.9941230398"/>
    <s v="NULL"/>
    <s v="NULL"/>
    <x v="9"/>
  </r>
  <r>
    <x v="0"/>
    <x v="78"/>
    <x v="1"/>
    <n v="9838427.5824998599"/>
    <s v="NULL"/>
    <s v="NULL"/>
    <x v="10"/>
  </r>
  <r>
    <x v="0"/>
    <x v="79"/>
    <x v="1"/>
    <n v="9609344.1678329408"/>
    <s v="NULL"/>
    <s v="NULL"/>
    <x v="10"/>
  </r>
  <r>
    <x v="0"/>
    <x v="80"/>
    <x v="1"/>
    <n v="8810345.9584575705"/>
    <s v="NULL"/>
    <s v="NULL"/>
    <x v="10"/>
  </r>
  <r>
    <x v="0"/>
    <x v="81"/>
    <x v="1"/>
    <n v="8903501.6541191302"/>
    <s v="NULL"/>
    <s v="NULL"/>
    <x v="10"/>
  </r>
  <r>
    <x v="0"/>
    <x v="82"/>
    <x v="1"/>
    <n v="7987994.1354433401"/>
    <s v="NULL"/>
    <s v="NULL"/>
    <x v="10"/>
  </r>
  <r>
    <x v="0"/>
    <x v="83"/>
    <x v="1"/>
    <n v="6784173.1231125696"/>
    <s v="NULL"/>
    <s v="NULL"/>
    <x v="10"/>
  </r>
  <r>
    <x v="0"/>
    <x v="84"/>
    <x v="1"/>
    <n v="6370818.0453643501"/>
    <s v="NULL"/>
    <s v="NULL"/>
    <x v="10"/>
  </r>
  <r>
    <x v="0"/>
    <x v="85"/>
    <x v="1"/>
    <n v="6455201.9588928204"/>
    <s v="NULL"/>
    <s v="NULL"/>
    <x v="10"/>
  </r>
  <r>
    <x v="0"/>
    <x v="86"/>
    <x v="1"/>
    <n v="8352408.4674893096"/>
    <s v="NULL"/>
    <s v="NULL"/>
    <x v="10"/>
  </r>
  <r>
    <x v="0"/>
    <x v="87"/>
    <x v="1"/>
    <n v="9073781.7047907691"/>
    <s v="NULL"/>
    <s v="NULL"/>
    <x v="10"/>
  </r>
  <r>
    <x v="0"/>
    <x v="88"/>
    <x v="1"/>
    <n v="10190352.3028492"/>
    <s v="NULL"/>
    <s v="NULL"/>
    <x v="10"/>
  </r>
  <r>
    <x v="0"/>
    <x v="89"/>
    <x v="1"/>
    <n v="11230488.2616584"/>
    <s v="NULL"/>
    <s v="NULL"/>
    <x v="10"/>
  </r>
  <r>
    <x v="0"/>
    <x v="90"/>
    <x v="1"/>
    <n v="9952026.5976031497"/>
    <s v="NULL"/>
    <s v="NULL"/>
    <x v="10"/>
  </r>
  <r>
    <x v="0"/>
    <x v="91"/>
    <x v="1"/>
    <n v="9648113.6768476795"/>
    <s v="NULL"/>
    <s v="NULL"/>
    <x v="10"/>
  </r>
  <r>
    <x v="0"/>
    <x v="92"/>
    <x v="1"/>
    <n v="9564858.0512834191"/>
    <s v="NULL"/>
    <s v="NULL"/>
    <x v="10"/>
  </r>
  <r>
    <x v="0"/>
    <x v="93"/>
    <x v="1"/>
    <n v="9797532.6774727702"/>
    <s v="NULL"/>
    <s v="NULL"/>
    <x v="10"/>
  </r>
  <r>
    <x v="0"/>
    <x v="94"/>
    <x v="1"/>
    <n v="9412565.2882292792"/>
    <s v="NULL"/>
    <s v="NULL"/>
    <x v="10"/>
  </r>
  <r>
    <x v="0"/>
    <x v="95"/>
    <x v="1"/>
    <n v="9234238.5554675106"/>
    <s v="NULL"/>
    <s v="NULL"/>
    <x v="10"/>
  </r>
  <r>
    <x v="0"/>
    <x v="78"/>
    <x v="1"/>
    <n v="9838427.5824998599"/>
    <s v="NULL"/>
    <s v="NULL"/>
    <x v="11"/>
  </r>
  <r>
    <x v="0"/>
    <x v="79"/>
    <x v="1"/>
    <n v="9609344.1678329408"/>
    <s v="NULL"/>
    <s v="NULL"/>
    <x v="11"/>
  </r>
  <r>
    <x v="0"/>
    <x v="80"/>
    <x v="1"/>
    <n v="8810345.9584575705"/>
    <s v="NULL"/>
    <s v="NULL"/>
    <x v="11"/>
  </r>
  <r>
    <x v="0"/>
    <x v="81"/>
    <x v="1"/>
    <n v="8903501.6541191302"/>
    <s v="NULL"/>
    <s v="NULL"/>
    <x v="11"/>
  </r>
  <r>
    <x v="0"/>
    <x v="82"/>
    <x v="1"/>
    <n v="7987994.1354433401"/>
    <s v="NULL"/>
    <s v="NULL"/>
    <x v="11"/>
  </r>
  <r>
    <x v="0"/>
    <x v="83"/>
    <x v="1"/>
    <n v="6784173.1231125696"/>
    <s v="NULL"/>
    <s v="NULL"/>
    <x v="11"/>
  </r>
  <r>
    <x v="0"/>
    <x v="84"/>
    <x v="1"/>
    <n v="6370818.0453643501"/>
    <s v="NULL"/>
    <s v="NULL"/>
    <x v="11"/>
  </r>
  <r>
    <x v="0"/>
    <x v="85"/>
    <x v="1"/>
    <n v="6455201.9588928204"/>
    <s v="NULL"/>
    <s v="NULL"/>
    <x v="11"/>
  </r>
  <r>
    <x v="0"/>
    <x v="86"/>
    <x v="1"/>
    <n v="8352408.4674893096"/>
    <s v="NULL"/>
    <s v="NULL"/>
    <x v="11"/>
  </r>
  <r>
    <x v="0"/>
    <x v="87"/>
    <x v="1"/>
    <n v="9073781.7047907691"/>
    <s v="NULL"/>
    <s v="NULL"/>
    <x v="11"/>
  </r>
  <r>
    <x v="0"/>
    <x v="88"/>
    <x v="1"/>
    <n v="10190352.3028492"/>
    <s v="NULL"/>
    <s v="NULL"/>
    <x v="11"/>
  </r>
  <r>
    <x v="0"/>
    <x v="89"/>
    <x v="1"/>
    <n v="11230488.2616584"/>
    <s v="NULL"/>
    <s v="NULL"/>
    <x v="11"/>
  </r>
  <r>
    <x v="0"/>
    <x v="90"/>
    <x v="1"/>
    <n v="9956881.7001468092"/>
    <s v="NULL"/>
    <s v="NULL"/>
    <x v="11"/>
  </r>
  <r>
    <x v="0"/>
    <x v="91"/>
    <x v="1"/>
    <n v="9652499.8170138896"/>
    <s v="NULL"/>
    <s v="NULL"/>
    <x v="11"/>
  </r>
  <r>
    <x v="0"/>
    <x v="92"/>
    <x v="1"/>
    <n v="9569111.4595603291"/>
    <s v="NULL"/>
    <s v="NULL"/>
    <x v="11"/>
  </r>
  <r>
    <x v="0"/>
    <x v="93"/>
    <x v="1"/>
    <n v="9801667.9480154607"/>
    <s v="NULL"/>
    <s v="NULL"/>
    <x v="11"/>
  </r>
  <r>
    <x v="0"/>
    <x v="94"/>
    <x v="1"/>
    <n v="9416618.2354939207"/>
    <s v="NULL"/>
    <s v="NULL"/>
    <x v="11"/>
  </r>
  <r>
    <x v="0"/>
    <x v="95"/>
    <x v="1"/>
    <n v="9238201.1168119907"/>
    <s v="NULL"/>
    <s v="NULL"/>
    <x v="11"/>
  </r>
  <r>
    <x v="0"/>
    <x v="78"/>
    <x v="1"/>
    <n v="9838427.5824998599"/>
    <s v="NULL"/>
    <s v="NULL"/>
    <x v="12"/>
  </r>
  <r>
    <x v="0"/>
    <x v="79"/>
    <x v="1"/>
    <n v="9609344.1678329408"/>
    <s v="NULL"/>
    <s v="NULL"/>
    <x v="12"/>
  </r>
  <r>
    <x v="0"/>
    <x v="80"/>
    <x v="1"/>
    <n v="8810345.9584575705"/>
    <s v="NULL"/>
    <s v="NULL"/>
    <x v="12"/>
  </r>
  <r>
    <x v="0"/>
    <x v="81"/>
    <x v="1"/>
    <n v="8903501.6541191302"/>
    <s v="NULL"/>
    <s v="NULL"/>
    <x v="12"/>
  </r>
  <r>
    <x v="0"/>
    <x v="82"/>
    <x v="1"/>
    <n v="7987994.1354433401"/>
    <s v="NULL"/>
    <s v="NULL"/>
    <x v="12"/>
  </r>
  <r>
    <x v="0"/>
    <x v="83"/>
    <x v="1"/>
    <n v="6784173.1231125696"/>
    <s v="NULL"/>
    <s v="NULL"/>
    <x v="12"/>
  </r>
  <r>
    <x v="0"/>
    <x v="84"/>
    <x v="1"/>
    <n v="6370818.0453643501"/>
    <s v="NULL"/>
    <s v="NULL"/>
    <x v="12"/>
  </r>
  <r>
    <x v="0"/>
    <x v="85"/>
    <x v="1"/>
    <n v="6455201.9588928204"/>
    <s v="NULL"/>
    <s v="NULL"/>
    <x v="12"/>
  </r>
  <r>
    <x v="0"/>
    <x v="86"/>
    <x v="1"/>
    <n v="8352408.4674893096"/>
    <s v="NULL"/>
    <s v="NULL"/>
    <x v="12"/>
  </r>
  <r>
    <x v="0"/>
    <x v="87"/>
    <x v="1"/>
    <n v="9073781.7047907691"/>
    <s v="NULL"/>
    <s v="NULL"/>
    <x v="12"/>
  </r>
  <r>
    <x v="0"/>
    <x v="88"/>
    <x v="1"/>
    <n v="10190352.3028492"/>
    <s v="NULL"/>
    <s v="NULL"/>
    <x v="12"/>
  </r>
  <r>
    <x v="0"/>
    <x v="89"/>
    <x v="1"/>
    <n v="11230488.2616584"/>
    <s v="NULL"/>
    <s v="NULL"/>
    <x v="12"/>
  </r>
  <r>
    <x v="0"/>
    <x v="90"/>
    <x v="1"/>
    <n v="9961736.8026904594"/>
    <s v="NULL"/>
    <s v="NULL"/>
    <x v="12"/>
  </r>
  <r>
    <x v="0"/>
    <x v="91"/>
    <x v="1"/>
    <n v="9656885.9571800902"/>
    <s v="NULL"/>
    <s v="NULL"/>
    <x v="12"/>
  </r>
  <r>
    <x v="0"/>
    <x v="92"/>
    <x v="1"/>
    <n v="9573364.8678372502"/>
    <s v="NULL"/>
    <s v="NULL"/>
    <x v="12"/>
  </r>
  <r>
    <x v="0"/>
    <x v="93"/>
    <x v="1"/>
    <n v="9805803.2185581606"/>
    <s v="NULL"/>
    <s v="NULL"/>
    <x v="12"/>
  </r>
  <r>
    <x v="0"/>
    <x v="94"/>
    <x v="1"/>
    <n v="9420671.1827585697"/>
    <s v="NULL"/>
    <s v="NULL"/>
    <x v="12"/>
  </r>
  <r>
    <x v="0"/>
    <x v="95"/>
    <x v="1"/>
    <n v="9242163.6781564802"/>
    <s v="NULL"/>
    <s v="NULL"/>
    <x v="12"/>
  </r>
  <r>
    <x v="0"/>
    <x v="78"/>
    <x v="1"/>
    <n v="9838427.5824998599"/>
    <s v="NULL"/>
    <s v="NULL"/>
    <x v="13"/>
  </r>
  <r>
    <x v="0"/>
    <x v="79"/>
    <x v="1"/>
    <n v="9609344.1678329408"/>
    <s v="NULL"/>
    <s v="NULL"/>
    <x v="13"/>
  </r>
  <r>
    <x v="0"/>
    <x v="80"/>
    <x v="1"/>
    <n v="8810345.9584575705"/>
    <s v="NULL"/>
    <s v="NULL"/>
    <x v="13"/>
  </r>
  <r>
    <x v="0"/>
    <x v="81"/>
    <x v="1"/>
    <n v="8903501.6541191302"/>
    <s v="NULL"/>
    <s v="NULL"/>
    <x v="13"/>
  </r>
  <r>
    <x v="0"/>
    <x v="82"/>
    <x v="1"/>
    <n v="7987994.1354433401"/>
    <s v="NULL"/>
    <s v="NULL"/>
    <x v="13"/>
  </r>
  <r>
    <x v="0"/>
    <x v="83"/>
    <x v="1"/>
    <n v="6784173.1231125696"/>
    <s v="NULL"/>
    <s v="NULL"/>
    <x v="13"/>
  </r>
  <r>
    <x v="0"/>
    <x v="84"/>
    <x v="1"/>
    <n v="6370818.0453643501"/>
    <s v="NULL"/>
    <s v="NULL"/>
    <x v="13"/>
  </r>
  <r>
    <x v="0"/>
    <x v="85"/>
    <x v="1"/>
    <n v="6455201.9588928204"/>
    <s v="NULL"/>
    <s v="NULL"/>
    <x v="13"/>
  </r>
  <r>
    <x v="0"/>
    <x v="86"/>
    <x v="1"/>
    <n v="8352408.4674893096"/>
    <s v="NULL"/>
    <s v="NULL"/>
    <x v="13"/>
  </r>
  <r>
    <x v="0"/>
    <x v="87"/>
    <x v="1"/>
    <n v="9073781.7047907691"/>
    <s v="NULL"/>
    <s v="NULL"/>
    <x v="13"/>
  </r>
  <r>
    <x v="0"/>
    <x v="88"/>
    <x v="1"/>
    <n v="10190352.3028492"/>
    <s v="NULL"/>
    <s v="NULL"/>
    <x v="13"/>
  </r>
  <r>
    <x v="0"/>
    <x v="89"/>
    <x v="1"/>
    <n v="11230488.2616584"/>
    <s v="NULL"/>
    <s v="NULL"/>
    <x v="13"/>
  </r>
  <r>
    <x v="0"/>
    <x v="90"/>
    <x v="1"/>
    <n v="9966591.9052341096"/>
    <s v="NULL"/>
    <s v="NULL"/>
    <x v="13"/>
  </r>
  <r>
    <x v="0"/>
    <x v="91"/>
    <x v="1"/>
    <n v="9661272.0973463003"/>
    <s v="NULL"/>
    <s v="NULL"/>
    <x v="13"/>
  </r>
  <r>
    <x v="0"/>
    <x v="92"/>
    <x v="1"/>
    <n v="9577618.2761141602"/>
    <s v="NULL"/>
    <s v="NULL"/>
    <x v="13"/>
  </r>
  <r>
    <x v="0"/>
    <x v="93"/>
    <x v="1"/>
    <n v="9809938.4891008604"/>
    <s v="NULL"/>
    <s v="NULL"/>
    <x v="13"/>
  </r>
  <r>
    <x v="0"/>
    <x v="94"/>
    <x v="1"/>
    <n v="9424724.1300232094"/>
    <s v="NULL"/>
    <s v="NULL"/>
    <x v="13"/>
  </r>
  <r>
    <x v="0"/>
    <x v="95"/>
    <x v="1"/>
    <n v="9246126.2395009492"/>
    <s v="NULL"/>
    <s v="NULL"/>
    <x v="13"/>
  </r>
  <r>
    <x v="0"/>
    <x v="78"/>
    <x v="1"/>
    <n v="9838427.5824998599"/>
    <s v="NULL"/>
    <s v="NULL"/>
    <x v="14"/>
  </r>
  <r>
    <x v="0"/>
    <x v="79"/>
    <x v="1"/>
    <n v="9609344.1678329408"/>
    <s v="NULL"/>
    <s v="NULL"/>
    <x v="14"/>
  </r>
  <r>
    <x v="0"/>
    <x v="80"/>
    <x v="1"/>
    <n v="8810345.9584575705"/>
    <s v="NULL"/>
    <s v="NULL"/>
    <x v="14"/>
  </r>
  <r>
    <x v="0"/>
    <x v="81"/>
    <x v="1"/>
    <n v="8903501.6541191302"/>
    <s v="NULL"/>
    <s v="NULL"/>
    <x v="14"/>
  </r>
  <r>
    <x v="0"/>
    <x v="82"/>
    <x v="1"/>
    <n v="7987994.1354433401"/>
    <s v="NULL"/>
    <s v="NULL"/>
    <x v="14"/>
  </r>
  <r>
    <x v="0"/>
    <x v="83"/>
    <x v="1"/>
    <n v="6784173.1231125696"/>
    <s v="NULL"/>
    <s v="NULL"/>
    <x v="14"/>
  </r>
  <r>
    <x v="0"/>
    <x v="84"/>
    <x v="1"/>
    <n v="6370818.0453643501"/>
    <s v="NULL"/>
    <s v="NULL"/>
    <x v="14"/>
  </r>
  <r>
    <x v="0"/>
    <x v="85"/>
    <x v="1"/>
    <n v="6455201.9588928204"/>
    <s v="NULL"/>
    <s v="NULL"/>
    <x v="14"/>
  </r>
  <r>
    <x v="0"/>
    <x v="86"/>
    <x v="1"/>
    <n v="8352408.4674893096"/>
    <s v="NULL"/>
    <s v="NULL"/>
    <x v="14"/>
  </r>
  <r>
    <x v="0"/>
    <x v="87"/>
    <x v="1"/>
    <n v="9073781.7047907691"/>
    <s v="NULL"/>
    <s v="NULL"/>
    <x v="14"/>
  </r>
  <r>
    <x v="0"/>
    <x v="88"/>
    <x v="1"/>
    <n v="10190352.3028492"/>
    <s v="NULL"/>
    <s v="NULL"/>
    <x v="14"/>
  </r>
  <r>
    <x v="0"/>
    <x v="89"/>
    <x v="1"/>
    <n v="11230488.2616584"/>
    <s v="NULL"/>
    <s v="NULL"/>
    <x v="14"/>
  </r>
  <r>
    <x v="0"/>
    <x v="90"/>
    <x v="1"/>
    <n v="9929292.7330226395"/>
    <s v="NULL"/>
    <s v="NULL"/>
    <x v="14"/>
  </r>
  <r>
    <x v="0"/>
    <x v="91"/>
    <x v="1"/>
    <n v="9626713.2875863295"/>
    <s v="NULL"/>
    <s v="NULL"/>
    <x v="14"/>
  </r>
  <r>
    <x v="0"/>
    <x v="92"/>
    <x v="1"/>
    <n v="9544422.9345827997"/>
    <s v="NULL"/>
    <s v="NULL"/>
    <x v="14"/>
  </r>
  <r>
    <x v="0"/>
    <x v="93"/>
    <x v="1"/>
    <n v="9777637.9480671398"/>
    <s v="NULL"/>
    <s v="NULL"/>
    <x v="14"/>
  </r>
  <r>
    <x v="0"/>
    <x v="94"/>
    <x v="1"/>
    <n v="9392836.8572685495"/>
    <s v="NULL"/>
    <s v="NULL"/>
    <x v="14"/>
  </r>
  <r>
    <x v="0"/>
    <x v="95"/>
    <x v="1"/>
    <n v="9215907.4601166099"/>
    <s v="NULL"/>
    <s v="NULL"/>
    <x v="14"/>
  </r>
  <r>
    <x v="0"/>
    <x v="78"/>
    <x v="1"/>
    <n v="9838427.5824998599"/>
    <s v="NULL"/>
    <s v="NULL"/>
    <x v="15"/>
  </r>
  <r>
    <x v="0"/>
    <x v="79"/>
    <x v="1"/>
    <n v="9609344.1678329408"/>
    <s v="NULL"/>
    <s v="NULL"/>
    <x v="15"/>
  </r>
  <r>
    <x v="0"/>
    <x v="80"/>
    <x v="1"/>
    <n v="8810345.9584575705"/>
    <s v="NULL"/>
    <s v="NULL"/>
    <x v="15"/>
  </r>
  <r>
    <x v="0"/>
    <x v="81"/>
    <x v="1"/>
    <n v="8903501.6541191302"/>
    <s v="NULL"/>
    <s v="NULL"/>
    <x v="15"/>
  </r>
  <r>
    <x v="0"/>
    <x v="82"/>
    <x v="1"/>
    <n v="7987994.1354433401"/>
    <s v="NULL"/>
    <s v="NULL"/>
    <x v="15"/>
  </r>
  <r>
    <x v="0"/>
    <x v="83"/>
    <x v="1"/>
    <n v="6784173.1231125696"/>
    <s v="NULL"/>
    <s v="NULL"/>
    <x v="15"/>
  </r>
  <r>
    <x v="0"/>
    <x v="84"/>
    <x v="1"/>
    <n v="6370818.0453643501"/>
    <s v="NULL"/>
    <s v="NULL"/>
    <x v="15"/>
  </r>
  <r>
    <x v="0"/>
    <x v="85"/>
    <x v="1"/>
    <n v="6455201.9588928204"/>
    <s v="NULL"/>
    <s v="NULL"/>
    <x v="15"/>
  </r>
  <r>
    <x v="0"/>
    <x v="86"/>
    <x v="1"/>
    <n v="8352408.4674893096"/>
    <s v="NULL"/>
    <s v="NULL"/>
    <x v="15"/>
  </r>
  <r>
    <x v="0"/>
    <x v="87"/>
    <x v="1"/>
    <n v="9073781.7047907691"/>
    <s v="NULL"/>
    <s v="NULL"/>
    <x v="15"/>
  </r>
  <r>
    <x v="0"/>
    <x v="88"/>
    <x v="1"/>
    <n v="10190352.3028492"/>
    <s v="NULL"/>
    <s v="NULL"/>
    <x v="15"/>
  </r>
  <r>
    <x v="0"/>
    <x v="89"/>
    <x v="1"/>
    <n v="11230488.2616584"/>
    <s v="NULL"/>
    <s v="NULL"/>
    <x v="15"/>
  </r>
  <r>
    <x v="0"/>
    <x v="90"/>
    <x v="1"/>
    <n v="9930654.1591809094"/>
    <s v="NULL"/>
    <s v="NULL"/>
    <x v="15"/>
  </r>
  <r>
    <x v="0"/>
    <x v="91"/>
    <x v="1"/>
    <n v="9628086.9490467906"/>
    <s v="NULL"/>
    <s v="NULL"/>
    <x v="15"/>
  </r>
  <r>
    <x v="0"/>
    <x v="92"/>
    <x v="1"/>
    <n v="9545702.0832277797"/>
    <s v="NULL"/>
    <s v="NULL"/>
    <x v="15"/>
  </r>
  <r>
    <x v="0"/>
    <x v="93"/>
    <x v="1"/>
    <n v="9778886.1010300592"/>
    <s v="NULL"/>
    <s v="NULL"/>
    <x v="15"/>
  </r>
  <r>
    <x v="0"/>
    <x v="94"/>
    <x v="1"/>
    <n v="9394098.4554630201"/>
    <s v="NULL"/>
    <s v="NULL"/>
    <x v="15"/>
  </r>
  <r>
    <x v="0"/>
    <x v="95"/>
    <x v="1"/>
    <n v="9216981.3620028496"/>
    <s v="NULL"/>
    <s v="NULL"/>
    <x v="15"/>
  </r>
  <r>
    <x v="0"/>
    <x v="78"/>
    <x v="1"/>
    <n v="9838427.5824998599"/>
    <s v="NULL"/>
    <s v="NULL"/>
    <x v="16"/>
  </r>
  <r>
    <x v="0"/>
    <x v="79"/>
    <x v="1"/>
    <n v="9609344.1678329408"/>
    <s v="NULL"/>
    <s v="NULL"/>
    <x v="16"/>
  </r>
  <r>
    <x v="0"/>
    <x v="80"/>
    <x v="1"/>
    <n v="8810345.9584575705"/>
    <s v="NULL"/>
    <s v="NULL"/>
    <x v="16"/>
  </r>
  <r>
    <x v="0"/>
    <x v="81"/>
    <x v="1"/>
    <n v="8903501.6541191302"/>
    <s v="NULL"/>
    <s v="NULL"/>
    <x v="16"/>
  </r>
  <r>
    <x v="0"/>
    <x v="82"/>
    <x v="1"/>
    <n v="7987994.1354433401"/>
    <s v="NULL"/>
    <s v="NULL"/>
    <x v="16"/>
  </r>
  <r>
    <x v="0"/>
    <x v="83"/>
    <x v="1"/>
    <n v="6784173.1231125696"/>
    <s v="NULL"/>
    <s v="NULL"/>
    <x v="16"/>
  </r>
  <r>
    <x v="0"/>
    <x v="84"/>
    <x v="1"/>
    <n v="6370818.0453643501"/>
    <s v="NULL"/>
    <s v="NULL"/>
    <x v="16"/>
  </r>
  <r>
    <x v="0"/>
    <x v="85"/>
    <x v="1"/>
    <n v="6455201.9588928204"/>
    <s v="NULL"/>
    <s v="NULL"/>
    <x v="16"/>
  </r>
  <r>
    <x v="0"/>
    <x v="86"/>
    <x v="1"/>
    <n v="8352408.4674893096"/>
    <s v="NULL"/>
    <s v="NULL"/>
    <x v="16"/>
  </r>
  <r>
    <x v="0"/>
    <x v="87"/>
    <x v="1"/>
    <n v="9073781.7047907691"/>
    <s v="NULL"/>
    <s v="NULL"/>
    <x v="16"/>
  </r>
  <r>
    <x v="0"/>
    <x v="88"/>
    <x v="1"/>
    <n v="10190352.3028492"/>
    <s v="NULL"/>
    <s v="NULL"/>
    <x v="16"/>
  </r>
  <r>
    <x v="0"/>
    <x v="89"/>
    <x v="1"/>
    <n v="11230488.2616584"/>
    <s v="NULL"/>
    <s v="NULL"/>
    <x v="16"/>
  </r>
  <r>
    <x v="0"/>
    <x v="90"/>
    <x v="1"/>
    <n v="9932015.5853391606"/>
    <s v="NULL"/>
    <s v="NULL"/>
    <x v="16"/>
  </r>
  <r>
    <x v="0"/>
    <x v="91"/>
    <x v="1"/>
    <n v="9629460.6105072498"/>
    <s v="NULL"/>
    <s v="NULL"/>
    <x v="16"/>
  </r>
  <r>
    <x v="0"/>
    <x v="92"/>
    <x v="1"/>
    <n v="9546981.2318727598"/>
    <s v="NULL"/>
    <s v="NULL"/>
    <x v="16"/>
  </r>
  <r>
    <x v="0"/>
    <x v="93"/>
    <x v="1"/>
    <n v="9780134.2539929897"/>
    <s v="NULL"/>
    <s v="NULL"/>
    <x v="16"/>
  </r>
  <r>
    <x v="0"/>
    <x v="94"/>
    <x v="1"/>
    <n v="9395360.0536574796"/>
    <s v="NULL"/>
    <s v="NULL"/>
    <x v="16"/>
  </r>
  <r>
    <x v="0"/>
    <x v="95"/>
    <x v="1"/>
    <n v="9218055.2638891004"/>
    <s v="NULL"/>
    <s v="NULL"/>
    <x v="16"/>
  </r>
  <r>
    <x v="0"/>
    <x v="78"/>
    <x v="1"/>
    <n v="9838427.5824998599"/>
    <s v="NULL"/>
    <s v="NULL"/>
    <x v="17"/>
  </r>
  <r>
    <x v="0"/>
    <x v="79"/>
    <x v="1"/>
    <n v="9609344.1678329408"/>
    <s v="NULL"/>
    <s v="NULL"/>
    <x v="17"/>
  </r>
  <r>
    <x v="0"/>
    <x v="80"/>
    <x v="1"/>
    <n v="8810345.9584575705"/>
    <s v="NULL"/>
    <s v="NULL"/>
    <x v="17"/>
  </r>
  <r>
    <x v="0"/>
    <x v="81"/>
    <x v="1"/>
    <n v="8903501.6541191302"/>
    <s v="NULL"/>
    <s v="NULL"/>
    <x v="17"/>
  </r>
  <r>
    <x v="0"/>
    <x v="82"/>
    <x v="1"/>
    <n v="7987994.1354433401"/>
    <s v="NULL"/>
    <s v="NULL"/>
    <x v="17"/>
  </r>
  <r>
    <x v="0"/>
    <x v="83"/>
    <x v="1"/>
    <n v="6784173.1231125696"/>
    <s v="NULL"/>
    <s v="NULL"/>
    <x v="17"/>
  </r>
  <r>
    <x v="0"/>
    <x v="84"/>
    <x v="1"/>
    <n v="6370818.0453643501"/>
    <s v="NULL"/>
    <s v="NULL"/>
    <x v="17"/>
  </r>
  <r>
    <x v="0"/>
    <x v="85"/>
    <x v="1"/>
    <n v="6455201.9588928204"/>
    <s v="NULL"/>
    <s v="NULL"/>
    <x v="17"/>
  </r>
  <r>
    <x v="0"/>
    <x v="86"/>
    <x v="1"/>
    <n v="8352408.4674893096"/>
    <s v="NULL"/>
    <s v="NULL"/>
    <x v="17"/>
  </r>
  <r>
    <x v="0"/>
    <x v="87"/>
    <x v="1"/>
    <n v="9073781.7047907691"/>
    <s v="NULL"/>
    <s v="NULL"/>
    <x v="17"/>
  </r>
  <r>
    <x v="0"/>
    <x v="88"/>
    <x v="1"/>
    <n v="10190352.3028492"/>
    <s v="NULL"/>
    <s v="NULL"/>
    <x v="17"/>
  </r>
  <r>
    <x v="0"/>
    <x v="89"/>
    <x v="1"/>
    <n v="11230488.2616584"/>
    <s v="NULL"/>
    <s v="NULL"/>
    <x v="17"/>
  </r>
  <r>
    <x v="0"/>
    <x v="90"/>
    <x v="1"/>
    <n v="9933377.0114974193"/>
    <s v="NULL"/>
    <s v="NULL"/>
    <x v="17"/>
  </r>
  <r>
    <x v="0"/>
    <x v="91"/>
    <x v="1"/>
    <n v="9630834.2719676904"/>
    <s v="NULL"/>
    <s v="NULL"/>
    <x v="17"/>
  </r>
  <r>
    <x v="0"/>
    <x v="92"/>
    <x v="1"/>
    <n v="9548260.3805177305"/>
    <s v="NULL"/>
    <s v="NULL"/>
    <x v="17"/>
  </r>
  <r>
    <x v="0"/>
    <x v="93"/>
    <x v="1"/>
    <n v="9781382.4069559108"/>
    <s v="NULL"/>
    <s v="NULL"/>
    <x v="17"/>
  </r>
  <r>
    <x v="0"/>
    <x v="94"/>
    <x v="1"/>
    <n v="9396621.6518519502"/>
    <s v="NULL"/>
    <s v="NULL"/>
    <x v="17"/>
  </r>
  <r>
    <x v="0"/>
    <x v="95"/>
    <x v="1"/>
    <n v="9219129.1657753401"/>
    <s v="NULL"/>
    <s v="NULL"/>
    <x v="17"/>
  </r>
  <r>
    <x v="0"/>
    <x v="78"/>
    <x v="1"/>
    <n v="9838427.5824998599"/>
    <s v="NULL"/>
    <s v="NULL"/>
    <x v="18"/>
  </r>
  <r>
    <x v="0"/>
    <x v="79"/>
    <x v="1"/>
    <n v="9609344.1678329408"/>
    <s v="NULL"/>
    <s v="NULL"/>
    <x v="18"/>
  </r>
  <r>
    <x v="0"/>
    <x v="80"/>
    <x v="1"/>
    <n v="8810345.9584575705"/>
    <s v="NULL"/>
    <s v="NULL"/>
    <x v="18"/>
  </r>
  <r>
    <x v="0"/>
    <x v="81"/>
    <x v="1"/>
    <n v="8903501.6541191302"/>
    <s v="NULL"/>
    <s v="NULL"/>
    <x v="18"/>
  </r>
  <r>
    <x v="0"/>
    <x v="82"/>
    <x v="1"/>
    <n v="7987994.1354433401"/>
    <s v="NULL"/>
    <s v="NULL"/>
    <x v="18"/>
  </r>
  <r>
    <x v="0"/>
    <x v="83"/>
    <x v="1"/>
    <n v="6784173.1231125696"/>
    <s v="NULL"/>
    <s v="NULL"/>
    <x v="18"/>
  </r>
  <r>
    <x v="0"/>
    <x v="84"/>
    <x v="1"/>
    <n v="6370818.0453643501"/>
    <s v="NULL"/>
    <s v="NULL"/>
    <x v="18"/>
  </r>
  <r>
    <x v="0"/>
    <x v="85"/>
    <x v="1"/>
    <n v="6455201.9588928204"/>
    <s v="NULL"/>
    <s v="NULL"/>
    <x v="18"/>
  </r>
  <r>
    <x v="0"/>
    <x v="86"/>
    <x v="1"/>
    <n v="8352408.4674893096"/>
    <s v="NULL"/>
    <s v="NULL"/>
    <x v="18"/>
  </r>
  <r>
    <x v="0"/>
    <x v="87"/>
    <x v="1"/>
    <n v="9073781.7047907691"/>
    <s v="NULL"/>
    <s v="NULL"/>
    <x v="18"/>
  </r>
  <r>
    <x v="0"/>
    <x v="88"/>
    <x v="1"/>
    <n v="10190352.3028492"/>
    <s v="NULL"/>
    <s v="NULL"/>
    <x v="18"/>
  </r>
  <r>
    <x v="0"/>
    <x v="89"/>
    <x v="1"/>
    <n v="11230488.2616584"/>
    <s v="NULL"/>
    <s v="NULL"/>
    <x v="18"/>
  </r>
  <r>
    <x v="0"/>
    <x v="90"/>
    <x v="1"/>
    <n v="9934738.4376556799"/>
    <s v="NULL"/>
    <s v="NULL"/>
    <x v="18"/>
  </r>
  <r>
    <x v="0"/>
    <x v="91"/>
    <x v="1"/>
    <n v="9632207.9334281497"/>
    <s v="NULL"/>
    <s v="NULL"/>
    <x v="18"/>
  </r>
  <r>
    <x v="0"/>
    <x v="92"/>
    <x v="1"/>
    <n v="9549539.5291627198"/>
    <s v="NULL"/>
    <s v="NULL"/>
    <x v="18"/>
  </r>
  <r>
    <x v="0"/>
    <x v="93"/>
    <x v="1"/>
    <n v="9782630.5599188302"/>
    <s v="NULL"/>
    <s v="NULL"/>
    <x v="18"/>
  </r>
  <r>
    <x v="0"/>
    <x v="94"/>
    <x v="1"/>
    <n v="9397883.2500464097"/>
    <s v="NULL"/>
    <s v="NULL"/>
    <x v="18"/>
  </r>
  <r>
    <x v="0"/>
    <x v="95"/>
    <x v="1"/>
    <n v="9220203.0676615797"/>
    <s v="NULL"/>
    <s v="NULL"/>
    <x v="18"/>
  </r>
  <r>
    <x v="0"/>
    <x v="78"/>
    <x v="1"/>
    <n v="9838427.5824998599"/>
    <s v="NULL"/>
    <s v="NULL"/>
    <x v="19"/>
  </r>
  <r>
    <x v="0"/>
    <x v="79"/>
    <x v="1"/>
    <n v="9609344.1678329408"/>
    <s v="NULL"/>
    <s v="NULL"/>
    <x v="19"/>
  </r>
  <r>
    <x v="0"/>
    <x v="80"/>
    <x v="1"/>
    <n v="8810345.9584575705"/>
    <s v="NULL"/>
    <s v="NULL"/>
    <x v="19"/>
  </r>
  <r>
    <x v="0"/>
    <x v="81"/>
    <x v="1"/>
    <n v="8903501.6541191302"/>
    <s v="NULL"/>
    <s v="NULL"/>
    <x v="19"/>
  </r>
  <r>
    <x v="0"/>
    <x v="82"/>
    <x v="1"/>
    <n v="7987994.1354433401"/>
    <s v="NULL"/>
    <s v="NULL"/>
    <x v="19"/>
  </r>
  <r>
    <x v="0"/>
    <x v="83"/>
    <x v="1"/>
    <n v="6784173.1231125696"/>
    <s v="NULL"/>
    <s v="NULL"/>
    <x v="19"/>
  </r>
  <r>
    <x v="0"/>
    <x v="84"/>
    <x v="1"/>
    <n v="6370818.0453643501"/>
    <s v="NULL"/>
    <s v="NULL"/>
    <x v="19"/>
  </r>
  <r>
    <x v="0"/>
    <x v="85"/>
    <x v="1"/>
    <n v="6455201.9588928204"/>
    <s v="NULL"/>
    <s v="NULL"/>
    <x v="19"/>
  </r>
  <r>
    <x v="0"/>
    <x v="86"/>
    <x v="1"/>
    <n v="8352408.4674893096"/>
    <s v="NULL"/>
    <s v="NULL"/>
    <x v="19"/>
  </r>
  <r>
    <x v="0"/>
    <x v="87"/>
    <x v="1"/>
    <n v="9073781.7047907691"/>
    <s v="NULL"/>
    <s v="NULL"/>
    <x v="19"/>
  </r>
  <r>
    <x v="0"/>
    <x v="88"/>
    <x v="1"/>
    <n v="10190352.3028492"/>
    <s v="NULL"/>
    <s v="NULL"/>
    <x v="19"/>
  </r>
  <r>
    <x v="0"/>
    <x v="89"/>
    <x v="1"/>
    <n v="11230488.2616584"/>
    <s v="NULL"/>
    <s v="NULL"/>
    <x v="19"/>
  </r>
  <r>
    <x v="0"/>
    <x v="90"/>
    <x v="1"/>
    <n v="9936099.8638139293"/>
    <s v="NULL"/>
    <s v="NULL"/>
    <x v="19"/>
  </r>
  <r>
    <x v="0"/>
    <x v="91"/>
    <x v="1"/>
    <n v="9633581.5948886108"/>
    <s v="NULL"/>
    <s v="NULL"/>
    <x v="19"/>
  </r>
  <r>
    <x v="0"/>
    <x v="92"/>
    <x v="1"/>
    <n v="9550818.6778076794"/>
    <s v="NULL"/>
    <s v="NULL"/>
    <x v="19"/>
  </r>
  <r>
    <x v="0"/>
    <x v="93"/>
    <x v="1"/>
    <n v="9783878.7128817607"/>
    <s v="NULL"/>
    <s v="NULL"/>
    <x v="19"/>
  </r>
  <r>
    <x v="0"/>
    <x v="94"/>
    <x v="1"/>
    <n v="9399144.8482408803"/>
    <s v="NULL"/>
    <s v="NULL"/>
    <x v="19"/>
  </r>
  <r>
    <x v="0"/>
    <x v="95"/>
    <x v="1"/>
    <n v="9221276.9695478193"/>
    <s v="NULL"/>
    <s v="NULL"/>
    <x v="19"/>
  </r>
  <r>
    <x v="0"/>
    <x v="78"/>
    <x v="1"/>
    <n v="9838427.5824998599"/>
    <s v="NULL"/>
    <s v="NULL"/>
    <x v="20"/>
  </r>
  <r>
    <x v="0"/>
    <x v="79"/>
    <x v="1"/>
    <n v="9609344.1678329408"/>
    <s v="NULL"/>
    <s v="NULL"/>
    <x v="20"/>
  </r>
  <r>
    <x v="0"/>
    <x v="80"/>
    <x v="1"/>
    <n v="8810345.9584575705"/>
    <s v="NULL"/>
    <s v="NULL"/>
    <x v="20"/>
  </r>
  <r>
    <x v="0"/>
    <x v="81"/>
    <x v="1"/>
    <n v="8903501.6541191302"/>
    <s v="NULL"/>
    <s v="NULL"/>
    <x v="20"/>
  </r>
  <r>
    <x v="0"/>
    <x v="82"/>
    <x v="1"/>
    <n v="7987994.1354433401"/>
    <s v="NULL"/>
    <s v="NULL"/>
    <x v="20"/>
  </r>
  <r>
    <x v="0"/>
    <x v="83"/>
    <x v="1"/>
    <n v="6784173.1231125696"/>
    <s v="NULL"/>
    <s v="NULL"/>
    <x v="20"/>
  </r>
  <r>
    <x v="0"/>
    <x v="84"/>
    <x v="1"/>
    <n v="6370818.0453643501"/>
    <s v="NULL"/>
    <s v="NULL"/>
    <x v="20"/>
  </r>
  <r>
    <x v="0"/>
    <x v="85"/>
    <x v="1"/>
    <n v="6455201.9588928204"/>
    <s v="NULL"/>
    <s v="NULL"/>
    <x v="20"/>
  </r>
  <r>
    <x v="0"/>
    <x v="86"/>
    <x v="1"/>
    <n v="8352408.4674893096"/>
    <s v="NULL"/>
    <s v="NULL"/>
    <x v="20"/>
  </r>
  <r>
    <x v="0"/>
    <x v="87"/>
    <x v="1"/>
    <n v="9073781.7047907691"/>
    <s v="NULL"/>
    <s v="NULL"/>
    <x v="20"/>
  </r>
  <r>
    <x v="0"/>
    <x v="88"/>
    <x v="1"/>
    <n v="10190352.3028492"/>
    <s v="NULL"/>
    <s v="NULL"/>
    <x v="20"/>
  </r>
  <r>
    <x v="0"/>
    <x v="89"/>
    <x v="1"/>
    <n v="11230488.2616584"/>
    <s v="NULL"/>
    <s v="NULL"/>
    <x v="20"/>
  </r>
  <r>
    <x v="0"/>
    <x v="90"/>
    <x v="1"/>
    <n v="9938822.7161304504"/>
    <s v="NULL"/>
    <s v="NULL"/>
    <x v="20"/>
  </r>
  <r>
    <x v="0"/>
    <x v="91"/>
    <x v="1"/>
    <n v="9636328.9178095106"/>
    <s v="NULL"/>
    <s v="NULL"/>
    <x v="20"/>
  </r>
  <r>
    <x v="0"/>
    <x v="92"/>
    <x v="1"/>
    <n v="9553376.9750976395"/>
    <s v="NULL"/>
    <s v="NULL"/>
    <x v="20"/>
  </r>
  <r>
    <x v="0"/>
    <x v="93"/>
    <x v="1"/>
    <n v="9786375.0188076198"/>
    <s v="NULL"/>
    <s v="NULL"/>
    <x v="20"/>
  </r>
  <r>
    <x v="0"/>
    <x v="94"/>
    <x v="1"/>
    <n v="9401668.0446298104"/>
    <s v="NULL"/>
    <s v="NULL"/>
    <x v="20"/>
  </r>
  <r>
    <x v="0"/>
    <x v="95"/>
    <x v="1"/>
    <n v="9223424.7733203098"/>
    <s v="NULL"/>
    <s v="NULL"/>
    <x v="20"/>
  </r>
  <r>
    <x v="0"/>
    <x v="78"/>
    <x v="1"/>
    <n v="9838427.5824998599"/>
    <s v="NULL"/>
    <s v="NULL"/>
    <x v="21"/>
  </r>
  <r>
    <x v="0"/>
    <x v="79"/>
    <x v="1"/>
    <n v="9609344.1678329408"/>
    <s v="NULL"/>
    <s v="NULL"/>
    <x v="21"/>
  </r>
  <r>
    <x v="0"/>
    <x v="80"/>
    <x v="1"/>
    <n v="8810345.9584575705"/>
    <s v="NULL"/>
    <s v="NULL"/>
    <x v="21"/>
  </r>
  <r>
    <x v="0"/>
    <x v="81"/>
    <x v="1"/>
    <n v="8903501.6541191302"/>
    <s v="NULL"/>
    <s v="NULL"/>
    <x v="21"/>
  </r>
  <r>
    <x v="0"/>
    <x v="82"/>
    <x v="1"/>
    <n v="7987994.1354433401"/>
    <s v="NULL"/>
    <s v="NULL"/>
    <x v="21"/>
  </r>
  <r>
    <x v="0"/>
    <x v="83"/>
    <x v="1"/>
    <n v="6784173.1231125696"/>
    <s v="NULL"/>
    <s v="NULL"/>
    <x v="21"/>
  </r>
  <r>
    <x v="0"/>
    <x v="84"/>
    <x v="1"/>
    <n v="6370818.0453643501"/>
    <s v="NULL"/>
    <s v="NULL"/>
    <x v="21"/>
  </r>
  <r>
    <x v="0"/>
    <x v="85"/>
    <x v="1"/>
    <n v="6455201.9588928204"/>
    <s v="NULL"/>
    <s v="NULL"/>
    <x v="21"/>
  </r>
  <r>
    <x v="0"/>
    <x v="86"/>
    <x v="1"/>
    <n v="8352408.4674893096"/>
    <s v="NULL"/>
    <s v="NULL"/>
    <x v="21"/>
  </r>
  <r>
    <x v="0"/>
    <x v="87"/>
    <x v="1"/>
    <n v="9073781.7047907691"/>
    <s v="NULL"/>
    <s v="NULL"/>
    <x v="21"/>
  </r>
  <r>
    <x v="0"/>
    <x v="88"/>
    <x v="1"/>
    <n v="10190352.3028492"/>
    <s v="NULL"/>
    <s v="NULL"/>
    <x v="21"/>
  </r>
  <r>
    <x v="0"/>
    <x v="89"/>
    <x v="1"/>
    <n v="11230488.2616584"/>
    <s v="NULL"/>
    <s v="NULL"/>
    <x v="21"/>
  </r>
  <r>
    <x v="0"/>
    <x v="90"/>
    <x v="1"/>
    <n v="9940184.1422887109"/>
    <s v="NULL"/>
    <s v="NULL"/>
    <x v="21"/>
  </r>
  <r>
    <x v="0"/>
    <x v="91"/>
    <x v="1"/>
    <n v="9637702.5792699698"/>
    <s v="NULL"/>
    <s v="NULL"/>
    <x v="21"/>
  </r>
  <r>
    <x v="0"/>
    <x v="92"/>
    <x v="1"/>
    <n v="9554656.1237426195"/>
    <s v="NULL"/>
    <s v="NULL"/>
    <x v="21"/>
  </r>
  <r>
    <x v="0"/>
    <x v="93"/>
    <x v="1"/>
    <n v="9787623.1717705391"/>
    <s v="NULL"/>
    <s v="NULL"/>
    <x v="21"/>
  </r>
  <r>
    <x v="0"/>
    <x v="94"/>
    <x v="1"/>
    <n v="9402929.6428242698"/>
    <s v="NULL"/>
    <s v="NULL"/>
    <x v="21"/>
  </r>
  <r>
    <x v="0"/>
    <x v="95"/>
    <x v="1"/>
    <n v="9224498.6752065495"/>
    <s v="NULL"/>
    <s v="NULL"/>
    <x v="21"/>
  </r>
  <r>
    <x v="0"/>
    <x v="78"/>
    <x v="1"/>
    <n v="9838427.5824998599"/>
    <s v="NULL"/>
    <s v="NULL"/>
    <x v="22"/>
  </r>
  <r>
    <x v="0"/>
    <x v="79"/>
    <x v="1"/>
    <n v="9609344.1678329408"/>
    <s v="NULL"/>
    <s v="NULL"/>
    <x v="22"/>
  </r>
  <r>
    <x v="0"/>
    <x v="80"/>
    <x v="1"/>
    <n v="8810345.9584575705"/>
    <s v="NULL"/>
    <s v="NULL"/>
    <x v="22"/>
  </r>
  <r>
    <x v="0"/>
    <x v="81"/>
    <x v="1"/>
    <n v="8903501.6541191302"/>
    <s v="NULL"/>
    <s v="NULL"/>
    <x v="22"/>
  </r>
  <r>
    <x v="0"/>
    <x v="82"/>
    <x v="1"/>
    <n v="7987994.1354433401"/>
    <s v="NULL"/>
    <s v="NULL"/>
    <x v="22"/>
  </r>
  <r>
    <x v="0"/>
    <x v="83"/>
    <x v="1"/>
    <n v="6784173.1231125696"/>
    <s v="NULL"/>
    <s v="NULL"/>
    <x v="22"/>
  </r>
  <r>
    <x v="0"/>
    <x v="84"/>
    <x v="1"/>
    <n v="6370818.0453643501"/>
    <s v="NULL"/>
    <s v="NULL"/>
    <x v="22"/>
  </r>
  <r>
    <x v="0"/>
    <x v="85"/>
    <x v="1"/>
    <n v="6455201.9588928204"/>
    <s v="NULL"/>
    <s v="NULL"/>
    <x v="22"/>
  </r>
  <r>
    <x v="0"/>
    <x v="86"/>
    <x v="1"/>
    <n v="8352408.4674893096"/>
    <s v="NULL"/>
    <s v="NULL"/>
    <x v="22"/>
  </r>
  <r>
    <x v="0"/>
    <x v="87"/>
    <x v="1"/>
    <n v="9073781.7047907691"/>
    <s v="NULL"/>
    <s v="NULL"/>
    <x v="22"/>
  </r>
  <r>
    <x v="0"/>
    <x v="88"/>
    <x v="1"/>
    <n v="10190352.3028492"/>
    <s v="NULL"/>
    <s v="NULL"/>
    <x v="22"/>
  </r>
  <r>
    <x v="0"/>
    <x v="89"/>
    <x v="1"/>
    <n v="11230488.2616584"/>
    <s v="NULL"/>
    <s v="NULL"/>
    <x v="22"/>
  </r>
  <r>
    <x v="0"/>
    <x v="90"/>
    <x v="1"/>
    <n v="9941545.5684469808"/>
    <s v="NULL"/>
    <s v="NULL"/>
    <x v="22"/>
  </r>
  <r>
    <x v="0"/>
    <x v="91"/>
    <x v="1"/>
    <n v="9639076.2407304198"/>
    <s v="NULL"/>
    <s v="NULL"/>
    <x v="22"/>
  </r>
  <r>
    <x v="0"/>
    <x v="92"/>
    <x v="1"/>
    <n v="9555935.2723875903"/>
    <s v="NULL"/>
    <s v="NULL"/>
    <x v="22"/>
  </r>
  <r>
    <x v="0"/>
    <x v="93"/>
    <x v="1"/>
    <n v="9788871.3247334603"/>
    <s v="NULL"/>
    <s v="NULL"/>
    <x v="22"/>
  </r>
  <r>
    <x v="0"/>
    <x v="94"/>
    <x v="1"/>
    <n v="9404191.2410187498"/>
    <s v="NULL"/>
    <s v="NULL"/>
    <x v="22"/>
  </r>
  <r>
    <x v="0"/>
    <x v="95"/>
    <x v="1"/>
    <n v="9225572.5770927891"/>
    <s v="NULL"/>
    <s v="NULL"/>
    <x v="22"/>
  </r>
  <r>
    <x v="0"/>
    <x v="78"/>
    <x v="1"/>
    <n v="9838427.5824998599"/>
    <s v="NULL"/>
    <s v="NULL"/>
    <x v="23"/>
  </r>
  <r>
    <x v="0"/>
    <x v="79"/>
    <x v="1"/>
    <n v="9609344.1678329408"/>
    <s v="NULL"/>
    <s v="NULL"/>
    <x v="23"/>
  </r>
  <r>
    <x v="0"/>
    <x v="80"/>
    <x v="1"/>
    <n v="8810345.9584575705"/>
    <s v="NULL"/>
    <s v="NULL"/>
    <x v="23"/>
  </r>
  <r>
    <x v="0"/>
    <x v="81"/>
    <x v="1"/>
    <n v="8903501.6541191302"/>
    <s v="NULL"/>
    <s v="NULL"/>
    <x v="23"/>
  </r>
  <r>
    <x v="0"/>
    <x v="82"/>
    <x v="1"/>
    <n v="7987994.1354433401"/>
    <s v="NULL"/>
    <s v="NULL"/>
    <x v="23"/>
  </r>
  <r>
    <x v="0"/>
    <x v="83"/>
    <x v="1"/>
    <n v="6784173.1231125696"/>
    <s v="NULL"/>
    <s v="NULL"/>
    <x v="23"/>
  </r>
  <r>
    <x v="0"/>
    <x v="84"/>
    <x v="1"/>
    <n v="6370818.0453643501"/>
    <s v="NULL"/>
    <s v="NULL"/>
    <x v="23"/>
  </r>
  <r>
    <x v="0"/>
    <x v="85"/>
    <x v="1"/>
    <n v="6455201.9588928204"/>
    <s v="NULL"/>
    <s v="NULL"/>
    <x v="23"/>
  </r>
  <r>
    <x v="0"/>
    <x v="86"/>
    <x v="1"/>
    <n v="8352408.4674893096"/>
    <s v="NULL"/>
    <s v="NULL"/>
    <x v="23"/>
  </r>
  <r>
    <x v="0"/>
    <x v="87"/>
    <x v="1"/>
    <n v="9073781.7047907691"/>
    <s v="NULL"/>
    <s v="NULL"/>
    <x v="23"/>
  </r>
  <r>
    <x v="0"/>
    <x v="88"/>
    <x v="1"/>
    <n v="10190352.3028492"/>
    <s v="NULL"/>
    <s v="NULL"/>
    <x v="23"/>
  </r>
  <r>
    <x v="0"/>
    <x v="89"/>
    <x v="1"/>
    <n v="11230488.2616584"/>
    <s v="NULL"/>
    <s v="NULL"/>
    <x v="23"/>
  </r>
  <r>
    <x v="0"/>
    <x v="90"/>
    <x v="1"/>
    <n v="9942906.9946052209"/>
    <s v="NULL"/>
    <s v="NULL"/>
    <x v="23"/>
  </r>
  <r>
    <x v="0"/>
    <x v="91"/>
    <x v="1"/>
    <n v="9640449.9021908808"/>
    <s v="NULL"/>
    <s v="NULL"/>
    <x v="23"/>
  </r>
  <r>
    <x v="0"/>
    <x v="92"/>
    <x v="1"/>
    <n v="9557214.4210325703"/>
    <s v="NULL"/>
    <s v="NULL"/>
    <x v="23"/>
  </r>
  <r>
    <x v="0"/>
    <x v="93"/>
    <x v="1"/>
    <n v="9790119.4776963796"/>
    <s v="NULL"/>
    <s v="NULL"/>
    <x v="23"/>
  </r>
  <r>
    <x v="0"/>
    <x v="94"/>
    <x v="1"/>
    <n v="9405452.8392132204"/>
    <s v="NULL"/>
    <s v="NULL"/>
    <x v="23"/>
  </r>
  <r>
    <x v="0"/>
    <x v="95"/>
    <x v="1"/>
    <n v="9226646.4789790493"/>
    <s v="NULL"/>
    <s v="NULL"/>
    <x v="23"/>
  </r>
  <r>
    <x v="0"/>
    <x v="78"/>
    <x v="1"/>
    <n v="9838427.5824998599"/>
    <s v="NULL"/>
    <s v="NULL"/>
    <x v="24"/>
  </r>
  <r>
    <x v="0"/>
    <x v="79"/>
    <x v="1"/>
    <n v="9609344.1678329408"/>
    <s v="NULL"/>
    <s v="NULL"/>
    <x v="24"/>
  </r>
  <r>
    <x v="0"/>
    <x v="80"/>
    <x v="1"/>
    <n v="8810345.9584575705"/>
    <s v="NULL"/>
    <s v="NULL"/>
    <x v="24"/>
  </r>
  <r>
    <x v="0"/>
    <x v="81"/>
    <x v="1"/>
    <n v="8903501.6541191302"/>
    <s v="NULL"/>
    <s v="NULL"/>
    <x v="24"/>
  </r>
  <r>
    <x v="0"/>
    <x v="82"/>
    <x v="1"/>
    <n v="7987994.1354433401"/>
    <s v="NULL"/>
    <s v="NULL"/>
    <x v="24"/>
  </r>
  <r>
    <x v="0"/>
    <x v="83"/>
    <x v="1"/>
    <n v="6784173.1231125696"/>
    <s v="NULL"/>
    <s v="NULL"/>
    <x v="24"/>
  </r>
  <r>
    <x v="0"/>
    <x v="84"/>
    <x v="1"/>
    <n v="6370818.0453643501"/>
    <s v="NULL"/>
    <s v="NULL"/>
    <x v="24"/>
  </r>
  <r>
    <x v="0"/>
    <x v="85"/>
    <x v="1"/>
    <n v="6455201.9588928204"/>
    <s v="NULL"/>
    <s v="NULL"/>
    <x v="24"/>
  </r>
  <r>
    <x v="0"/>
    <x v="86"/>
    <x v="1"/>
    <n v="8352408.4674893096"/>
    <s v="NULL"/>
    <s v="NULL"/>
    <x v="24"/>
  </r>
  <r>
    <x v="0"/>
    <x v="87"/>
    <x v="1"/>
    <n v="9073781.7047907691"/>
    <s v="NULL"/>
    <s v="NULL"/>
    <x v="24"/>
  </r>
  <r>
    <x v="0"/>
    <x v="88"/>
    <x v="1"/>
    <n v="10190352.3028492"/>
    <s v="NULL"/>
    <s v="NULL"/>
    <x v="24"/>
  </r>
  <r>
    <x v="0"/>
    <x v="89"/>
    <x v="1"/>
    <n v="11230488.2616584"/>
    <s v="NULL"/>
    <s v="NULL"/>
    <x v="24"/>
  </r>
  <r>
    <x v="0"/>
    <x v="90"/>
    <x v="1"/>
    <n v="9944268.4207634907"/>
    <s v="NULL"/>
    <s v="NULL"/>
    <x v="24"/>
  </r>
  <r>
    <x v="0"/>
    <x v="91"/>
    <x v="1"/>
    <n v="9641823.5636513196"/>
    <s v="NULL"/>
    <s v="NULL"/>
    <x v="24"/>
  </r>
  <r>
    <x v="0"/>
    <x v="92"/>
    <x v="1"/>
    <n v="9558493.5696775392"/>
    <s v="NULL"/>
    <s v="NULL"/>
    <x v="24"/>
  </r>
  <r>
    <x v="0"/>
    <x v="93"/>
    <x v="1"/>
    <n v="9791367.6306593101"/>
    <s v="NULL"/>
    <s v="NULL"/>
    <x v="24"/>
  </r>
  <r>
    <x v="0"/>
    <x v="94"/>
    <x v="1"/>
    <n v="9406714.4374076799"/>
    <s v="NULL"/>
    <s v="NULL"/>
    <x v="24"/>
  </r>
  <r>
    <x v="0"/>
    <x v="95"/>
    <x v="1"/>
    <n v="9227720.3808652908"/>
    <s v="NULL"/>
    <s v="NULL"/>
    <x v="24"/>
  </r>
  <r>
    <x v="0"/>
    <x v="78"/>
    <x v="1"/>
    <n v="9838427.5824998599"/>
    <s v="NULL"/>
    <s v="NULL"/>
    <x v="25"/>
  </r>
  <r>
    <x v="0"/>
    <x v="79"/>
    <x v="1"/>
    <n v="9609344.1678329408"/>
    <s v="NULL"/>
    <s v="NULL"/>
    <x v="25"/>
  </r>
  <r>
    <x v="0"/>
    <x v="80"/>
    <x v="1"/>
    <n v="8810345.9584575705"/>
    <s v="NULL"/>
    <s v="NULL"/>
    <x v="25"/>
  </r>
  <r>
    <x v="0"/>
    <x v="81"/>
    <x v="1"/>
    <n v="8903501.6541191302"/>
    <s v="NULL"/>
    <s v="NULL"/>
    <x v="25"/>
  </r>
  <r>
    <x v="0"/>
    <x v="82"/>
    <x v="1"/>
    <n v="7987994.1354433401"/>
    <s v="NULL"/>
    <s v="NULL"/>
    <x v="25"/>
  </r>
  <r>
    <x v="0"/>
    <x v="83"/>
    <x v="1"/>
    <n v="6784173.1231125696"/>
    <s v="NULL"/>
    <s v="NULL"/>
    <x v="25"/>
  </r>
  <r>
    <x v="0"/>
    <x v="84"/>
    <x v="1"/>
    <n v="6370818.0453643501"/>
    <s v="NULL"/>
    <s v="NULL"/>
    <x v="25"/>
  </r>
  <r>
    <x v="0"/>
    <x v="85"/>
    <x v="1"/>
    <n v="6455201.9588928204"/>
    <s v="NULL"/>
    <s v="NULL"/>
    <x v="25"/>
  </r>
  <r>
    <x v="0"/>
    <x v="86"/>
    <x v="1"/>
    <n v="8352408.4674893096"/>
    <s v="NULL"/>
    <s v="NULL"/>
    <x v="25"/>
  </r>
  <r>
    <x v="0"/>
    <x v="87"/>
    <x v="1"/>
    <n v="9073781.7047907691"/>
    <s v="NULL"/>
    <s v="NULL"/>
    <x v="25"/>
  </r>
  <r>
    <x v="0"/>
    <x v="88"/>
    <x v="1"/>
    <n v="10190352.3028492"/>
    <s v="NULL"/>
    <s v="NULL"/>
    <x v="25"/>
  </r>
  <r>
    <x v="0"/>
    <x v="89"/>
    <x v="1"/>
    <n v="11230488.2616584"/>
    <s v="NULL"/>
    <s v="NULL"/>
    <x v="25"/>
  </r>
  <r>
    <x v="0"/>
    <x v="90"/>
    <x v="1"/>
    <n v="9945629.8469217401"/>
    <s v="NULL"/>
    <s v="NULL"/>
    <x v="25"/>
  </r>
  <r>
    <x v="0"/>
    <x v="91"/>
    <x v="1"/>
    <n v="9643197.2251117807"/>
    <s v="NULL"/>
    <s v="NULL"/>
    <x v="25"/>
  </r>
  <r>
    <x v="0"/>
    <x v="92"/>
    <x v="1"/>
    <n v="9559772.7183225304"/>
    <s v="NULL"/>
    <s v="NULL"/>
    <x v="25"/>
  </r>
  <r>
    <x v="0"/>
    <x v="93"/>
    <x v="1"/>
    <n v="9792615.7836222295"/>
    <s v="NULL"/>
    <s v="NULL"/>
    <x v="25"/>
  </r>
  <r>
    <x v="0"/>
    <x v="94"/>
    <x v="1"/>
    <n v="9407976.0356021505"/>
    <s v="NULL"/>
    <s v="NULL"/>
    <x v="25"/>
  </r>
  <r>
    <x v="0"/>
    <x v="95"/>
    <x v="1"/>
    <n v="9228794.2827515304"/>
    <s v="NULL"/>
    <s v="NULL"/>
    <x v="25"/>
  </r>
  <r>
    <x v="0"/>
    <x v="78"/>
    <x v="1"/>
    <n v="9838427.5824998599"/>
    <s v="NULL"/>
    <s v="NULL"/>
    <x v="26"/>
  </r>
  <r>
    <x v="0"/>
    <x v="79"/>
    <x v="1"/>
    <n v="9609344.1678329408"/>
    <s v="NULL"/>
    <s v="NULL"/>
    <x v="26"/>
  </r>
  <r>
    <x v="0"/>
    <x v="80"/>
    <x v="1"/>
    <n v="8810345.9584575705"/>
    <s v="NULL"/>
    <s v="NULL"/>
    <x v="26"/>
  </r>
  <r>
    <x v="0"/>
    <x v="81"/>
    <x v="1"/>
    <n v="8903501.6541191302"/>
    <s v="NULL"/>
    <s v="NULL"/>
    <x v="26"/>
  </r>
  <r>
    <x v="0"/>
    <x v="82"/>
    <x v="1"/>
    <n v="7987994.1354433401"/>
    <s v="NULL"/>
    <s v="NULL"/>
    <x v="26"/>
  </r>
  <r>
    <x v="0"/>
    <x v="83"/>
    <x v="1"/>
    <n v="6784173.1231125696"/>
    <s v="NULL"/>
    <s v="NULL"/>
    <x v="26"/>
  </r>
  <r>
    <x v="0"/>
    <x v="84"/>
    <x v="1"/>
    <n v="6370818.0453643501"/>
    <s v="NULL"/>
    <s v="NULL"/>
    <x v="26"/>
  </r>
  <r>
    <x v="0"/>
    <x v="85"/>
    <x v="1"/>
    <n v="6455201.9588928204"/>
    <s v="NULL"/>
    <s v="NULL"/>
    <x v="26"/>
  </r>
  <r>
    <x v="0"/>
    <x v="86"/>
    <x v="1"/>
    <n v="8352408.4674893096"/>
    <s v="NULL"/>
    <s v="NULL"/>
    <x v="26"/>
  </r>
  <r>
    <x v="0"/>
    <x v="87"/>
    <x v="1"/>
    <n v="9073781.7047907691"/>
    <s v="NULL"/>
    <s v="NULL"/>
    <x v="26"/>
  </r>
  <r>
    <x v="0"/>
    <x v="88"/>
    <x v="1"/>
    <n v="10190352.3028492"/>
    <s v="NULL"/>
    <s v="NULL"/>
    <x v="26"/>
  </r>
  <r>
    <x v="0"/>
    <x v="89"/>
    <x v="1"/>
    <n v="11230488.2616584"/>
    <s v="NULL"/>
    <s v="NULL"/>
    <x v="26"/>
  </r>
  <r>
    <x v="0"/>
    <x v="90"/>
    <x v="1"/>
    <n v="9901492.3370613698"/>
    <s v="NULL"/>
    <s v="NULL"/>
    <x v="26"/>
  </r>
  <r>
    <x v="0"/>
    <x v="91"/>
    <x v="1"/>
    <n v="9598599.5405037105"/>
    <s v="NULL"/>
    <s v="NULL"/>
    <x v="26"/>
  </r>
  <r>
    <x v="0"/>
    <x v="92"/>
    <x v="1"/>
    <n v="9516128.8735418394"/>
    <s v="NULL"/>
    <s v="NULL"/>
    <x v="26"/>
  </r>
  <r>
    <x v="0"/>
    <x v="93"/>
    <x v="1"/>
    <n v="9748771.1499993503"/>
    <s v="NULL"/>
    <s v="NULL"/>
    <x v="26"/>
  </r>
  <r>
    <x v="0"/>
    <x v="94"/>
    <x v="1"/>
    <n v="9364824.2564590499"/>
    <s v="NULL"/>
    <s v="NULL"/>
    <x v="26"/>
  </r>
  <r>
    <x v="0"/>
    <x v="95"/>
    <x v="1"/>
    <n v="9185995.1555887293"/>
    <s v="NULL"/>
    <s v="NULL"/>
    <x v="26"/>
  </r>
  <r>
    <x v="0"/>
    <x v="78"/>
    <x v="1"/>
    <n v="9838427.5824998599"/>
    <s v="NULL"/>
    <s v="NULL"/>
    <x v="27"/>
  </r>
  <r>
    <x v="0"/>
    <x v="79"/>
    <x v="1"/>
    <n v="9609344.1678329408"/>
    <s v="NULL"/>
    <s v="NULL"/>
    <x v="27"/>
  </r>
  <r>
    <x v="0"/>
    <x v="80"/>
    <x v="1"/>
    <n v="8810345.9584575705"/>
    <s v="NULL"/>
    <s v="NULL"/>
    <x v="27"/>
  </r>
  <r>
    <x v="0"/>
    <x v="81"/>
    <x v="1"/>
    <n v="8903501.6541191302"/>
    <s v="NULL"/>
    <s v="NULL"/>
    <x v="27"/>
  </r>
  <r>
    <x v="0"/>
    <x v="82"/>
    <x v="1"/>
    <n v="7987994.1354433401"/>
    <s v="NULL"/>
    <s v="NULL"/>
    <x v="27"/>
  </r>
  <r>
    <x v="0"/>
    <x v="83"/>
    <x v="1"/>
    <n v="6784173.1231125696"/>
    <s v="NULL"/>
    <s v="NULL"/>
    <x v="27"/>
  </r>
  <r>
    <x v="0"/>
    <x v="84"/>
    <x v="1"/>
    <n v="6370818.0453643501"/>
    <s v="NULL"/>
    <s v="NULL"/>
    <x v="27"/>
  </r>
  <r>
    <x v="0"/>
    <x v="85"/>
    <x v="1"/>
    <n v="6455201.9588928204"/>
    <s v="NULL"/>
    <s v="NULL"/>
    <x v="27"/>
  </r>
  <r>
    <x v="0"/>
    <x v="86"/>
    <x v="1"/>
    <n v="8352408.4674893096"/>
    <s v="NULL"/>
    <s v="NULL"/>
    <x v="27"/>
  </r>
  <r>
    <x v="0"/>
    <x v="87"/>
    <x v="1"/>
    <n v="9073781.7047907691"/>
    <s v="NULL"/>
    <s v="NULL"/>
    <x v="27"/>
  </r>
  <r>
    <x v="0"/>
    <x v="88"/>
    <x v="1"/>
    <n v="10190352.3028492"/>
    <s v="NULL"/>
    <s v="NULL"/>
    <x v="27"/>
  </r>
  <r>
    <x v="0"/>
    <x v="89"/>
    <x v="1"/>
    <n v="11230488.2616584"/>
    <s v="NULL"/>
    <s v="NULL"/>
    <x v="27"/>
  </r>
  <r>
    <x v="0"/>
    <x v="90"/>
    <x v="1"/>
    <n v="9907487.1625465099"/>
    <s v="NULL"/>
    <s v="NULL"/>
    <x v="27"/>
  </r>
  <r>
    <x v="0"/>
    <x v="91"/>
    <x v="1"/>
    <n v="9604658.8264779393"/>
    <s v="NULL"/>
    <s v="NULL"/>
    <x v="27"/>
  </r>
  <r>
    <x v="0"/>
    <x v="92"/>
    <x v="1"/>
    <n v="9522123.6990269795"/>
    <s v="NULL"/>
    <s v="NULL"/>
    <x v="27"/>
  </r>
  <r>
    <x v="0"/>
    <x v="93"/>
    <x v="1"/>
    <n v="9754830.4359735698"/>
    <s v="NULL"/>
    <s v="NULL"/>
    <x v="27"/>
  </r>
  <r>
    <x v="0"/>
    <x v="94"/>
    <x v="1"/>
    <n v="9370754.6214550994"/>
    <s v="NULL"/>
    <s v="NULL"/>
    <x v="27"/>
  </r>
  <r>
    <x v="0"/>
    <x v="95"/>
    <x v="1"/>
    <n v="9192054.4415629506"/>
    <s v="NULL"/>
    <s v="NULL"/>
    <x v="27"/>
  </r>
  <r>
    <x v="0"/>
    <x v="78"/>
    <x v="1"/>
    <n v="9838427.5824998599"/>
    <s v="NULL"/>
    <s v="NULL"/>
    <x v="28"/>
  </r>
  <r>
    <x v="0"/>
    <x v="79"/>
    <x v="1"/>
    <n v="9609344.1678329408"/>
    <s v="NULL"/>
    <s v="NULL"/>
    <x v="28"/>
  </r>
  <r>
    <x v="0"/>
    <x v="80"/>
    <x v="1"/>
    <n v="8810345.9584575705"/>
    <s v="NULL"/>
    <s v="NULL"/>
    <x v="28"/>
  </r>
  <r>
    <x v="0"/>
    <x v="81"/>
    <x v="1"/>
    <n v="8903501.6541191302"/>
    <s v="NULL"/>
    <s v="NULL"/>
    <x v="28"/>
  </r>
  <r>
    <x v="0"/>
    <x v="82"/>
    <x v="1"/>
    <n v="7987994.1354433401"/>
    <s v="NULL"/>
    <s v="NULL"/>
    <x v="28"/>
  </r>
  <r>
    <x v="0"/>
    <x v="83"/>
    <x v="1"/>
    <n v="6784173.1231125696"/>
    <s v="NULL"/>
    <s v="NULL"/>
    <x v="28"/>
  </r>
  <r>
    <x v="0"/>
    <x v="84"/>
    <x v="1"/>
    <n v="6370818.0453643501"/>
    <s v="NULL"/>
    <s v="NULL"/>
    <x v="28"/>
  </r>
  <r>
    <x v="0"/>
    <x v="85"/>
    <x v="1"/>
    <n v="6455201.9588928204"/>
    <s v="NULL"/>
    <s v="NULL"/>
    <x v="28"/>
  </r>
  <r>
    <x v="0"/>
    <x v="86"/>
    <x v="1"/>
    <n v="8352408.4674893096"/>
    <s v="NULL"/>
    <s v="NULL"/>
    <x v="28"/>
  </r>
  <r>
    <x v="0"/>
    <x v="87"/>
    <x v="1"/>
    <n v="9073781.7047907691"/>
    <s v="NULL"/>
    <s v="NULL"/>
    <x v="28"/>
  </r>
  <r>
    <x v="0"/>
    <x v="88"/>
    <x v="1"/>
    <n v="10190352.3028492"/>
    <s v="NULL"/>
    <s v="NULL"/>
    <x v="28"/>
  </r>
  <r>
    <x v="0"/>
    <x v="89"/>
    <x v="1"/>
    <n v="11230488.2616584"/>
    <s v="NULL"/>
    <s v="NULL"/>
    <x v="28"/>
  </r>
  <r>
    <x v="0"/>
    <x v="90"/>
    <x v="1"/>
    <n v="9913481.98803165"/>
    <s v="NULL"/>
    <s v="NULL"/>
    <x v="28"/>
  </r>
  <r>
    <x v="0"/>
    <x v="91"/>
    <x v="1"/>
    <n v="9610718.1124521606"/>
    <s v="NULL"/>
    <s v="NULL"/>
    <x v="28"/>
  </r>
  <r>
    <x v="0"/>
    <x v="92"/>
    <x v="1"/>
    <n v="9528118.5245121196"/>
    <s v="NULL"/>
    <s v="NULL"/>
    <x v="28"/>
  </r>
  <r>
    <x v="0"/>
    <x v="93"/>
    <x v="1"/>
    <n v="9760889.7219477892"/>
    <s v="NULL"/>
    <s v="NULL"/>
    <x v="28"/>
  </r>
  <r>
    <x v="0"/>
    <x v="94"/>
    <x v="1"/>
    <n v="9376684.9864511397"/>
    <s v="NULL"/>
    <s v="NULL"/>
    <x v="28"/>
  </r>
  <r>
    <x v="0"/>
    <x v="95"/>
    <x v="1"/>
    <n v="9198113.7275371701"/>
    <s v="NULL"/>
    <s v="NULL"/>
    <x v="28"/>
  </r>
  <r>
    <x v="0"/>
    <x v="78"/>
    <x v="1"/>
    <n v="9838427.5824998599"/>
    <s v="NULL"/>
    <s v="NULL"/>
    <x v="29"/>
  </r>
  <r>
    <x v="0"/>
    <x v="79"/>
    <x v="1"/>
    <n v="9609344.1678329408"/>
    <s v="NULL"/>
    <s v="NULL"/>
    <x v="29"/>
  </r>
  <r>
    <x v="0"/>
    <x v="80"/>
    <x v="1"/>
    <n v="8810345.9584575705"/>
    <s v="NULL"/>
    <s v="NULL"/>
    <x v="29"/>
  </r>
  <r>
    <x v="0"/>
    <x v="81"/>
    <x v="1"/>
    <n v="8903501.6541191302"/>
    <s v="NULL"/>
    <s v="NULL"/>
    <x v="29"/>
  </r>
  <r>
    <x v="0"/>
    <x v="82"/>
    <x v="1"/>
    <n v="7987994.1354433401"/>
    <s v="NULL"/>
    <s v="NULL"/>
    <x v="29"/>
  </r>
  <r>
    <x v="0"/>
    <x v="83"/>
    <x v="1"/>
    <n v="6784173.1231125696"/>
    <s v="NULL"/>
    <s v="NULL"/>
    <x v="29"/>
  </r>
  <r>
    <x v="0"/>
    <x v="84"/>
    <x v="1"/>
    <n v="6370818.0453643501"/>
    <s v="NULL"/>
    <s v="NULL"/>
    <x v="29"/>
  </r>
  <r>
    <x v="0"/>
    <x v="85"/>
    <x v="1"/>
    <n v="6455201.9588928204"/>
    <s v="NULL"/>
    <s v="NULL"/>
    <x v="29"/>
  </r>
  <r>
    <x v="0"/>
    <x v="86"/>
    <x v="1"/>
    <n v="8352408.4674893096"/>
    <s v="NULL"/>
    <s v="NULL"/>
    <x v="29"/>
  </r>
  <r>
    <x v="0"/>
    <x v="87"/>
    <x v="1"/>
    <n v="9073781.7047907691"/>
    <s v="NULL"/>
    <s v="NULL"/>
    <x v="29"/>
  </r>
  <r>
    <x v="0"/>
    <x v="88"/>
    <x v="1"/>
    <n v="10190352.3028492"/>
    <s v="NULL"/>
    <s v="NULL"/>
    <x v="29"/>
  </r>
  <r>
    <x v="0"/>
    <x v="89"/>
    <x v="1"/>
    <n v="11230488.2616584"/>
    <s v="NULL"/>
    <s v="NULL"/>
    <x v="29"/>
  </r>
  <r>
    <x v="0"/>
    <x v="90"/>
    <x v="1"/>
    <n v="9919476.8135167807"/>
    <s v="NULL"/>
    <s v="NULL"/>
    <x v="29"/>
  </r>
  <r>
    <x v="0"/>
    <x v="91"/>
    <x v="1"/>
    <n v="9616777.39842638"/>
    <s v="NULL"/>
    <s v="NULL"/>
    <x v="29"/>
  </r>
  <r>
    <x v="0"/>
    <x v="92"/>
    <x v="1"/>
    <n v="9534113.3499972504"/>
    <s v="NULL"/>
    <s v="NULL"/>
    <x v="29"/>
  </r>
  <r>
    <x v="0"/>
    <x v="93"/>
    <x v="1"/>
    <n v="9766949.0079220198"/>
    <s v="NULL"/>
    <s v="NULL"/>
    <x v="29"/>
  </r>
  <r>
    <x v="0"/>
    <x v="94"/>
    <x v="1"/>
    <n v="9382615.3514472097"/>
    <s v="NULL"/>
    <s v="NULL"/>
    <x v="29"/>
  </r>
  <r>
    <x v="0"/>
    <x v="95"/>
    <x v="1"/>
    <n v="9204173.0135114007"/>
    <s v="NULL"/>
    <s v="NULL"/>
    <x v="29"/>
  </r>
  <r>
    <x v="0"/>
    <x v="78"/>
    <x v="1"/>
    <n v="9838427.5824998599"/>
    <s v="NULL"/>
    <s v="NULL"/>
    <x v="30"/>
  </r>
  <r>
    <x v="0"/>
    <x v="79"/>
    <x v="1"/>
    <n v="9609344.1678329408"/>
    <s v="NULL"/>
    <s v="NULL"/>
    <x v="30"/>
  </r>
  <r>
    <x v="0"/>
    <x v="80"/>
    <x v="1"/>
    <n v="8810345.9584575705"/>
    <s v="NULL"/>
    <s v="NULL"/>
    <x v="30"/>
  </r>
  <r>
    <x v="0"/>
    <x v="81"/>
    <x v="1"/>
    <n v="8903501.6541191302"/>
    <s v="NULL"/>
    <s v="NULL"/>
    <x v="30"/>
  </r>
  <r>
    <x v="0"/>
    <x v="82"/>
    <x v="1"/>
    <n v="7987994.1354433401"/>
    <s v="NULL"/>
    <s v="NULL"/>
    <x v="30"/>
  </r>
  <r>
    <x v="0"/>
    <x v="83"/>
    <x v="1"/>
    <n v="6784173.1231125696"/>
    <s v="NULL"/>
    <s v="NULL"/>
    <x v="30"/>
  </r>
  <r>
    <x v="0"/>
    <x v="84"/>
    <x v="1"/>
    <n v="6370818.0453643501"/>
    <s v="NULL"/>
    <s v="NULL"/>
    <x v="30"/>
  </r>
  <r>
    <x v="0"/>
    <x v="85"/>
    <x v="1"/>
    <n v="6455201.9588928204"/>
    <s v="NULL"/>
    <s v="NULL"/>
    <x v="30"/>
  </r>
  <r>
    <x v="0"/>
    <x v="86"/>
    <x v="1"/>
    <n v="8352408.4674893096"/>
    <s v="NULL"/>
    <s v="NULL"/>
    <x v="30"/>
  </r>
  <r>
    <x v="0"/>
    <x v="87"/>
    <x v="1"/>
    <n v="9073781.7047907691"/>
    <s v="NULL"/>
    <s v="NULL"/>
    <x v="30"/>
  </r>
  <r>
    <x v="0"/>
    <x v="88"/>
    <x v="1"/>
    <n v="10190352.3028492"/>
    <s v="NULL"/>
    <s v="NULL"/>
    <x v="30"/>
  </r>
  <r>
    <x v="0"/>
    <x v="89"/>
    <x v="1"/>
    <n v="11230488.2616584"/>
    <s v="NULL"/>
    <s v="NULL"/>
    <x v="30"/>
  </r>
  <r>
    <x v="0"/>
    <x v="90"/>
    <x v="1"/>
    <n v="9925471.6390019208"/>
    <s v="NULL"/>
    <s v="NULL"/>
    <x v="30"/>
  </r>
  <r>
    <x v="0"/>
    <x v="91"/>
    <x v="1"/>
    <n v="9622836.6844006106"/>
    <s v="NULL"/>
    <s v="NULL"/>
    <x v="30"/>
  </r>
  <r>
    <x v="0"/>
    <x v="92"/>
    <x v="1"/>
    <n v="9540108.1754823904"/>
    <s v="NULL"/>
    <s v="NULL"/>
    <x v="30"/>
  </r>
  <r>
    <x v="0"/>
    <x v="93"/>
    <x v="1"/>
    <n v="9773008.2938962393"/>
    <s v="NULL"/>
    <s v="NULL"/>
    <x v="30"/>
  </r>
  <r>
    <x v="0"/>
    <x v="94"/>
    <x v="1"/>
    <n v="9388545.71644325"/>
    <s v="NULL"/>
    <s v="NULL"/>
    <x v="30"/>
  </r>
  <r>
    <x v="0"/>
    <x v="95"/>
    <x v="1"/>
    <n v="9210232.2994856201"/>
    <s v="NULL"/>
    <s v="NULL"/>
    <x v="30"/>
  </r>
  <r>
    <x v="0"/>
    <x v="78"/>
    <x v="1"/>
    <n v="9838427.5824998599"/>
    <s v="NULL"/>
    <s v="NULL"/>
    <x v="31"/>
  </r>
  <r>
    <x v="0"/>
    <x v="79"/>
    <x v="1"/>
    <n v="9609344.1678329408"/>
    <s v="NULL"/>
    <s v="NULL"/>
    <x v="31"/>
  </r>
  <r>
    <x v="0"/>
    <x v="80"/>
    <x v="1"/>
    <n v="8810345.9584575705"/>
    <s v="NULL"/>
    <s v="NULL"/>
    <x v="31"/>
  </r>
  <r>
    <x v="0"/>
    <x v="81"/>
    <x v="1"/>
    <n v="8903501.6541191302"/>
    <s v="NULL"/>
    <s v="NULL"/>
    <x v="31"/>
  </r>
  <r>
    <x v="0"/>
    <x v="82"/>
    <x v="1"/>
    <n v="7987994.1354433401"/>
    <s v="NULL"/>
    <s v="NULL"/>
    <x v="31"/>
  </r>
  <r>
    <x v="0"/>
    <x v="83"/>
    <x v="1"/>
    <n v="6784173.1231125696"/>
    <s v="NULL"/>
    <s v="NULL"/>
    <x v="31"/>
  </r>
  <r>
    <x v="0"/>
    <x v="84"/>
    <x v="1"/>
    <n v="6370818.0453643501"/>
    <s v="NULL"/>
    <s v="NULL"/>
    <x v="31"/>
  </r>
  <r>
    <x v="0"/>
    <x v="85"/>
    <x v="1"/>
    <n v="6455201.9588928204"/>
    <s v="NULL"/>
    <s v="NULL"/>
    <x v="31"/>
  </r>
  <r>
    <x v="0"/>
    <x v="86"/>
    <x v="1"/>
    <n v="8352408.4674893096"/>
    <s v="NULL"/>
    <s v="NULL"/>
    <x v="31"/>
  </r>
  <r>
    <x v="0"/>
    <x v="87"/>
    <x v="1"/>
    <n v="9073781.7047907691"/>
    <s v="NULL"/>
    <s v="NULL"/>
    <x v="31"/>
  </r>
  <r>
    <x v="0"/>
    <x v="88"/>
    <x v="1"/>
    <n v="10190352.3028492"/>
    <s v="NULL"/>
    <s v="NULL"/>
    <x v="31"/>
  </r>
  <r>
    <x v="0"/>
    <x v="89"/>
    <x v="1"/>
    <n v="11230488.2616584"/>
    <s v="NULL"/>
    <s v="NULL"/>
    <x v="31"/>
  </r>
  <r>
    <x v="0"/>
    <x v="90"/>
    <x v="1"/>
    <n v="9931466.4644870609"/>
    <s v="NULL"/>
    <s v="NULL"/>
    <x v="31"/>
  </r>
  <r>
    <x v="0"/>
    <x v="91"/>
    <x v="1"/>
    <n v="9628895.9703748301"/>
    <s v="NULL"/>
    <s v="NULL"/>
    <x v="31"/>
  </r>
  <r>
    <x v="0"/>
    <x v="92"/>
    <x v="1"/>
    <n v="9546103.0009675305"/>
    <s v="NULL"/>
    <s v="NULL"/>
    <x v="31"/>
  </r>
  <r>
    <x v="0"/>
    <x v="93"/>
    <x v="1"/>
    <n v="9779067.5798704606"/>
    <s v="NULL"/>
    <s v="NULL"/>
    <x v="31"/>
  </r>
  <r>
    <x v="0"/>
    <x v="94"/>
    <x v="1"/>
    <n v="9394476.0814392995"/>
    <s v="NULL"/>
    <s v="NULL"/>
    <x v="31"/>
  </r>
  <r>
    <x v="0"/>
    <x v="95"/>
    <x v="1"/>
    <n v="9216291.5854598396"/>
    <s v="NULL"/>
    <s v="NULL"/>
    <x v="31"/>
  </r>
  <r>
    <x v="0"/>
    <x v="78"/>
    <x v="1"/>
    <n v="9838427.5824998599"/>
    <s v="NULL"/>
    <s v="NULL"/>
    <x v="32"/>
  </r>
  <r>
    <x v="0"/>
    <x v="79"/>
    <x v="1"/>
    <n v="9609344.1678329408"/>
    <s v="NULL"/>
    <s v="NULL"/>
    <x v="32"/>
  </r>
  <r>
    <x v="0"/>
    <x v="80"/>
    <x v="1"/>
    <n v="8810345.9584575705"/>
    <s v="NULL"/>
    <s v="NULL"/>
    <x v="32"/>
  </r>
  <r>
    <x v="0"/>
    <x v="81"/>
    <x v="1"/>
    <n v="8903501.6541191302"/>
    <s v="NULL"/>
    <s v="NULL"/>
    <x v="32"/>
  </r>
  <r>
    <x v="0"/>
    <x v="82"/>
    <x v="1"/>
    <n v="7987994.1354433401"/>
    <s v="NULL"/>
    <s v="NULL"/>
    <x v="32"/>
  </r>
  <r>
    <x v="0"/>
    <x v="83"/>
    <x v="1"/>
    <n v="6784173.1231125696"/>
    <s v="NULL"/>
    <s v="NULL"/>
    <x v="32"/>
  </r>
  <r>
    <x v="0"/>
    <x v="84"/>
    <x v="1"/>
    <n v="6370818.0453643501"/>
    <s v="NULL"/>
    <s v="NULL"/>
    <x v="32"/>
  </r>
  <r>
    <x v="0"/>
    <x v="85"/>
    <x v="1"/>
    <n v="6455201.9588928204"/>
    <s v="NULL"/>
    <s v="NULL"/>
    <x v="32"/>
  </r>
  <r>
    <x v="0"/>
    <x v="86"/>
    <x v="1"/>
    <n v="8352408.4674893096"/>
    <s v="NULL"/>
    <s v="NULL"/>
    <x v="32"/>
  </r>
  <r>
    <x v="0"/>
    <x v="87"/>
    <x v="1"/>
    <n v="9073781.7047907691"/>
    <s v="NULL"/>
    <s v="NULL"/>
    <x v="32"/>
  </r>
  <r>
    <x v="0"/>
    <x v="88"/>
    <x v="1"/>
    <n v="10190352.3028492"/>
    <s v="NULL"/>
    <s v="NULL"/>
    <x v="32"/>
  </r>
  <r>
    <x v="0"/>
    <x v="89"/>
    <x v="1"/>
    <n v="11230488.2616584"/>
    <s v="NULL"/>
    <s v="NULL"/>
    <x v="32"/>
  </r>
  <r>
    <x v="0"/>
    <x v="90"/>
    <x v="1"/>
    <n v="9943456.1154573392"/>
    <s v="NULL"/>
    <s v="NULL"/>
    <x v="32"/>
  </r>
  <r>
    <x v="0"/>
    <x v="91"/>
    <x v="1"/>
    <n v="9641014.5423232894"/>
    <s v="NULL"/>
    <s v="NULL"/>
    <x v="32"/>
  </r>
  <r>
    <x v="0"/>
    <x v="92"/>
    <x v="1"/>
    <n v="9558092.6519377902"/>
    <s v="NULL"/>
    <s v="NULL"/>
    <x v="32"/>
  </r>
  <r>
    <x v="0"/>
    <x v="93"/>
    <x v="1"/>
    <n v="9791186.1518189106"/>
    <s v="NULL"/>
    <s v="NULL"/>
    <x v="32"/>
  </r>
  <r>
    <x v="0"/>
    <x v="94"/>
    <x v="1"/>
    <n v="9406336.8114314005"/>
    <s v="NULL"/>
    <s v="NULL"/>
    <x v="32"/>
  </r>
  <r>
    <x v="0"/>
    <x v="95"/>
    <x v="1"/>
    <n v="9228410.1574082896"/>
    <s v="NULL"/>
    <s v="NULL"/>
    <x v="32"/>
  </r>
  <r>
    <x v="0"/>
    <x v="78"/>
    <x v="1"/>
    <n v="9838427.5824998599"/>
    <s v="NULL"/>
    <s v="NULL"/>
    <x v="33"/>
  </r>
  <r>
    <x v="0"/>
    <x v="79"/>
    <x v="1"/>
    <n v="9609344.1678329408"/>
    <s v="NULL"/>
    <s v="NULL"/>
    <x v="33"/>
  </r>
  <r>
    <x v="0"/>
    <x v="80"/>
    <x v="1"/>
    <n v="8810345.9584575705"/>
    <s v="NULL"/>
    <s v="NULL"/>
    <x v="33"/>
  </r>
  <r>
    <x v="0"/>
    <x v="81"/>
    <x v="1"/>
    <n v="8903501.6541191302"/>
    <s v="NULL"/>
    <s v="NULL"/>
    <x v="33"/>
  </r>
  <r>
    <x v="0"/>
    <x v="82"/>
    <x v="1"/>
    <n v="7987994.1354433401"/>
    <s v="NULL"/>
    <s v="NULL"/>
    <x v="33"/>
  </r>
  <r>
    <x v="0"/>
    <x v="83"/>
    <x v="1"/>
    <n v="6784173.1231125696"/>
    <s v="NULL"/>
    <s v="NULL"/>
    <x v="33"/>
  </r>
  <r>
    <x v="0"/>
    <x v="84"/>
    <x v="1"/>
    <n v="6370818.0453643501"/>
    <s v="NULL"/>
    <s v="NULL"/>
    <x v="33"/>
  </r>
  <r>
    <x v="0"/>
    <x v="85"/>
    <x v="1"/>
    <n v="6455201.9588928204"/>
    <s v="NULL"/>
    <s v="NULL"/>
    <x v="33"/>
  </r>
  <r>
    <x v="0"/>
    <x v="86"/>
    <x v="1"/>
    <n v="8352408.4674893096"/>
    <s v="NULL"/>
    <s v="NULL"/>
    <x v="33"/>
  </r>
  <r>
    <x v="0"/>
    <x v="87"/>
    <x v="1"/>
    <n v="9073781.7047907691"/>
    <s v="NULL"/>
    <s v="NULL"/>
    <x v="33"/>
  </r>
  <r>
    <x v="0"/>
    <x v="88"/>
    <x v="1"/>
    <n v="10190352.3028492"/>
    <s v="NULL"/>
    <s v="NULL"/>
    <x v="33"/>
  </r>
  <r>
    <x v="0"/>
    <x v="89"/>
    <x v="1"/>
    <n v="11230488.2616584"/>
    <s v="NULL"/>
    <s v="NULL"/>
    <x v="33"/>
  </r>
  <r>
    <x v="0"/>
    <x v="90"/>
    <x v="1"/>
    <n v="9949450.9409424607"/>
    <s v="NULL"/>
    <s v="NULL"/>
    <x v="33"/>
  </r>
  <r>
    <x v="0"/>
    <x v="91"/>
    <x v="1"/>
    <n v="9647073.8282975107"/>
    <s v="NULL"/>
    <s v="NULL"/>
    <x v="33"/>
  </r>
  <r>
    <x v="0"/>
    <x v="92"/>
    <x v="1"/>
    <n v="9564087.4774229303"/>
    <s v="NULL"/>
    <s v="NULL"/>
    <x v="33"/>
  </r>
  <r>
    <x v="0"/>
    <x v="93"/>
    <x v="1"/>
    <n v="9797245.4377931301"/>
    <s v="NULL"/>
    <s v="NULL"/>
    <x v="33"/>
  </r>
  <r>
    <x v="0"/>
    <x v="94"/>
    <x v="1"/>
    <n v="9412267.17642745"/>
    <s v="NULL"/>
    <s v="NULL"/>
    <x v="33"/>
  </r>
  <r>
    <x v="0"/>
    <x v="95"/>
    <x v="1"/>
    <n v="9234469.4433825109"/>
    <s v="NULL"/>
    <s v="NULL"/>
    <x v="33"/>
  </r>
  <r>
    <x v="0"/>
    <x v="78"/>
    <x v="1"/>
    <n v="9838427.5824998599"/>
    <s v="NULL"/>
    <s v="NULL"/>
    <x v="34"/>
  </r>
  <r>
    <x v="0"/>
    <x v="79"/>
    <x v="1"/>
    <n v="9609344.1678329408"/>
    <s v="NULL"/>
    <s v="NULL"/>
    <x v="34"/>
  </r>
  <r>
    <x v="0"/>
    <x v="80"/>
    <x v="1"/>
    <n v="8810345.9584575705"/>
    <s v="NULL"/>
    <s v="NULL"/>
    <x v="34"/>
  </r>
  <r>
    <x v="0"/>
    <x v="81"/>
    <x v="1"/>
    <n v="8903501.6541191302"/>
    <s v="NULL"/>
    <s v="NULL"/>
    <x v="34"/>
  </r>
  <r>
    <x v="0"/>
    <x v="82"/>
    <x v="1"/>
    <n v="7987994.1354433401"/>
    <s v="NULL"/>
    <s v="NULL"/>
    <x v="34"/>
  </r>
  <r>
    <x v="0"/>
    <x v="83"/>
    <x v="1"/>
    <n v="6784173.1231125696"/>
    <s v="NULL"/>
    <s v="NULL"/>
    <x v="34"/>
  </r>
  <r>
    <x v="0"/>
    <x v="84"/>
    <x v="1"/>
    <n v="6370818.0453643501"/>
    <s v="NULL"/>
    <s v="NULL"/>
    <x v="34"/>
  </r>
  <r>
    <x v="0"/>
    <x v="85"/>
    <x v="1"/>
    <n v="6455201.9588928204"/>
    <s v="NULL"/>
    <s v="NULL"/>
    <x v="34"/>
  </r>
  <r>
    <x v="0"/>
    <x v="86"/>
    <x v="1"/>
    <n v="8352408.4674893096"/>
    <s v="NULL"/>
    <s v="NULL"/>
    <x v="34"/>
  </r>
  <r>
    <x v="0"/>
    <x v="87"/>
    <x v="1"/>
    <n v="9073781.7047907691"/>
    <s v="NULL"/>
    <s v="NULL"/>
    <x v="34"/>
  </r>
  <r>
    <x v="0"/>
    <x v="88"/>
    <x v="1"/>
    <n v="10190352.3028492"/>
    <s v="NULL"/>
    <s v="NULL"/>
    <x v="34"/>
  </r>
  <r>
    <x v="0"/>
    <x v="89"/>
    <x v="1"/>
    <n v="11230488.2616584"/>
    <s v="NULL"/>
    <s v="NULL"/>
    <x v="34"/>
  </r>
  <r>
    <x v="0"/>
    <x v="90"/>
    <x v="1"/>
    <n v="9955445.7664276008"/>
    <s v="NULL"/>
    <s v="NULL"/>
    <x v="34"/>
  </r>
  <r>
    <x v="0"/>
    <x v="91"/>
    <x v="1"/>
    <n v="9653133.1142717302"/>
    <s v="NULL"/>
    <s v="NULL"/>
    <x v="34"/>
  </r>
  <r>
    <x v="0"/>
    <x v="92"/>
    <x v="1"/>
    <n v="9570082.3029080704"/>
    <s v="NULL"/>
    <s v="NULL"/>
    <x v="34"/>
  </r>
  <r>
    <x v="0"/>
    <x v="93"/>
    <x v="1"/>
    <n v="9803304.7237673495"/>
    <s v="NULL"/>
    <s v="NULL"/>
    <x v="34"/>
  </r>
  <r>
    <x v="0"/>
    <x v="94"/>
    <x v="1"/>
    <n v="9418197.5414234996"/>
    <s v="NULL"/>
    <s v="NULL"/>
    <x v="34"/>
  </r>
  <r>
    <x v="0"/>
    <x v="95"/>
    <x v="1"/>
    <n v="9240528.7293567508"/>
    <s v="NULL"/>
    <s v="NULL"/>
    <x v="34"/>
  </r>
  <r>
    <x v="0"/>
    <x v="78"/>
    <x v="1"/>
    <n v="9838427.5824998599"/>
    <s v="NULL"/>
    <s v="NULL"/>
    <x v="35"/>
  </r>
  <r>
    <x v="0"/>
    <x v="79"/>
    <x v="1"/>
    <n v="9609344.1678329408"/>
    <s v="NULL"/>
    <s v="NULL"/>
    <x v="35"/>
  </r>
  <r>
    <x v="0"/>
    <x v="80"/>
    <x v="1"/>
    <n v="8810345.9584575705"/>
    <s v="NULL"/>
    <s v="NULL"/>
    <x v="35"/>
  </r>
  <r>
    <x v="0"/>
    <x v="81"/>
    <x v="1"/>
    <n v="8903501.6541191302"/>
    <s v="NULL"/>
    <s v="NULL"/>
    <x v="35"/>
  </r>
  <r>
    <x v="0"/>
    <x v="82"/>
    <x v="1"/>
    <n v="7987994.1354433401"/>
    <s v="NULL"/>
    <s v="NULL"/>
    <x v="35"/>
  </r>
  <r>
    <x v="0"/>
    <x v="83"/>
    <x v="1"/>
    <n v="6784173.1231125696"/>
    <s v="NULL"/>
    <s v="NULL"/>
    <x v="35"/>
  </r>
  <r>
    <x v="0"/>
    <x v="84"/>
    <x v="1"/>
    <n v="6370818.0453643501"/>
    <s v="NULL"/>
    <s v="NULL"/>
    <x v="35"/>
  </r>
  <r>
    <x v="0"/>
    <x v="85"/>
    <x v="1"/>
    <n v="6455201.9588928204"/>
    <s v="NULL"/>
    <s v="NULL"/>
    <x v="35"/>
  </r>
  <r>
    <x v="0"/>
    <x v="86"/>
    <x v="1"/>
    <n v="8352408.4674893096"/>
    <s v="NULL"/>
    <s v="NULL"/>
    <x v="35"/>
  </r>
  <r>
    <x v="0"/>
    <x v="87"/>
    <x v="1"/>
    <n v="9073781.7047907691"/>
    <s v="NULL"/>
    <s v="NULL"/>
    <x v="35"/>
  </r>
  <r>
    <x v="0"/>
    <x v="88"/>
    <x v="1"/>
    <n v="10190352.3028492"/>
    <s v="NULL"/>
    <s v="NULL"/>
    <x v="35"/>
  </r>
  <r>
    <x v="0"/>
    <x v="89"/>
    <x v="1"/>
    <n v="11230488.2616584"/>
    <s v="NULL"/>
    <s v="NULL"/>
    <x v="35"/>
  </r>
  <r>
    <x v="0"/>
    <x v="90"/>
    <x v="1"/>
    <n v="9961440.5919127408"/>
    <s v="NULL"/>
    <s v="NULL"/>
    <x v="35"/>
  </r>
  <r>
    <x v="0"/>
    <x v="91"/>
    <x v="1"/>
    <n v="9659192.4002459496"/>
    <s v="NULL"/>
    <s v="NULL"/>
    <x v="35"/>
  </r>
  <r>
    <x v="0"/>
    <x v="92"/>
    <x v="1"/>
    <n v="9576077.1283932105"/>
    <s v="NULL"/>
    <s v="NULL"/>
    <x v="35"/>
  </r>
  <r>
    <x v="0"/>
    <x v="93"/>
    <x v="1"/>
    <n v="9809364.0097415894"/>
    <s v="NULL"/>
    <s v="NULL"/>
    <x v="35"/>
  </r>
  <r>
    <x v="0"/>
    <x v="94"/>
    <x v="1"/>
    <n v="9424127.9064195398"/>
    <s v="NULL"/>
    <s v="NULL"/>
    <x v="35"/>
  </r>
  <r>
    <x v="0"/>
    <x v="95"/>
    <x v="1"/>
    <n v="9246588.0153309703"/>
    <s v="NULL"/>
    <s v="NULL"/>
    <x v="35"/>
  </r>
  <r>
    <x v="0"/>
    <x v="78"/>
    <x v="1"/>
    <n v="9838427.5824998599"/>
    <s v="NULL"/>
    <s v="NULL"/>
    <x v="36"/>
  </r>
  <r>
    <x v="0"/>
    <x v="79"/>
    <x v="1"/>
    <n v="9609344.1678329408"/>
    <s v="NULL"/>
    <s v="NULL"/>
    <x v="36"/>
  </r>
  <r>
    <x v="0"/>
    <x v="80"/>
    <x v="1"/>
    <n v="8810345.9584575705"/>
    <s v="NULL"/>
    <s v="NULL"/>
    <x v="36"/>
  </r>
  <r>
    <x v="0"/>
    <x v="81"/>
    <x v="1"/>
    <n v="8903501.6541191302"/>
    <s v="NULL"/>
    <s v="NULL"/>
    <x v="36"/>
  </r>
  <r>
    <x v="0"/>
    <x v="82"/>
    <x v="1"/>
    <n v="7987994.1354433401"/>
    <s v="NULL"/>
    <s v="NULL"/>
    <x v="36"/>
  </r>
  <r>
    <x v="0"/>
    <x v="83"/>
    <x v="1"/>
    <n v="6784173.1231125696"/>
    <s v="NULL"/>
    <s v="NULL"/>
    <x v="36"/>
  </r>
  <r>
    <x v="0"/>
    <x v="84"/>
    <x v="1"/>
    <n v="6370818.0453643501"/>
    <s v="NULL"/>
    <s v="NULL"/>
    <x v="36"/>
  </r>
  <r>
    <x v="0"/>
    <x v="85"/>
    <x v="1"/>
    <n v="6455201.9588928204"/>
    <s v="NULL"/>
    <s v="NULL"/>
    <x v="36"/>
  </r>
  <r>
    <x v="0"/>
    <x v="86"/>
    <x v="1"/>
    <n v="8352408.4674893096"/>
    <s v="NULL"/>
    <s v="NULL"/>
    <x v="36"/>
  </r>
  <r>
    <x v="0"/>
    <x v="87"/>
    <x v="1"/>
    <n v="9073781.7047907691"/>
    <s v="NULL"/>
    <s v="NULL"/>
    <x v="36"/>
  </r>
  <r>
    <x v="0"/>
    <x v="88"/>
    <x v="1"/>
    <n v="10190352.3028492"/>
    <s v="NULL"/>
    <s v="NULL"/>
    <x v="36"/>
  </r>
  <r>
    <x v="0"/>
    <x v="89"/>
    <x v="1"/>
    <n v="11230488.2616584"/>
    <s v="NULL"/>
    <s v="NULL"/>
    <x v="36"/>
  </r>
  <r>
    <x v="0"/>
    <x v="90"/>
    <x v="1"/>
    <n v="9967435.4173978809"/>
    <s v="NULL"/>
    <s v="NULL"/>
    <x v="36"/>
  </r>
  <r>
    <x v="0"/>
    <x v="91"/>
    <x v="1"/>
    <n v="9665251.6862201802"/>
    <s v="NULL"/>
    <s v="NULL"/>
    <x v="36"/>
  </r>
  <r>
    <x v="0"/>
    <x v="92"/>
    <x v="1"/>
    <n v="9582071.9538783506"/>
    <s v="NULL"/>
    <s v="NULL"/>
    <x v="36"/>
  </r>
  <r>
    <x v="0"/>
    <x v="93"/>
    <x v="1"/>
    <n v="9815423.2957157996"/>
    <s v="NULL"/>
    <s v="NULL"/>
    <x v="36"/>
  </r>
  <r>
    <x v="0"/>
    <x v="94"/>
    <x v="1"/>
    <n v="9430058.2714155894"/>
    <s v="NULL"/>
    <s v="NULL"/>
    <x v="36"/>
  </r>
  <r>
    <x v="0"/>
    <x v="95"/>
    <x v="1"/>
    <n v="9252647.3013051897"/>
    <s v="NULL"/>
    <s v="NULL"/>
    <x v="36"/>
  </r>
  <r>
    <x v="0"/>
    <x v="78"/>
    <x v="1"/>
    <n v="9838427.5824998599"/>
    <s v="NULL"/>
    <s v="NULL"/>
    <x v="37"/>
  </r>
  <r>
    <x v="0"/>
    <x v="79"/>
    <x v="1"/>
    <n v="9609344.1678329408"/>
    <s v="NULL"/>
    <s v="NULL"/>
    <x v="37"/>
  </r>
  <r>
    <x v="0"/>
    <x v="80"/>
    <x v="1"/>
    <n v="8810345.9584575705"/>
    <s v="NULL"/>
    <s v="NULL"/>
    <x v="37"/>
  </r>
  <r>
    <x v="0"/>
    <x v="81"/>
    <x v="1"/>
    <n v="8903501.6541191302"/>
    <s v="NULL"/>
    <s v="NULL"/>
    <x v="37"/>
  </r>
  <r>
    <x v="0"/>
    <x v="82"/>
    <x v="1"/>
    <n v="7987994.1354433401"/>
    <s v="NULL"/>
    <s v="NULL"/>
    <x v="37"/>
  </r>
  <r>
    <x v="0"/>
    <x v="83"/>
    <x v="1"/>
    <n v="6784173.1231125696"/>
    <s v="NULL"/>
    <s v="NULL"/>
    <x v="37"/>
  </r>
  <r>
    <x v="0"/>
    <x v="84"/>
    <x v="1"/>
    <n v="6370818.0453643501"/>
    <s v="NULL"/>
    <s v="NULL"/>
    <x v="37"/>
  </r>
  <r>
    <x v="0"/>
    <x v="85"/>
    <x v="1"/>
    <n v="6455201.9588928204"/>
    <s v="NULL"/>
    <s v="NULL"/>
    <x v="37"/>
  </r>
  <r>
    <x v="0"/>
    <x v="86"/>
    <x v="1"/>
    <n v="8352408.4674893096"/>
    <s v="NULL"/>
    <s v="NULL"/>
    <x v="37"/>
  </r>
  <r>
    <x v="0"/>
    <x v="87"/>
    <x v="1"/>
    <n v="9073781.7047907691"/>
    <s v="NULL"/>
    <s v="NULL"/>
    <x v="37"/>
  </r>
  <r>
    <x v="0"/>
    <x v="88"/>
    <x v="1"/>
    <n v="10190352.3028492"/>
    <s v="NULL"/>
    <s v="NULL"/>
    <x v="37"/>
  </r>
  <r>
    <x v="0"/>
    <x v="89"/>
    <x v="1"/>
    <n v="11230488.2616584"/>
    <s v="NULL"/>
    <s v="NULL"/>
    <x v="37"/>
  </r>
  <r>
    <x v="0"/>
    <x v="90"/>
    <x v="1"/>
    <n v="9973430.2428830098"/>
    <s v="NULL"/>
    <s v="NULL"/>
    <x v="37"/>
  </r>
  <r>
    <x v="0"/>
    <x v="91"/>
    <x v="1"/>
    <n v="9671310.9721943997"/>
    <s v="NULL"/>
    <s v="NULL"/>
    <x v="37"/>
  </r>
  <r>
    <x v="0"/>
    <x v="92"/>
    <x v="1"/>
    <n v="9588066.7793634795"/>
    <s v="NULL"/>
    <s v="NULL"/>
    <x v="37"/>
  </r>
  <r>
    <x v="0"/>
    <x v="93"/>
    <x v="1"/>
    <n v="9821482.5816900209"/>
    <s v="NULL"/>
    <s v="NULL"/>
    <x v="37"/>
  </r>
  <r>
    <x v="0"/>
    <x v="94"/>
    <x v="1"/>
    <n v="9435988.6364116501"/>
    <s v="NULL"/>
    <s v="NULL"/>
    <x v="37"/>
  </r>
  <r>
    <x v="0"/>
    <x v="95"/>
    <x v="1"/>
    <n v="9258706.5872794203"/>
    <s v="NULL"/>
    <s v="NULL"/>
    <x v="37"/>
  </r>
  <r>
    <x v="0"/>
    <x v="78"/>
    <x v="1"/>
    <n v="9838427.5824998599"/>
    <s v="NULL"/>
    <s v="NULL"/>
    <x v="38"/>
  </r>
  <r>
    <x v="0"/>
    <x v="79"/>
    <x v="1"/>
    <n v="9609344.1678329408"/>
    <s v="NULL"/>
    <s v="NULL"/>
    <x v="38"/>
  </r>
  <r>
    <x v="0"/>
    <x v="80"/>
    <x v="1"/>
    <n v="8810345.9584575705"/>
    <s v="NULL"/>
    <s v="NULL"/>
    <x v="38"/>
  </r>
  <r>
    <x v="0"/>
    <x v="81"/>
    <x v="1"/>
    <n v="8903501.6541191302"/>
    <s v="NULL"/>
    <s v="NULL"/>
    <x v="38"/>
  </r>
  <r>
    <x v="0"/>
    <x v="82"/>
    <x v="1"/>
    <n v="7987994.1354433401"/>
    <s v="NULL"/>
    <s v="NULL"/>
    <x v="38"/>
  </r>
  <r>
    <x v="0"/>
    <x v="83"/>
    <x v="1"/>
    <n v="6784173.1231125696"/>
    <s v="NULL"/>
    <s v="NULL"/>
    <x v="38"/>
  </r>
  <r>
    <x v="0"/>
    <x v="84"/>
    <x v="1"/>
    <n v="6370818.0453643501"/>
    <s v="NULL"/>
    <s v="NULL"/>
    <x v="38"/>
  </r>
  <r>
    <x v="0"/>
    <x v="85"/>
    <x v="1"/>
    <n v="6455201.9588928204"/>
    <s v="NULL"/>
    <s v="NULL"/>
    <x v="38"/>
  </r>
  <r>
    <x v="0"/>
    <x v="86"/>
    <x v="1"/>
    <n v="8352408.4674893096"/>
    <s v="NULL"/>
    <s v="NULL"/>
    <x v="38"/>
  </r>
  <r>
    <x v="0"/>
    <x v="87"/>
    <x v="1"/>
    <n v="9073781.7047907691"/>
    <s v="NULL"/>
    <s v="NULL"/>
    <x v="38"/>
  </r>
  <r>
    <x v="0"/>
    <x v="88"/>
    <x v="1"/>
    <n v="10190352.3028492"/>
    <s v="NULL"/>
    <s v="NULL"/>
    <x v="38"/>
  </r>
  <r>
    <x v="0"/>
    <x v="89"/>
    <x v="1"/>
    <n v="11230488.2616584"/>
    <s v="NULL"/>
    <s v="NULL"/>
    <x v="38"/>
  </r>
  <r>
    <x v="0"/>
    <x v="90"/>
    <x v="1"/>
    <n v="10009382.432864999"/>
    <s v="NULL"/>
    <s v="NULL"/>
    <x v="38"/>
  </r>
  <r>
    <x v="0"/>
    <x v="91"/>
    <x v="1"/>
    <n v="9705106.1966081802"/>
    <s v="NULL"/>
    <s v="NULL"/>
    <x v="38"/>
  </r>
  <r>
    <x v="0"/>
    <x v="92"/>
    <x v="1"/>
    <n v="9573853.2517478094"/>
    <s v="NULL"/>
    <s v="NULL"/>
    <x v="38"/>
  </r>
  <r>
    <x v="0"/>
    <x v="93"/>
    <x v="1"/>
    <n v="9796506.1569126397"/>
    <s v="NULL"/>
    <s v="NULL"/>
    <x v="38"/>
  </r>
  <r>
    <x v="0"/>
    <x v="94"/>
    <x v="1"/>
    <n v="9382989.7027096301"/>
    <s v="NULL"/>
    <s v="NULL"/>
    <x v="38"/>
  </r>
  <r>
    <x v="0"/>
    <x v="95"/>
    <x v="1"/>
    <n v="9169845.1226700805"/>
    <s v="NULL"/>
    <s v="NULL"/>
    <x v="38"/>
  </r>
  <r>
    <x v="0"/>
    <x v="78"/>
    <x v="1"/>
    <n v="9838427.5824998599"/>
    <s v="NULL"/>
    <s v="NULL"/>
    <x v="39"/>
  </r>
  <r>
    <x v="0"/>
    <x v="79"/>
    <x v="1"/>
    <n v="9609344.1678329408"/>
    <s v="NULL"/>
    <s v="NULL"/>
    <x v="39"/>
  </r>
  <r>
    <x v="0"/>
    <x v="80"/>
    <x v="1"/>
    <n v="8810345.9584575705"/>
    <s v="NULL"/>
    <s v="NULL"/>
    <x v="39"/>
  </r>
  <r>
    <x v="0"/>
    <x v="81"/>
    <x v="1"/>
    <n v="8903501.6541191302"/>
    <s v="NULL"/>
    <s v="NULL"/>
    <x v="39"/>
  </r>
  <r>
    <x v="0"/>
    <x v="82"/>
    <x v="1"/>
    <n v="7987994.1354433401"/>
    <s v="NULL"/>
    <s v="NULL"/>
    <x v="39"/>
  </r>
  <r>
    <x v="0"/>
    <x v="83"/>
    <x v="1"/>
    <n v="6784173.1231125696"/>
    <s v="NULL"/>
    <s v="NULL"/>
    <x v="39"/>
  </r>
  <r>
    <x v="0"/>
    <x v="84"/>
    <x v="1"/>
    <n v="6370818.0453643501"/>
    <s v="NULL"/>
    <s v="NULL"/>
    <x v="39"/>
  </r>
  <r>
    <x v="0"/>
    <x v="85"/>
    <x v="1"/>
    <n v="6455201.9588928204"/>
    <s v="NULL"/>
    <s v="NULL"/>
    <x v="39"/>
  </r>
  <r>
    <x v="0"/>
    <x v="86"/>
    <x v="1"/>
    <n v="8352408.4674893096"/>
    <s v="NULL"/>
    <s v="NULL"/>
    <x v="39"/>
  </r>
  <r>
    <x v="0"/>
    <x v="87"/>
    <x v="1"/>
    <n v="9073781.7047907691"/>
    <s v="NULL"/>
    <s v="NULL"/>
    <x v="39"/>
  </r>
  <r>
    <x v="0"/>
    <x v="88"/>
    <x v="1"/>
    <n v="10190352.3028492"/>
    <s v="NULL"/>
    <s v="NULL"/>
    <x v="39"/>
  </r>
  <r>
    <x v="0"/>
    <x v="89"/>
    <x v="1"/>
    <n v="11230488.2616584"/>
    <s v="NULL"/>
    <s v="NULL"/>
    <x v="39"/>
  </r>
  <r>
    <x v="0"/>
    <x v="90"/>
    <x v="1"/>
    <n v="9997532.8497898504"/>
    <s v="NULL"/>
    <s v="NULL"/>
    <x v="39"/>
  </r>
  <r>
    <x v="0"/>
    <x v="91"/>
    <x v="1"/>
    <n v="9693544.49036677"/>
    <s v="NULL"/>
    <s v="NULL"/>
    <x v="39"/>
  </r>
  <r>
    <x v="0"/>
    <x v="92"/>
    <x v="1"/>
    <n v="9570236.1433810294"/>
    <s v="NULL"/>
    <s v="NULL"/>
    <x v="39"/>
  </r>
  <r>
    <x v="0"/>
    <x v="93"/>
    <x v="1"/>
    <n v="9794611.7929409109"/>
    <s v="NULL"/>
    <s v="NULL"/>
    <x v="39"/>
  </r>
  <r>
    <x v="0"/>
    <x v="94"/>
    <x v="1"/>
    <n v="9385896.1965394598"/>
    <s v="NULL"/>
    <s v="NULL"/>
    <x v="39"/>
  </r>
  <r>
    <x v="0"/>
    <x v="95"/>
    <x v="1"/>
    <n v="9178616.3729914501"/>
    <s v="NULL"/>
    <s v="NULL"/>
    <x v="39"/>
  </r>
  <r>
    <x v="0"/>
    <x v="78"/>
    <x v="1"/>
    <n v="9838427.5824998599"/>
    <s v="NULL"/>
    <s v="NULL"/>
    <x v="40"/>
  </r>
  <r>
    <x v="0"/>
    <x v="79"/>
    <x v="1"/>
    <n v="9609344.1678329408"/>
    <s v="NULL"/>
    <s v="NULL"/>
    <x v="40"/>
  </r>
  <r>
    <x v="0"/>
    <x v="80"/>
    <x v="1"/>
    <n v="8810345.9584575705"/>
    <s v="NULL"/>
    <s v="NULL"/>
    <x v="40"/>
  </r>
  <r>
    <x v="0"/>
    <x v="81"/>
    <x v="1"/>
    <n v="8903501.6541191302"/>
    <s v="NULL"/>
    <s v="NULL"/>
    <x v="40"/>
  </r>
  <r>
    <x v="0"/>
    <x v="82"/>
    <x v="1"/>
    <n v="7987994.1354433401"/>
    <s v="NULL"/>
    <s v="NULL"/>
    <x v="40"/>
  </r>
  <r>
    <x v="0"/>
    <x v="83"/>
    <x v="1"/>
    <n v="6784173.1231125696"/>
    <s v="NULL"/>
    <s v="NULL"/>
    <x v="40"/>
  </r>
  <r>
    <x v="0"/>
    <x v="84"/>
    <x v="1"/>
    <n v="6370818.0453643501"/>
    <s v="NULL"/>
    <s v="NULL"/>
    <x v="40"/>
  </r>
  <r>
    <x v="0"/>
    <x v="85"/>
    <x v="1"/>
    <n v="6455201.9588928204"/>
    <s v="NULL"/>
    <s v="NULL"/>
    <x v="40"/>
  </r>
  <r>
    <x v="0"/>
    <x v="86"/>
    <x v="1"/>
    <n v="8352408.4674893096"/>
    <s v="NULL"/>
    <s v="NULL"/>
    <x v="40"/>
  </r>
  <r>
    <x v="0"/>
    <x v="87"/>
    <x v="1"/>
    <n v="9073781.7047907691"/>
    <s v="NULL"/>
    <s v="NULL"/>
    <x v="40"/>
  </r>
  <r>
    <x v="0"/>
    <x v="88"/>
    <x v="1"/>
    <n v="10190352.3028492"/>
    <s v="NULL"/>
    <s v="NULL"/>
    <x v="40"/>
  </r>
  <r>
    <x v="0"/>
    <x v="89"/>
    <x v="1"/>
    <n v="11230488.2616584"/>
    <s v="NULL"/>
    <s v="NULL"/>
    <x v="40"/>
  </r>
  <r>
    <x v="0"/>
    <x v="90"/>
    <x v="1"/>
    <n v="9985629.2190338299"/>
    <s v="NULL"/>
    <s v="NULL"/>
    <x v="40"/>
  </r>
  <r>
    <x v="0"/>
    <x v="91"/>
    <x v="1"/>
    <n v="9681931.5394763295"/>
    <s v="NULL"/>
    <s v="NULL"/>
    <x v="40"/>
  </r>
  <r>
    <x v="0"/>
    <x v="92"/>
    <x v="1"/>
    <n v="9566615.5313942991"/>
    <s v="NULL"/>
    <s v="NULL"/>
    <x v="40"/>
  </r>
  <r>
    <x v="0"/>
    <x v="93"/>
    <x v="1"/>
    <n v="9792716.5569703691"/>
    <s v="NULL"/>
    <s v="NULL"/>
    <x v="40"/>
  </r>
  <r>
    <x v="0"/>
    <x v="94"/>
    <x v="1"/>
    <n v="9388801.2048230898"/>
    <s v="NULL"/>
    <s v="NULL"/>
    <x v="40"/>
  </r>
  <r>
    <x v="0"/>
    <x v="95"/>
    <x v="1"/>
    <n v="9187379.4458727203"/>
    <s v="NULL"/>
    <s v="NULL"/>
    <x v="40"/>
  </r>
  <r>
    <x v="0"/>
    <x v="78"/>
    <x v="1"/>
    <n v="9838427.5824998599"/>
    <s v="NULL"/>
    <s v="NULL"/>
    <x v="41"/>
  </r>
  <r>
    <x v="0"/>
    <x v="79"/>
    <x v="1"/>
    <n v="9609344.1678329408"/>
    <s v="NULL"/>
    <s v="NULL"/>
    <x v="41"/>
  </r>
  <r>
    <x v="0"/>
    <x v="80"/>
    <x v="1"/>
    <n v="8810345.9584575705"/>
    <s v="NULL"/>
    <s v="NULL"/>
    <x v="41"/>
  </r>
  <r>
    <x v="0"/>
    <x v="81"/>
    <x v="1"/>
    <n v="8903501.6541191302"/>
    <s v="NULL"/>
    <s v="NULL"/>
    <x v="41"/>
  </r>
  <r>
    <x v="0"/>
    <x v="82"/>
    <x v="1"/>
    <n v="7987994.1354433401"/>
    <s v="NULL"/>
    <s v="NULL"/>
    <x v="41"/>
  </r>
  <r>
    <x v="0"/>
    <x v="83"/>
    <x v="1"/>
    <n v="6784173.1231125696"/>
    <s v="NULL"/>
    <s v="NULL"/>
    <x v="41"/>
  </r>
  <r>
    <x v="0"/>
    <x v="84"/>
    <x v="1"/>
    <n v="6370818.0453643501"/>
    <s v="NULL"/>
    <s v="NULL"/>
    <x v="41"/>
  </r>
  <r>
    <x v="0"/>
    <x v="85"/>
    <x v="1"/>
    <n v="6455201.9588928204"/>
    <s v="NULL"/>
    <s v="NULL"/>
    <x v="41"/>
  </r>
  <r>
    <x v="0"/>
    <x v="86"/>
    <x v="1"/>
    <n v="8352408.4674893096"/>
    <s v="NULL"/>
    <s v="NULL"/>
    <x v="41"/>
  </r>
  <r>
    <x v="0"/>
    <x v="87"/>
    <x v="1"/>
    <n v="9073781.7047907691"/>
    <s v="NULL"/>
    <s v="NULL"/>
    <x v="41"/>
  </r>
  <r>
    <x v="0"/>
    <x v="88"/>
    <x v="1"/>
    <n v="10190352.3028492"/>
    <s v="NULL"/>
    <s v="NULL"/>
    <x v="41"/>
  </r>
  <r>
    <x v="0"/>
    <x v="89"/>
    <x v="1"/>
    <n v="11230488.2616584"/>
    <s v="NULL"/>
    <s v="NULL"/>
    <x v="41"/>
  </r>
  <r>
    <x v="0"/>
    <x v="90"/>
    <x v="1"/>
    <n v="9973670.9017764106"/>
    <s v="NULL"/>
    <s v="NULL"/>
    <x v="41"/>
  </r>
  <r>
    <x v="0"/>
    <x v="91"/>
    <x v="1"/>
    <n v="9670266.7492650393"/>
    <s v="NULL"/>
    <s v="NULL"/>
    <x v="41"/>
  </r>
  <r>
    <x v="0"/>
    <x v="92"/>
    <x v="1"/>
    <n v="9562991.4047825392"/>
    <s v="NULL"/>
    <s v="NULL"/>
    <x v="41"/>
  </r>
  <r>
    <x v="0"/>
    <x v="93"/>
    <x v="1"/>
    <n v="9790820.4476403706"/>
    <s v="NULL"/>
    <s v="NULL"/>
    <x v="41"/>
  </r>
  <r>
    <x v="0"/>
    <x v="94"/>
    <x v="1"/>
    <n v="9391704.7307643797"/>
    <s v="NULL"/>
    <s v="NULL"/>
    <x v="41"/>
  </r>
  <r>
    <x v="0"/>
    <x v="95"/>
    <x v="1"/>
    <n v="9196134.3869894706"/>
    <s v="NULL"/>
    <s v="NULL"/>
    <x v="41"/>
  </r>
  <r>
    <x v="0"/>
    <x v="78"/>
    <x v="1"/>
    <n v="9838427.5824998599"/>
    <s v="NULL"/>
    <s v="NULL"/>
    <x v="42"/>
  </r>
  <r>
    <x v="0"/>
    <x v="79"/>
    <x v="1"/>
    <n v="9609344.1678329408"/>
    <s v="NULL"/>
    <s v="NULL"/>
    <x v="42"/>
  </r>
  <r>
    <x v="0"/>
    <x v="80"/>
    <x v="1"/>
    <n v="8810345.9584575705"/>
    <s v="NULL"/>
    <s v="NULL"/>
    <x v="42"/>
  </r>
  <r>
    <x v="0"/>
    <x v="81"/>
    <x v="1"/>
    <n v="8903501.6541191302"/>
    <s v="NULL"/>
    <s v="NULL"/>
    <x v="42"/>
  </r>
  <r>
    <x v="0"/>
    <x v="82"/>
    <x v="1"/>
    <n v="7987994.1354433401"/>
    <s v="NULL"/>
    <s v="NULL"/>
    <x v="42"/>
  </r>
  <r>
    <x v="0"/>
    <x v="83"/>
    <x v="1"/>
    <n v="6784173.1231125696"/>
    <s v="NULL"/>
    <s v="NULL"/>
    <x v="42"/>
  </r>
  <r>
    <x v="0"/>
    <x v="84"/>
    <x v="1"/>
    <n v="6370818.0453643501"/>
    <s v="NULL"/>
    <s v="NULL"/>
    <x v="42"/>
  </r>
  <r>
    <x v="0"/>
    <x v="85"/>
    <x v="1"/>
    <n v="6455201.9588928204"/>
    <s v="NULL"/>
    <s v="NULL"/>
    <x v="42"/>
  </r>
  <r>
    <x v="0"/>
    <x v="86"/>
    <x v="1"/>
    <n v="8352408.4674893096"/>
    <s v="NULL"/>
    <s v="NULL"/>
    <x v="42"/>
  </r>
  <r>
    <x v="0"/>
    <x v="87"/>
    <x v="1"/>
    <n v="9073781.7047907691"/>
    <s v="NULL"/>
    <s v="NULL"/>
    <x v="42"/>
  </r>
  <r>
    <x v="0"/>
    <x v="88"/>
    <x v="1"/>
    <n v="10190352.3028492"/>
    <s v="NULL"/>
    <s v="NULL"/>
    <x v="42"/>
  </r>
  <r>
    <x v="0"/>
    <x v="89"/>
    <x v="1"/>
    <n v="11230488.2616584"/>
    <s v="NULL"/>
    <s v="NULL"/>
    <x v="42"/>
  </r>
  <r>
    <x v="0"/>
    <x v="90"/>
    <x v="1"/>
    <n v="9961657.24908977"/>
    <s v="NULL"/>
    <s v="NULL"/>
    <x v="42"/>
  </r>
  <r>
    <x v="0"/>
    <x v="91"/>
    <x v="1"/>
    <n v="9658549.5158241205"/>
    <s v="NULL"/>
    <s v="NULL"/>
    <x v="42"/>
  </r>
  <r>
    <x v="0"/>
    <x v="92"/>
    <x v="1"/>
    <n v="9559363.7524945401"/>
    <s v="NULL"/>
    <s v="NULL"/>
    <x v="42"/>
  </r>
  <r>
    <x v="0"/>
    <x v="93"/>
    <x v="1"/>
    <n v="9788923.4635874406"/>
    <s v="NULL"/>
    <s v="NULL"/>
    <x v="42"/>
  </r>
  <r>
    <x v="0"/>
    <x v="94"/>
    <x v="1"/>
    <n v="9394606.7775580604"/>
    <s v="NULL"/>
    <s v="NULL"/>
    <x v="42"/>
  </r>
  <r>
    <x v="0"/>
    <x v="95"/>
    <x v="1"/>
    <n v="9204881.2416777108"/>
    <s v="NULL"/>
    <s v="NULL"/>
    <x v="42"/>
  </r>
  <r>
    <x v="0"/>
    <x v="78"/>
    <x v="1"/>
    <n v="9838427.5824998599"/>
    <s v="NULL"/>
    <s v="NULL"/>
    <x v="43"/>
  </r>
  <r>
    <x v="0"/>
    <x v="79"/>
    <x v="1"/>
    <n v="9609344.1678329408"/>
    <s v="NULL"/>
    <s v="NULL"/>
    <x v="43"/>
  </r>
  <r>
    <x v="0"/>
    <x v="80"/>
    <x v="1"/>
    <n v="8810345.9584575705"/>
    <s v="NULL"/>
    <s v="NULL"/>
    <x v="43"/>
  </r>
  <r>
    <x v="0"/>
    <x v="81"/>
    <x v="1"/>
    <n v="8903501.6541191302"/>
    <s v="NULL"/>
    <s v="NULL"/>
    <x v="43"/>
  </r>
  <r>
    <x v="0"/>
    <x v="82"/>
    <x v="1"/>
    <n v="7987994.1354433401"/>
    <s v="NULL"/>
    <s v="NULL"/>
    <x v="43"/>
  </r>
  <r>
    <x v="0"/>
    <x v="83"/>
    <x v="1"/>
    <n v="6784173.1231125696"/>
    <s v="NULL"/>
    <s v="NULL"/>
    <x v="43"/>
  </r>
  <r>
    <x v="0"/>
    <x v="84"/>
    <x v="1"/>
    <n v="6370818.0453643501"/>
    <s v="NULL"/>
    <s v="NULL"/>
    <x v="43"/>
  </r>
  <r>
    <x v="0"/>
    <x v="85"/>
    <x v="1"/>
    <n v="6455201.9588928204"/>
    <s v="NULL"/>
    <s v="NULL"/>
    <x v="43"/>
  </r>
  <r>
    <x v="0"/>
    <x v="86"/>
    <x v="1"/>
    <n v="8352408.4674893096"/>
    <s v="NULL"/>
    <s v="NULL"/>
    <x v="43"/>
  </r>
  <r>
    <x v="0"/>
    <x v="87"/>
    <x v="1"/>
    <n v="9073781.7047907691"/>
    <s v="NULL"/>
    <s v="NULL"/>
    <x v="43"/>
  </r>
  <r>
    <x v="0"/>
    <x v="88"/>
    <x v="1"/>
    <n v="10190352.3028492"/>
    <s v="NULL"/>
    <s v="NULL"/>
    <x v="43"/>
  </r>
  <r>
    <x v="0"/>
    <x v="89"/>
    <x v="1"/>
    <n v="11230488.2616584"/>
    <s v="NULL"/>
    <s v="NULL"/>
    <x v="43"/>
  </r>
  <r>
    <x v="0"/>
    <x v="90"/>
    <x v="1"/>
    <n v="9949587.6017381102"/>
    <s v="NULL"/>
    <s v="NULL"/>
    <x v="43"/>
  </r>
  <r>
    <x v="0"/>
    <x v="91"/>
    <x v="1"/>
    <n v="9646779.2258277908"/>
    <s v="NULL"/>
    <s v="NULL"/>
    <x v="43"/>
  </r>
  <r>
    <x v="0"/>
    <x v="92"/>
    <x v="1"/>
    <n v="9555732.56343266"/>
    <s v="NULL"/>
    <s v="NULL"/>
    <x v="43"/>
  </r>
  <r>
    <x v="0"/>
    <x v="93"/>
    <x v="1"/>
    <n v="9787025.6034452599"/>
    <s v="NULL"/>
    <s v="NULL"/>
    <x v="43"/>
  </r>
  <r>
    <x v="0"/>
    <x v="94"/>
    <x v="1"/>
    <n v="9397507.3483895902"/>
    <s v="NULL"/>
    <s v="NULL"/>
    <x v="43"/>
  </r>
  <r>
    <x v="0"/>
    <x v="95"/>
    <x v="1"/>
    <n v="9213620.0549371205"/>
    <s v="NULL"/>
    <s v="NULL"/>
    <x v="43"/>
  </r>
  <r>
    <x v="0"/>
    <x v="78"/>
    <x v="1"/>
    <n v="9838427.5824998599"/>
    <s v="NULL"/>
    <s v="NULL"/>
    <x v="44"/>
  </r>
  <r>
    <x v="0"/>
    <x v="79"/>
    <x v="1"/>
    <n v="9609344.1678329408"/>
    <s v="NULL"/>
    <s v="NULL"/>
    <x v="44"/>
  </r>
  <r>
    <x v="0"/>
    <x v="80"/>
    <x v="1"/>
    <n v="8810345.9584575705"/>
    <s v="NULL"/>
    <s v="NULL"/>
    <x v="44"/>
  </r>
  <r>
    <x v="0"/>
    <x v="81"/>
    <x v="1"/>
    <n v="8903501.6541191302"/>
    <s v="NULL"/>
    <s v="NULL"/>
    <x v="44"/>
  </r>
  <r>
    <x v="0"/>
    <x v="82"/>
    <x v="1"/>
    <n v="7987994.1354433401"/>
    <s v="NULL"/>
    <s v="NULL"/>
    <x v="44"/>
  </r>
  <r>
    <x v="0"/>
    <x v="83"/>
    <x v="1"/>
    <n v="6784173.1231125696"/>
    <s v="NULL"/>
    <s v="NULL"/>
    <x v="44"/>
  </r>
  <r>
    <x v="0"/>
    <x v="84"/>
    <x v="1"/>
    <n v="6370818.0453643501"/>
    <s v="NULL"/>
    <s v="NULL"/>
    <x v="44"/>
  </r>
  <r>
    <x v="0"/>
    <x v="85"/>
    <x v="1"/>
    <n v="6455201.9588928204"/>
    <s v="NULL"/>
    <s v="NULL"/>
    <x v="44"/>
  </r>
  <r>
    <x v="0"/>
    <x v="86"/>
    <x v="1"/>
    <n v="8352408.4674893096"/>
    <s v="NULL"/>
    <s v="NULL"/>
    <x v="44"/>
  </r>
  <r>
    <x v="0"/>
    <x v="87"/>
    <x v="1"/>
    <n v="9073781.7047907691"/>
    <s v="NULL"/>
    <s v="NULL"/>
    <x v="44"/>
  </r>
  <r>
    <x v="0"/>
    <x v="88"/>
    <x v="1"/>
    <n v="10190352.3028492"/>
    <s v="NULL"/>
    <s v="NULL"/>
    <x v="44"/>
  </r>
  <r>
    <x v="0"/>
    <x v="89"/>
    <x v="1"/>
    <n v="11230488.2616584"/>
    <s v="NULL"/>
    <s v="NULL"/>
    <x v="44"/>
  </r>
  <r>
    <x v="0"/>
    <x v="90"/>
    <x v="1"/>
    <n v="9925277.6333189309"/>
    <s v="NULL"/>
    <s v="NULL"/>
    <x v="44"/>
  </r>
  <r>
    <x v="0"/>
    <x v="91"/>
    <x v="1"/>
    <n v="9623076.9746710006"/>
    <s v="NULL"/>
    <s v="NULL"/>
    <x v="44"/>
  </r>
  <r>
    <x v="0"/>
    <x v="92"/>
    <x v="1"/>
    <n v="9548459.5303634703"/>
    <s v="NULL"/>
    <s v="NULL"/>
    <x v="44"/>
  </r>
  <r>
    <x v="0"/>
    <x v="93"/>
    <x v="1"/>
    <n v="9783227.2494137008"/>
    <s v="NULL"/>
    <s v="NULL"/>
    <x v="44"/>
  </r>
  <r>
    <x v="0"/>
    <x v="94"/>
    <x v="1"/>
    <n v="9403304.0748626105"/>
    <s v="NULL"/>
    <s v="NULL"/>
    <x v="44"/>
  </r>
  <r>
    <x v="0"/>
    <x v="95"/>
    <x v="1"/>
    <n v="9231073.7355047408"/>
    <s v="NULL"/>
    <s v="NULL"/>
    <x v="44"/>
  </r>
  <r>
    <x v="0"/>
    <x v="78"/>
    <x v="1"/>
    <n v="9838427.5824998599"/>
    <s v="NULL"/>
    <s v="NULL"/>
    <x v="45"/>
  </r>
  <r>
    <x v="0"/>
    <x v="79"/>
    <x v="1"/>
    <n v="9609344.1678329408"/>
    <s v="NULL"/>
    <s v="NULL"/>
    <x v="45"/>
  </r>
  <r>
    <x v="0"/>
    <x v="80"/>
    <x v="1"/>
    <n v="8810345.9584575705"/>
    <s v="NULL"/>
    <s v="NULL"/>
    <x v="45"/>
  </r>
  <r>
    <x v="0"/>
    <x v="81"/>
    <x v="1"/>
    <n v="8903501.6541191302"/>
    <s v="NULL"/>
    <s v="NULL"/>
    <x v="45"/>
  </r>
  <r>
    <x v="0"/>
    <x v="82"/>
    <x v="1"/>
    <n v="7987994.1354433401"/>
    <s v="NULL"/>
    <s v="NULL"/>
    <x v="45"/>
  </r>
  <r>
    <x v="0"/>
    <x v="83"/>
    <x v="1"/>
    <n v="6784173.1231125696"/>
    <s v="NULL"/>
    <s v="NULL"/>
    <x v="45"/>
  </r>
  <r>
    <x v="0"/>
    <x v="84"/>
    <x v="1"/>
    <n v="6370818.0453643501"/>
    <s v="NULL"/>
    <s v="NULL"/>
    <x v="45"/>
  </r>
  <r>
    <x v="0"/>
    <x v="85"/>
    <x v="1"/>
    <n v="6455201.9588928204"/>
    <s v="NULL"/>
    <s v="NULL"/>
    <x v="45"/>
  </r>
  <r>
    <x v="0"/>
    <x v="86"/>
    <x v="1"/>
    <n v="8352408.4674893096"/>
    <s v="NULL"/>
    <s v="NULL"/>
    <x v="45"/>
  </r>
  <r>
    <x v="0"/>
    <x v="87"/>
    <x v="1"/>
    <n v="9073781.7047907691"/>
    <s v="NULL"/>
    <s v="NULL"/>
    <x v="45"/>
  </r>
  <r>
    <x v="0"/>
    <x v="88"/>
    <x v="1"/>
    <n v="10190352.3028492"/>
    <s v="NULL"/>
    <s v="NULL"/>
    <x v="45"/>
  </r>
  <r>
    <x v="0"/>
    <x v="89"/>
    <x v="1"/>
    <n v="11230488.2616584"/>
    <s v="NULL"/>
    <s v="NULL"/>
    <x v="45"/>
  </r>
  <r>
    <x v="0"/>
    <x v="90"/>
    <x v="1"/>
    <n v="9913035.9403658509"/>
    <s v="NULL"/>
    <s v="NULL"/>
    <x v="45"/>
  </r>
  <r>
    <x v="0"/>
    <x v="91"/>
    <x v="1"/>
    <n v="9611143.7380938195"/>
    <s v="NULL"/>
    <s v="NULL"/>
    <x v="45"/>
  </r>
  <r>
    <x v="0"/>
    <x v="92"/>
    <x v="1"/>
    <n v="9544817.6639268398"/>
    <s v="NULL"/>
    <s v="NULL"/>
    <x v="45"/>
  </r>
  <r>
    <x v="0"/>
    <x v="93"/>
    <x v="1"/>
    <n v="9781326.7527773902"/>
    <s v="NULL"/>
    <s v="NULL"/>
    <x v="45"/>
  </r>
  <r>
    <x v="0"/>
    <x v="94"/>
    <x v="1"/>
    <n v="9406200.2368295491"/>
    <s v="NULL"/>
    <s v="NULL"/>
    <x v="45"/>
  </r>
  <r>
    <x v="0"/>
    <x v="95"/>
    <x v="1"/>
    <n v="9239788.6911581997"/>
    <s v="NULL"/>
    <s v="NULL"/>
    <x v="45"/>
  </r>
  <r>
    <x v="0"/>
    <x v="78"/>
    <x v="1"/>
    <n v="9838427.5824998599"/>
    <s v="NULL"/>
    <s v="NULL"/>
    <x v="46"/>
  </r>
  <r>
    <x v="0"/>
    <x v="79"/>
    <x v="1"/>
    <n v="9609344.1678329408"/>
    <s v="NULL"/>
    <s v="NULL"/>
    <x v="46"/>
  </r>
  <r>
    <x v="0"/>
    <x v="80"/>
    <x v="1"/>
    <n v="8810345.9584575705"/>
    <s v="NULL"/>
    <s v="NULL"/>
    <x v="46"/>
  </r>
  <r>
    <x v="0"/>
    <x v="81"/>
    <x v="1"/>
    <n v="8903501.6541191302"/>
    <s v="NULL"/>
    <s v="NULL"/>
    <x v="46"/>
  </r>
  <r>
    <x v="0"/>
    <x v="82"/>
    <x v="1"/>
    <n v="7987994.1354433401"/>
    <s v="NULL"/>
    <s v="NULL"/>
    <x v="46"/>
  </r>
  <r>
    <x v="0"/>
    <x v="83"/>
    <x v="1"/>
    <n v="6784173.1231125696"/>
    <s v="NULL"/>
    <s v="NULL"/>
    <x v="46"/>
  </r>
  <r>
    <x v="0"/>
    <x v="84"/>
    <x v="1"/>
    <n v="6370818.0453643501"/>
    <s v="NULL"/>
    <s v="NULL"/>
    <x v="46"/>
  </r>
  <r>
    <x v="0"/>
    <x v="85"/>
    <x v="1"/>
    <n v="6455201.9588928204"/>
    <s v="NULL"/>
    <s v="NULL"/>
    <x v="46"/>
  </r>
  <r>
    <x v="0"/>
    <x v="86"/>
    <x v="1"/>
    <n v="8352408.4674893096"/>
    <s v="NULL"/>
    <s v="NULL"/>
    <x v="46"/>
  </r>
  <r>
    <x v="0"/>
    <x v="87"/>
    <x v="1"/>
    <n v="9073781.7047907691"/>
    <s v="NULL"/>
    <s v="NULL"/>
    <x v="46"/>
  </r>
  <r>
    <x v="0"/>
    <x v="88"/>
    <x v="1"/>
    <n v="10190352.3028492"/>
    <s v="NULL"/>
    <s v="NULL"/>
    <x v="46"/>
  </r>
  <r>
    <x v="0"/>
    <x v="89"/>
    <x v="1"/>
    <n v="11230488.2616584"/>
    <s v="NULL"/>
    <s v="NULL"/>
    <x v="46"/>
  </r>
  <r>
    <x v="0"/>
    <x v="90"/>
    <x v="1"/>
    <n v="9900735.5085403901"/>
    <s v="NULL"/>
    <s v="NULL"/>
    <x v="46"/>
  </r>
  <r>
    <x v="0"/>
    <x v="91"/>
    <x v="1"/>
    <n v="9599154.8937369995"/>
    <s v="NULL"/>
    <s v="NULL"/>
    <x v="46"/>
  </r>
  <r>
    <x v="0"/>
    <x v="92"/>
    <x v="1"/>
    <n v="9541172.2158572003"/>
    <s v="NULL"/>
    <s v="NULL"/>
    <x v="46"/>
  </r>
  <r>
    <x v="0"/>
    <x v="93"/>
    <x v="1"/>
    <n v="9779425.3745580707"/>
    <s v="NULL"/>
    <s v="NULL"/>
    <x v="46"/>
  </r>
  <r>
    <x v="0"/>
    <x v="94"/>
    <x v="1"/>
    <n v="9409094.9354852792"/>
    <s v="NULL"/>
    <s v="NULL"/>
    <x v="46"/>
  </r>
  <r>
    <x v="0"/>
    <x v="95"/>
    <x v="1"/>
    <n v="9248495.7820793595"/>
    <s v="NULL"/>
    <s v="NULL"/>
    <x v="46"/>
  </r>
  <r>
    <x v="0"/>
    <x v="78"/>
    <x v="1"/>
    <n v="9838427.5824998599"/>
    <s v="NULL"/>
    <s v="NULL"/>
    <x v="47"/>
  </r>
  <r>
    <x v="0"/>
    <x v="79"/>
    <x v="1"/>
    <n v="9609344.1678329408"/>
    <s v="NULL"/>
    <s v="NULL"/>
    <x v="47"/>
  </r>
  <r>
    <x v="0"/>
    <x v="80"/>
    <x v="1"/>
    <n v="8810345.9584575705"/>
    <s v="NULL"/>
    <s v="NULL"/>
    <x v="47"/>
  </r>
  <r>
    <x v="0"/>
    <x v="81"/>
    <x v="1"/>
    <n v="8903501.6541191302"/>
    <s v="NULL"/>
    <s v="NULL"/>
    <x v="47"/>
  </r>
  <r>
    <x v="0"/>
    <x v="82"/>
    <x v="1"/>
    <n v="7987994.1354433401"/>
    <s v="NULL"/>
    <s v="NULL"/>
    <x v="47"/>
  </r>
  <r>
    <x v="0"/>
    <x v="83"/>
    <x v="1"/>
    <n v="6784173.1231125696"/>
    <s v="NULL"/>
    <s v="NULL"/>
    <x v="47"/>
  </r>
  <r>
    <x v="0"/>
    <x v="84"/>
    <x v="1"/>
    <n v="6370818.0453643501"/>
    <s v="NULL"/>
    <s v="NULL"/>
    <x v="47"/>
  </r>
  <r>
    <x v="0"/>
    <x v="85"/>
    <x v="1"/>
    <n v="6455201.9588928204"/>
    <s v="NULL"/>
    <s v="NULL"/>
    <x v="47"/>
  </r>
  <r>
    <x v="0"/>
    <x v="86"/>
    <x v="1"/>
    <n v="8352408.4674893096"/>
    <s v="NULL"/>
    <s v="NULL"/>
    <x v="47"/>
  </r>
  <r>
    <x v="0"/>
    <x v="87"/>
    <x v="1"/>
    <n v="9073781.7047907691"/>
    <s v="NULL"/>
    <s v="NULL"/>
    <x v="47"/>
  </r>
  <r>
    <x v="0"/>
    <x v="88"/>
    <x v="1"/>
    <n v="10190352.3028492"/>
    <s v="NULL"/>
    <s v="NULL"/>
    <x v="47"/>
  </r>
  <r>
    <x v="0"/>
    <x v="89"/>
    <x v="1"/>
    <n v="11230488.2616584"/>
    <s v="NULL"/>
    <s v="NULL"/>
    <x v="47"/>
  </r>
  <r>
    <x v="0"/>
    <x v="90"/>
    <x v="1"/>
    <n v="9888375.6238838397"/>
    <s v="NULL"/>
    <s v="NULL"/>
    <x v="47"/>
  </r>
  <r>
    <x v="0"/>
    <x v="91"/>
    <x v="1"/>
    <n v="9587109.7783371191"/>
    <s v="NULL"/>
    <s v="NULL"/>
    <x v="47"/>
  </r>
  <r>
    <x v="0"/>
    <x v="92"/>
    <x v="1"/>
    <n v="9537523.1748213395"/>
    <s v="NULL"/>
    <s v="NULL"/>
    <x v="47"/>
  </r>
  <r>
    <x v="0"/>
    <x v="93"/>
    <x v="1"/>
    <n v="9777523.1133750901"/>
    <s v="NULL"/>
    <s v="NULL"/>
    <x v="47"/>
  </r>
  <r>
    <x v="0"/>
    <x v="94"/>
    <x v="1"/>
    <n v="9411988.1739699803"/>
    <s v="NULL"/>
    <s v="NULL"/>
    <x v="47"/>
  </r>
  <r>
    <x v="0"/>
    <x v="95"/>
    <x v="1"/>
    <n v="9257195.0516319703"/>
    <s v="NULL"/>
    <s v="NULL"/>
    <x v="47"/>
  </r>
  <r>
    <x v="0"/>
    <x v="78"/>
    <x v="1"/>
    <n v="9838427.5824998599"/>
    <s v="NULL"/>
    <s v="NULL"/>
    <x v="48"/>
  </r>
  <r>
    <x v="0"/>
    <x v="79"/>
    <x v="1"/>
    <n v="9609344.1678329408"/>
    <s v="NULL"/>
    <s v="NULL"/>
    <x v="48"/>
  </r>
  <r>
    <x v="0"/>
    <x v="80"/>
    <x v="1"/>
    <n v="8810345.9584575705"/>
    <s v="NULL"/>
    <s v="NULL"/>
    <x v="48"/>
  </r>
  <r>
    <x v="0"/>
    <x v="81"/>
    <x v="1"/>
    <n v="8903501.6541191302"/>
    <s v="NULL"/>
    <s v="NULL"/>
    <x v="48"/>
  </r>
  <r>
    <x v="0"/>
    <x v="82"/>
    <x v="1"/>
    <n v="7987994.1354433401"/>
    <s v="NULL"/>
    <s v="NULL"/>
    <x v="48"/>
  </r>
  <r>
    <x v="0"/>
    <x v="83"/>
    <x v="1"/>
    <n v="6784173.1231125696"/>
    <s v="NULL"/>
    <s v="NULL"/>
    <x v="48"/>
  </r>
  <r>
    <x v="0"/>
    <x v="84"/>
    <x v="1"/>
    <n v="6370818.0453643501"/>
    <s v="NULL"/>
    <s v="NULL"/>
    <x v="48"/>
  </r>
  <r>
    <x v="0"/>
    <x v="85"/>
    <x v="1"/>
    <n v="6455201.9588928204"/>
    <s v="NULL"/>
    <s v="NULL"/>
    <x v="48"/>
  </r>
  <r>
    <x v="0"/>
    <x v="86"/>
    <x v="1"/>
    <n v="8352408.4674893096"/>
    <s v="NULL"/>
    <s v="NULL"/>
    <x v="48"/>
  </r>
  <r>
    <x v="0"/>
    <x v="87"/>
    <x v="1"/>
    <n v="9073781.7047907691"/>
    <s v="NULL"/>
    <s v="NULL"/>
    <x v="48"/>
  </r>
  <r>
    <x v="0"/>
    <x v="88"/>
    <x v="1"/>
    <n v="10190352.3028492"/>
    <s v="NULL"/>
    <s v="NULL"/>
    <x v="48"/>
  </r>
  <r>
    <x v="0"/>
    <x v="89"/>
    <x v="1"/>
    <n v="11230488.2616584"/>
    <s v="NULL"/>
    <s v="NULL"/>
    <x v="48"/>
  </r>
  <r>
    <x v="0"/>
    <x v="90"/>
    <x v="1"/>
    <n v="9875955.5608197302"/>
    <s v="NULL"/>
    <s v="NULL"/>
    <x v="48"/>
  </r>
  <r>
    <x v="0"/>
    <x v="91"/>
    <x v="1"/>
    <n v="9575007.7180404607"/>
    <s v="NULL"/>
    <s v="NULL"/>
    <x v="48"/>
  </r>
  <r>
    <x v="0"/>
    <x v="92"/>
    <x v="1"/>
    <n v="9533870.52943822"/>
    <s v="NULL"/>
    <s v="NULL"/>
    <x v="48"/>
  </r>
  <r>
    <x v="0"/>
    <x v="93"/>
    <x v="1"/>
    <n v="9775619.9678449295"/>
    <s v="NULL"/>
    <s v="NULL"/>
    <x v="48"/>
  </r>
  <r>
    <x v="0"/>
    <x v="94"/>
    <x v="1"/>
    <n v="9414879.9554147795"/>
    <s v="NULL"/>
    <s v="NULL"/>
    <x v="48"/>
  </r>
  <r>
    <x v="0"/>
    <x v="95"/>
    <x v="1"/>
    <n v="9265886.5428615808"/>
    <s v="NULL"/>
    <s v="NULL"/>
    <x v="48"/>
  </r>
  <r>
    <x v="0"/>
    <x v="78"/>
    <x v="1"/>
    <n v="9838427.5824998599"/>
    <s v="NULL"/>
    <s v="NULL"/>
    <x v="49"/>
  </r>
  <r>
    <x v="0"/>
    <x v="79"/>
    <x v="1"/>
    <n v="9609344.1678329408"/>
    <s v="NULL"/>
    <s v="NULL"/>
    <x v="49"/>
  </r>
  <r>
    <x v="0"/>
    <x v="80"/>
    <x v="1"/>
    <n v="8810345.9584575705"/>
    <s v="NULL"/>
    <s v="NULL"/>
    <x v="49"/>
  </r>
  <r>
    <x v="0"/>
    <x v="81"/>
    <x v="1"/>
    <n v="8903501.6541191302"/>
    <s v="NULL"/>
    <s v="NULL"/>
    <x v="49"/>
  </r>
  <r>
    <x v="0"/>
    <x v="82"/>
    <x v="1"/>
    <n v="7987994.1354433401"/>
    <s v="NULL"/>
    <s v="NULL"/>
    <x v="49"/>
  </r>
  <r>
    <x v="0"/>
    <x v="83"/>
    <x v="1"/>
    <n v="6784173.1231125696"/>
    <s v="NULL"/>
    <s v="NULL"/>
    <x v="49"/>
  </r>
  <r>
    <x v="0"/>
    <x v="84"/>
    <x v="1"/>
    <n v="6370818.0453643501"/>
    <s v="NULL"/>
    <s v="NULL"/>
    <x v="49"/>
  </r>
  <r>
    <x v="0"/>
    <x v="85"/>
    <x v="1"/>
    <n v="6455201.9588928204"/>
    <s v="NULL"/>
    <s v="NULL"/>
    <x v="49"/>
  </r>
  <r>
    <x v="0"/>
    <x v="86"/>
    <x v="1"/>
    <n v="8352408.4674893096"/>
    <s v="NULL"/>
    <s v="NULL"/>
    <x v="49"/>
  </r>
  <r>
    <x v="0"/>
    <x v="87"/>
    <x v="1"/>
    <n v="9073781.7047907691"/>
    <s v="NULL"/>
    <s v="NULL"/>
    <x v="49"/>
  </r>
  <r>
    <x v="0"/>
    <x v="88"/>
    <x v="1"/>
    <n v="10190352.3028492"/>
    <s v="NULL"/>
    <s v="NULL"/>
    <x v="49"/>
  </r>
  <r>
    <x v="0"/>
    <x v="89"/>
    <x v="1"/>
    <n v="11230488.2616584"/>
    <s v="NULL"/>
    <s v="NULL"/>
    <x v="49"/>
  </r>
  <r>
    <x v="0"/>
    <x v="90"/>
    <x v="1"/>
    <n v="9863474.5819165204"/>
    <s v="NULL"/>
    <s v="NULL"/>
    <x v="49"/>
  </r>
  <r>
    <x v="0"/>
    <x v="91"/>
    <x v="1"/>
    <n v="9562848.0281908903"/>
    <s v="NULL"/>
    <s v="NULL"/>
    <x v="49"/>
  </r>
  <r>
    <x v="0"/>
    <x v="92"/>
    <x v="1"/>
    <n v="9530214.2682786491"/>
    <s v="NULL"/>
    <s v="NULL"/>
    <x v="49"/>
  </r>
  <r>
    <x v="0"/>
    <x v="93"/>
    <x v="1"/>
    <n v="9773715.9365812093"/>
    <s v="NULL"/>
    <s v="NULL"/>
    <x v="49"/>
  </r>
  <r>
    <x v="0"/>
    <x v="94"/>
    <x v="1"/>
    <n v="9417770.2829418909"/>
    <s v="NULL"/>
    <s v="NULL"/>
    <x v="49"/>
  </r>
  <r>
    <x v="0"/>
    <x v="95"/>
    <x v="1"/>
    <n v="9274570.2984984592"/>
    <s v="NULL"/>
    <s v="NULL"/>
    <x v="49"/>
  </r>
  <r>
    <x v="0"/>
    <x v="78"/>
    <x v="1"/>
    <n v="9838427.5824998599"/>
    <s v="NULL"/>
    <s v="NULL"/>
    <x v="50"/>
  </r>
  <r>
    <x v="0"/>
    <x v="79"/>
    <x v="1"/>
    <n v="9609344.1678329408"/>
    <s v="NULL"/>
    <s v="NULL"/>
    <x v="50"/>
  </r>
  <r>
    <x v="0"/>
    <x v="80"/>
    <x v="1"/>
    <n v="8810345.9584575705"/>
    <s v="NULL"/>
    <s v="NULL"/>
    <x v="50"/>
  </r>
  <r>
    <x v="0"/>
    <x v="81"/>
    <x v="1"/>
    <n v="8903501.6541191302"/>
    <s v="NULL"/>
    <s v="NULL"/>
    <x v="50"/>
  </r>
  <r>
    <x v="0"/>
    <x v="82"/>
    <x v="1"/>
    <n v="7987994.1354433401"/>
    <s v="NULL"/>
    <s v="NULL"/>
    <x v="50"/>
  </r>
  <r>
    <x v="0"/>
    <x v="83"/>
    <x v="1"/>
    <n v="6784173.1231125696"/>
    <s v="NULL"/>
    <s v="NULL"/>
    <x v="50"/>
  </r>
  <r>
    <x v="0"/>
    <x v="84"/>
    <x v="1"/>
    <n v="6370818.0453643501"/>
    <s v="NULL"/>
    <s v="NULL"/>
    <x v="50"/>
  </r>
  <r>
    <x v="0"/>
    <x v="85"/>
    <x v="1"/>
    <n v="6455201.9588928204"/>
    <s v="NULL"/>
    <s v="NULL"/>
    <x v="50"/>
  </r>
  <r>
    <x v="0"/>
    <x v="86"/>
    <x v="1"/>
    <n v="8352408.4674893096"/>
    <s v="NULL"/>
    <s v="NULL"/>
    <x v="50"/>
  </r>
  <r>
    <x v="0"/>
    <x v="87"/>
    <x v="1"/>
    <n v="9073781.7047907691"/>
    <s v="NULL"/>
    <s v="NULL"/>
    <x v="50"/>
  </r>
  <r>
    <x v="0"/>
    <x v="88"/>
    <x v="1"/>
    <n v="10190352.3028492"/>
    <s v="NULL"/>
    <s v="NULL"/>
    <x v="50"/>
  </r>
  <r>
    <x v="0"/>
    <x v="89"/>
    <x v="1"/>
    <n v="11230488.2616584"/>
    <s v="NULL"/>
    <s v="NULL"/>
    <x v="50"/>
  </r>
  <r>
    <x v="0"/>
    <x v="90"/>
    <x v="1"/>
    <n v="9997409.5448235702"/>
    <s v="NULL"/>
    <s v="NULL"/>
    <x v="50"/>
  </r>
  <r>
    <x v="0"/>
    <x v="91"/>
    <x v="1"/>
    <n v="9695548.1160912905"/>
    <s v="NULL"/>
    <s v="NULL"/>
    <x v="50"/>
  </r>
  <r>
    <x v="0"/>
    <x v="92"/>
    <x v="1"/>
    <n v="9612046.0813040193"/>
    <s v="NULL"/>
    <s v="NULL"/>
    <x v="50"/>
  </r>
  <r>
    <x v="0"/>
    <x v="93"/>
    <x v="1"/>
    <n v="9845719.7255869303"/>
    <s v="NULL"/>
    <s v="NULL"/>
    <x v="50"/>
  </r>
  <r>
    <x v="0"/>
    <x v="94"/>
    <x v="1"/>
    <n v="9459710.0963958502"/>
    <s v="NULL"/>
    <s v="NULL"/>
    <x v="50"/>
  </r>
  <r>
    <x v="0"/>
    <x v="95"/>
    <x v="1"/>
    <n v="9282943.7311763093"/>
    <s v="NULL"/>
    <s v="NULL"/>
    <x v="50"/>
  </r>
  <r>
    <x v="0"/>
    <x v="78"/>
    <x v="1"/>
    <n v="9838427.5824998599"/>
    <s v="NULL"/>
    <s v="NULL"/>
    <x v="51"/>
  </r>
  <r>
    <x v="0"/>
    <x v="79"/>
    <x v="1"/>
    <n v="9609344.1678329408"/>
    <s v="NULL"/>
    <s v="NULL"/>
    <x v="51"/>
  </r>
  <r>
    <x v="0"/>
    <x v="80"/>
    <x v="1"/>
    <n v="8810345.9584575705"/>
    <s v="NULL"/>
    <s v="NULL"/>
    <x v="51"/>
  </r>
  <r>
    <x v="0"/>
    <x v="81"/>
    <x v="1"/>
    <n v="8903501.6541191302"/>
    <s v="NULL"/>
    <s v="NULL"/>
    <x v="51"/>
  </r>
  <r>
    <x v="0"/>
    <x v="82"/>
    <x v="1"/>
    <n v="7987994.1354433401"/>
    <s v="NULL"/>
    <s v="NULL"/>
    <x v="51"/>
  </r>
  <r>
    <x v="0"/>
    <x v="83"/>
    <x v="1"/>
    <n v="6784173.1231125696"/>
    <s v="NULL"/>
    <s v="NULL"/>
    <x v="51"/>
  </r>
  <r>
    <x v="0"/>
    <x v="84"/>
    <x v="1"/>
    <n v="6370818.0453643501"/>
    <s v="NULL"/>
    <s v="NULL"/>
    <x v="51"/>
  </r>
  <r>
    <x v="0"/>
    <x v="85"/>
    <x v="1"/>
    <n v="6455201.9588928204"/>
    <s v="NULL"/>
    <s v="NULL"/>
    <x v="51"/>
  </r>
  <r>
    <x v="0"/>
    <x v="86"/>
    <x v="1"/>
    <n v="8352408.4674893096"/>
    <s v="NULL"/>
    <s v="NULL"/>
    <x v="51"/>
  </r>
  <r>
    <x v="0"/>
    <x v="87"/>
    <x v="1"/>
    <n v="9073781.7047907691"/>
    <s v="NULL"/>
    <s v="NULL"/>
    <x v="51"/>
  </r>
  <r>
    <x v="0"/>
    <x v="88"/>
    <x v="1"/>
    <n v="10190352.3028492"/>
    <s v="NULL"/>
    <s v="NULL"/>
    <x v="51"/>
  </r>
  <r>
    <x v="0"/>
    <x v="89"/>
    <x v="1"/>
    <n v="11230488.2616584"/>
    <s v="NULL"/>
    <s v="NULL"/>
    <x v="51"/>
  </r>
  <r>
    <x v="0"/>
    <x v="90"/>
    <x v="1"/>
    <n v="10057357.7996749"/>
    <s v="NULL"/>
    <s v="NULL"/>
    <x v="51"/>
  </r>
  <r>
    <x v="0"/>
    <x v="91"/>
    <x v="1"/>
    <n v="9756140.9758335501"/>
    <s v="NULL"/>
    <s v="NULL"/>
    <x v="51"/>
  </r>
  <r>
    <x v="0"/>
    <x v="92"/>
    <x v="1"/>
    <n v="9671994.3361553997"/>
    <s v="NULL"/>
    <s v="NULL"/>
    <x v="51"/>
  </r>
  <r>
    <x v="0"/>
    <x v="93"/>
    <x v="1"/>
    <n v="9906312.5853291694"/>
    <s v="NULL"/>
    <s v="NULL"/>
    <x v="51"/>
  </r>
  <r>
    <x v="0"/>
    <x v="94"/>
    <x v="1"/>
    <n v="9519013.7463563308"/>
    <s v="NULL"/>
    <s v="NULL"/>
    <x v="51"/>
  </r>
  <r>
    <x v="0"/>
    <x v="95"/>
    <x v="1"/>
    <n v="9343536.5909185503"/>
    <s v="NULL"/>
    <s v="NULL"/>
    <x v="51"/>
  </r>
  <r>
    <x v="0"/>
    <x v="78"/>
    <x v="1"/>
    <n v="9838427.5824998599"/>
    <s v="NULL"/>
    <s v="NULL"/>
    <x v="52"/>
  </r>
  <r>
    <x v="0"/>
    <x v="79"/>
    <x v="1"/>
    <n v="9609344.1678329408"/>
    <s v="NULL"/>
    <s v="NULL"/>
    <x v="52"/>
  </r>
  <r>
    <x v="0"/>
    <x v="80"/>
    <x v="1"/>
    <n v="8810345.9584575705"/>
    <s v="NULL"/>
    <s v="NULL"/>
    <x v="52"/>
  </r>
  <r>
    <x v="0"/>
    <x v="81"/>
    <x v="1"/>
    <n v="8903501.6541191302"/>
    <s v="NULL"/>
    <s v="NULL"/>
    <x v="52"/>
  </r>
  <r>
    <x v="0"/>
    <x v="82"/>
    <x v="1"/>
    <n v="7987994.1354433401"/>
    <s v="NULL"/>
    <s v="NULL"/>
    <x v="52"/>
  </r>
  <r>
    <x v="0"/>
    <x v="83"/>
    <x v="1"/>
    <n v="6784173.1231125696"/>
    <s v="NULL"/>
    <s v="NULL"/>
    <x v="52"/>
  </r>
  <r>
    <x v="0"/>
    <x v="84"/>
    <x v="1"/>
    <n v="6370818.0453643501"/>
    <s v="NULL"/>
    <s v="NULL"/>
    <x v="52"/>
  </r>
  <r>
    <x v="0"/>
    <x v="85"/>
    <x v="1"/>
    <n v="6455201.9588928204"/>
    <s v="NULL"/>
    <s v="NULL"/>
    <x v="52"/>
  </r>
  <r>
    <x v="0"/>
    <x v="86"/>
    <x v="1"/>
    <n v="8352408.4674893096"/>
    <s v="NULL"/>
    <s v="NULL"/>
    <x v="52"/>
  </r>
  <r>
    <x v="0"/>
    <x v="87"/>
    <x v="1"/>
    <n v="9073781.7047907691"/>
    <s v="NULL"/>
    <s v="NULL"/>
    <x v="52"/>
  </r>
  <r>
    <x v="0"/>
    <x v="88"/>
    <x v="1"/>
    <n v="10190352.3028492"/>
    <s v="NULL"/>
    <s v="NULL"/>
    <x v="52"/>
  </r>
  <r>
    <x v="0"/>
    <x v="89"/>
    <x v="1"/>
    <n v="11230488.2616584"/>
    <s v="NULL"/>
    <s v="NULL"/>
    <x v="52"/>
  </r>
  <r>
    <x v="0"/>
    <x v="90"/>
    <x v="1"/>
    <n v="9812926.3305722997"/>
    <s v="NULL"/>
    <s v="NULL"/>
    <x v="52"/>
  </r>
  <r>
    <x v="0"/>
    <x v="91"/>
    <x v="1"/>
    <n v="9513618.8897355609"/>
    <s v="NULL"/>
    <s v="NULL"/>
    <x v="52"/>
  </r>
  <r>
    <x v="0"/>
    <x v="92"/>
    <x v="1"/>
    <n v="9515552.8355937395"/>
    <s v="NULL"/>
    <s v="NULL"/>
    <x v="52"/>
  </r>
  <r>
    <x v="0"/>
    <x v="93"/>
    <x v="1"/>
    <n v="9766090.9263610691"/>
    <s v="NULL"/>
    <s v="NULL"/>
    <x v="52"/>
  </r>
  <r>
    <x v="0"/>
    <x v="94"/>
    <x v="1"/>
    <n v="9429317.1160061508"/>
    <s v="NULL"/>
    <s v="NULL"/>
    <x v="52"/>
  </r>
  <r>
    <x v="0"/>
    <x v="95"/>
    <x v="1"/>
    <n v="9309228.8088490292"/>
    <s v="NULL"/>
    <s v="NULL"/>
    <x v="52"/>
  </r>
  <r>
    <x v="0"/>
    <x v="78"/>
    <x v="1"/>
    <n v="9838427.5824998599"/>
    <s v="NULL"/>
    <s v="NULL"/>
    <x v="53"/>
  </r>
  <r>
    <x v="0"/>
    <x v="79"/>
    <x v="1"/>
    <n v="9609344.1678329408"/>
    <s v="NULL"/>
    <s v="NULL"/>
    <x v="53"/>
  </r>
  <r>
    <x v="0"/>
    <x v="80"/>
    <x v="1"/>
    <n v="8810345.9584575705"/>
    <s v="NULL"/>
    <s v="NULL"/>
    <x v="53"/>
  </r>
  <r>
    <x v="0"/>
    <x v="81"/>
    <x v="1"/>
    <n v="8903501.6541191302"/>
    <s v="NULL"/>
    <s v="NULL"/>
    <x v="53"/>
  </r>
  <r>
    <x v="0"/>
    <x v="82"/>
    <x v="1"/>
    <n v="7987994.1354433401"/>
    <s v="NULL"/>
    <s v="NULL"/>
    <x v="53"/>
  </r>
  <r>
    <x v="0"/>
    <x v="83"/>
    <x v="1"/>
    <n v="6784173.1231125696"/>
    <s v="NULL"/>
    <s v="NULL"/>
    <x v="53"/>
  </r>
  <r>
    <x v="0"/>
    <x v="84"/>
    <x v="1"/>
    <n v="6370818.0453643501"/>
    <s v="NULL"/>
    <s v="NULL"/>
    <x v="53"/>
  </r>
  <r>
    <x v="0"/>
    <x v="85"/>
    <x v="1"/>
    <n v="6455201.9588928204"/>
    <s v="NULL"/>
    <s v="NULL"/>
    <x v="53"/>
  </r>
  <r>
    <x v="0"/>
    <x v="86"/>
    <x v="1"/>
    <n v="8352408.4674893096"/>
    <s v="NULL"/>
    <s v="NULL"/>
    <x v="53"/>
  </r>
  <r>
    <x v="0"/>
    <x v="87"/>
    <x v="1"/>
    <n v="9073781.7047907691"/>
    <s v="NULL"/>
    <s v="NULL"/>
    <x v="53"/>
  </r>
  <r>
    <x v="0"/>
    <x v="88"/>
    <x v="1"/>
    <n v="10190352.3028492"/>
    <s v="NULL"/>
    <s v="NULL"/>
    <x v="53"/>
  </r>
  <r>
    <x v="0"/>
    <x v="89"/>
    <x v="1"/>
    <n v="11230488.2616584"/>
    <s v="NULL"/>
    <s v="NULL"/>
    <x v="53"/>
  </r>
  <r>
    <x v="0"/>
    <x v="90"/>
    <x v="1"/>
    <n v="9681901.3372092992"/>
    <s v="NULL"/>
    <s v="NULL"/>
    <x v="53"/>
  </r>
  <r>
    <x v="0"/>
    <x v="91"/>
    <x v="1"/>
    <n v="9386150.1850610003"/>
    <s v="NULL"/>
    <s v="NULL"/>
    <x v="53"/>
  </r>
  <r>
    <x v="0"/>
    <x v="92"/>
    <x v="1"/>
    <n v="9478640.4384423196"/>
    <s v="NULL"/>
    <s v="NULL"/>
    <x v="53"/>
  </r>
  <r>
    <x v="0"/>
    <x v="93"/>
    <x v="1"/>
    <n v="9746965.7135337405"/>
    <s v="NULL"/>
    <s v="NULL"/>
    <x v="53"/>
  </r>
  <r>
    <x v="0"/>
    <x v="94"/>
    <x v="1"/>
    <n v="9458083.9343782291"/>
    <s v="NULL"/>
    <s v="NULL"/>
    <x v="53"/>
  </r>
  <r>
    <x v="0"/>
    <x v="95"/>
    <x v="1"/>
    <n v="9395353.8428372592"/>
    <s v="NULL"/>
    <s v="NULL"/>
    <x v="53"/>
  </r>
  <r>
    <x v="0"/>
    <x v="78"/>
    <x v="1"/>
    <n v="9838427.5824998599"/>
    <s v="NULL"/>
    <s v="NULL"/>
    <x v="54"/>
  </r>
  <r>
    <x v="0"/>
    <x v="79"/>
    <x v="1"/>
    <n v="9609344.1678329408"/>
    <s v="NULL"/>
    <s v="NULL"/>
    <x v="54"/>
  </r>
  <r>
    <x v="0"/>
    <x v="80"/>
    <x v="1"/>
    <n v="8810345.9584575705"/>
    <s v="NULL"/>
    <s v="NULL"/>
    <x v="54"/>
  </r>
  <r>
    <x v="0"/>
    <x v="81"/>
    <x v="1"/>
    <n v="8903501.6541191302"/>
    <s v="NULL"/>
    <s v="NULL"/>
    <x v="54"/>
  </r>
  <r>
    <x v="0"/>
    <x v="82"/>
    <x v="1"/>
    <n v="7987994.1354433401"/>
    <s v="NULL"/>
    <s v="NULL"/>
    <x v="54"/>
  </r>
  <r>
    <x v="0"/>
    <x v="83"/>
    <x v="1"/>
    <n v="6784173.1231125696"/>
    <s v="NULL"/>
    <s v="NULL"/>
    <x v="54"/>
  </r>
  <r>
    <x v="0"/>
    <x v="84"/>
    <x v="1"/>
    <n v="6370818.0453643501"/>
    <s v="NULL"/>
    <s v="NULL"/>
    <x v="54"/>
  </r>
  <r>
    <x v="0"/>
    <x v="85"/>
    <x v="1"/>
    <n v="6455201.9588928204"/>
    <s v="NULL"/>
    <s v="NULL"/>
    <x v="54"/>
  </r>
  <r>
    <x v="0"/>
    <x v="86"/>
    <x v="1"/>
    <n v="8352408.4674893096"/>
    <s v="NULL"/>
    <s v="NULL"/>
    <x v="54"/>
  </r>
  <r>
    <x v="0"/>
    <x v="87"/>
    <x v="1"/>
    <n v="9073781.7047907691"/>
    <s v="NULL"/>
    <s v="NULL"/>
    <x v="54"/>
  </r>
  <r>
    <x v="0"/>
    <x v="88"/>
    <x v="1"/>
    <n v="10190352.3028492"/>
    <s v="NULL"/>
    <s v="NULL"/>
    <x v="54"/>
  </r>
  <r>
    <x v="0"/>
    <x v="89"/>
    <x v="1"/>
    <n v="11230488.2616584"/>
    <s v="NULL"/>
    <s v="NULL"/>
    <x v="54"/>
  </r>
  <r>
    <x v="0"/>
    <x v="90"/>
    <x v="1"/>
    <n v="9787993.4343251791"/>
    <s v="NULL"/>
    <s v="NULL"/>
    <x v="54"/>
  </r>
  <r>
    <x v="0"/>
    <x v="91"/>
    <x v="1"/>
    <n v="9486535.7413671706"/>
    <s v="NULL"/>
    <s v="NULL"/>
    <x v="54"/>
  </r>
  <r>
    <x v="0"/>
    <x v="92"/>
    <x v="1"/>
    <n v="9383386.0241833404"/>
    <s v="NULL"/>
    <s v="NULL"/>
    <x v="54"/>
  </r>
  <r>
    <x v="0"/>
    <x v="93"/>
    <x v="1"/>
    <n v="9607666.7995401993"/>
    <s v="NULL"/>
    <s v="NULL"/>
    <x v="54"/>
  </r>
  <r>
    <x v="0"/>
    <x v="94"/>
    <x v="1"/>
    <n v="9204609.1729749795"/>
    <s v="NULL"/>
    <s v="NULL"/>
    <x v="54"/>
  </r>
  <r>
    <x v="0"/>
    <x v="95"/>
    <x v="1"/>
    <n v="8995143.6501904707"/>
    <s v="NULL"/>
    <s v="NULL"/>
    <x v="54"/>
  </r>
  <r>
    <x v="0"/>
    <x v="78"/>
    <x v="1"/>
    <n v="9838427.5824998599"/>
    <s v="NULL"/>
    <s v="NULL"/>
    <x v="55"/>
  </r>
  <r>
    <x v="0"/>
    <x v="79"/>
    <x v="1"/>
    <n v="9609344.1678329408"/>
    <s v="NULL"/>
    <s v="NULL"/>
    <x v="55"/>
  </r>
  <r>
    <x v="0"/>
    <x v="80"/>
    <x v="1"/>
    <n v="8810345.9584575705"/>
    <s v="NULL"/>
    <s v="NULL"/>
    <x v="55"/>
  </r>
  <r>
    <x v="0"/>
    <x v="81"/>
    <x v="1"/>
    <n v="8903501.6541191302"/>
    <s v="NULL"/>
    <s v="NULL"/>
    <x v="55"/>
  </r>
  <r>
    <x v="0"/>
    <x v="82"/>
    <x v="1"/>
    <n v="7987994.1354433401"/>
    <s v="NULL"/>
    <s v="NULL"/>
    <x v="55"/>
  </r>
  <r>
    <x v="0"/>
    <x v="83"/>
    <x v="1"/>
    <n v="6784173.1231125696"/>
    <s v="NULL"/>
    <s v="NULL"/>
    <x v="55"/>
  </r>
  <r>
    <x v="0"/>
    <x v="84"/>
    <x v="1"/>
    <n v="6370818.0453643501"/>
    <s v="NULL"/>
    <s v="NULL"/>
    <x v="55"/>
  </r>
  <r>
    <x v="0"/>
    <x v="85"/>
    <x v="1"/>
    <n v="6455201.9588928204"/>
    <s v="NULL"/>
    <s v="NULL"/>
    <x v="55"/>
  </r>
  <r>
    <x v="0"/>
    <x v="86"/>
    <x v="1"/>
    <n v="8352408.4674893096"/>
    <s v="NULL"/>
    <s v="NULL"/>
    <x v="55"/>
  </r>
  <r>
    <x v="0"/>
    <x v="87"/>
    <x v="1"/>
    <n v="9073781.7047907691"/>
    <s v="NULL"/>
    <s v="NULL"/>
    <x v="55"/>
  </r>
  <r>
    <x v="0"/>
    <x v="88"/>
    <x v="1"/>
    <n v="10190352.3028492"/>
    <s v="NULL"/>
    <s v="NULL"/>
    <x v="55"/>
  </r>
  <r>
    <x v="0"/>
    <x v="89"/>
    <x v="1"/>
    <n v="11230488.2616584"/>
    <s v="NULL"/>
    <s v="NULL"/>
    <x v="55"/>
  </r>
  <r>
    <x v="0"/>
    <x v="90"/>
    <x v="1"/>
    <n v="9643914.8374253009"/>
    <s v="NULL"/>
    <s v="NULL"/>
    <x v="55"/>
  </r>
  <r>
    <x v="0"/>
    <x v="91"/>
    <x v="1"/>
    <n v="9343549.8505767193"/>
    <s v="NULL"/>
    <s v="NULL"/>
    <x v="55"/>
  </r>
  <r>
    <x v="0"/>
    <x v="92"/>
    <x v="1"/>
    <n v="9222679.2815658897"/>
    <s v="NULL"/>
    <s v="NULL"/>
    <x v="55"/>
  </r>
  <r>
    <x v="0"/>
    <x v="93"/>
    <x v="1"/>
    <n v="9438979.3712419793"/>
    <s v="NULL"/>
    <s v="NULL"/>
    <x v="55"/>
  </r>
  <r>
    <x v="0"/>
    <x v="94"/>
    <x v="1"/>
    <n v="9020121.0726181194"/>
    <s v="NULL"/>
    <s v="NULL"/>
    <x v="55"/>
  </r>
  <r>
    <x v="0"/>
    <x v="95"/>
    <x v="1"/>
    <n v="8783319.4185616896"/>
    <s v="NULL"/>
    <s v="NULL"/>
    <x v="55"/>
  </r>
  <r>
    <x v="0"/>
    <x v="78"/>
    <x v="1"/>
    <n v="9838427.5824998599"/>
    <s v="NULL"/>
    <s v="NULL"/>
    <x v="56"/>
  </r>
  <r>
    <x v="0"/>
    <x v="79"/>
    <x v="1"/>
    <n v="9609344.1678329408"/>
    <s v="NULL"/>
    <s v="NULL"/>
    <x v="56"/>
  </r>
  <r>
    <x v="0"/>
    <x v="80"/>
    <x v="1"/>
    <n v="8810345.9584575705"/>
    <s v="NULL"/>
    <s v="NULL"/>
    <x v="56"/>
  </r>
  <r>
    <x v="0"/>
    <x v="81"/>
    <x v="1"/>
    <n v="8903501.6541191302"/>
    <s v="NULL"/>
    <s v="NULL"/>
    <x v="56"/>
  </r>
  <r>
    <x v="0"/>
    <x v="82"/>
    <x v="1"/>
    <n v="7987994.1354433401"/>
    <s v="NULL"/>
    <s v="NULL"/>
    <x v="56"/>
  </r>
  <r>
    <x v="0"/>
    <x v="83"/>
    <x v="1"/>
    <n v="6784173.1231125696"/>
    <s v="NULL"/>
    <s v="NULL"/>
    <x v="56"/>
  </r>
  <r>
    <x v="0"/>
    <x v="84"/>
    <x v="1"/>
    <n v="6370818.0453643501"/>
    <s v="NULL"/>
    <s v="NULL"/>
    <x v="56"/>
  </r>
  <r>
    <x v="0"/>
    <x v="85"/>
    <x v="1"/>
    <n v="6455201.9588928204"/>
    <s v="NULL"/>
    <s v="NULL"/>
    <x v="56"/>
  </r>
  <r>
    <x v="0"/>
    <x v="86"/>
    <x v="1"/>
    <n v="8352408.4674893096"/>
    <s v="NULL"/>
    <s v="NULL"/>
    <x v="56"/>
  </r>
  <r>
    <x v="0"/>
    <x v="87"/>
    <x v="1"/>
    <n v="9073781.7047907691"/>
    <s v="NULL"/>
    <s v="NULL"/>
    <x v="56"/>
  </r>
  <r>
    <x v="0"/>
    <x v="88"/>
    <x v="1"/>
    <n v="10190352.3028492"/>
    <s v="NULL"/>
    <s v="NULL"/>
    <x v="56"/>
  </r>
  <r>
    <x v="0"/>
    <x v="89"/>
    <x v="1"/>
    <n v="11230488.2616584"/>
    <s v="NULL"/>
    <s v="NULL"/>
    <x v="56"/>
  </r>
  <r>
    <x v="0"/>
    <x v="90"/>
    <x v="1"/>
    <n v="9980751.3952334598"/>
    <s v="NULL"/>
    <s v="NULL"/>
    <x v="56"/>
  </r>
  <r>
    <x v="0"/>
    <x v="91"/>
    <x v="1"/>
    <n v="9674893.0994956009"/>
    <s v="NULL"/>
    <s v="NULL"/>
    <x v="56"/>
  </r>
  <r>
    <x v="0"/>
    <x v="92"/>
    <x v="1"/>
    <n v="9596244.2911740206"/>
    <s v="NULL"/>
    <s v="NULL"/>
    <x v="56"/>
  </r>
  <r>
    <x v="0"/>
    <x v="93"/>
    <x v="1"/>
    <n v="9830442.47229339"/>
    <s v="NULL"/>
    <s v="NULL"/>
    <x v="56"/>
  </r>
  <r>
    <x v="0"/>
    <x v="94"/>
    <x v="1"/>
    <n v="9444173.1013385206"/>
    <s v="NULL"/>
    <s v="NULL"/>
    <x v="56"/>
  </r>
  <r>
    <x v="0"/>
    <x v="95"/>
    <x v="1"/>
    <n v="9279202.9958761707"/>
    <s v="NULL"/>
    <s v="NULL"/>
    <x v="56"/>
  </r>
  <r>
    <x v="0"/>
    <x v="66"/>
    <x v="0"/>
    <n v="4734000.9564083498"/>
    <s v="NULL"/>
    <s v="NULL"/>
    <x v="57"/>
  </r>
  <r>
    <x v="0"/>
    <x v="67"/>
    <x v="0"/>
    <n v="4185592.86675375"/>
    <s v="NULL"/>
    <s v="NULL"/>
    <x v="57"/>
  </r>
  <r>
    <x v="0"/>
    <x v="68"/>
    <x v="0"/>
    <n v="4703032.3245235896"/>
    <s v="NULL"/>
    <s v="NULL"/>
    <x v="57"/>
  </r>
  <r>
    <x v="0"/>
    <x v="69"/>
    <x v="0"/>
    <n v="4845375.3365988396"/>
    <s v="NULL"/>
    <s v="NULL"/>
    <x v="57"/>
  </r>
  <r>
    <x v="0"/>
    <x v="70"/>
    <x v="0"/>
    <n v="5388978.18367624"/>
    <s v="NULL"/>
    <s v="NULL"/>
    <x v="57"/>
  </r>
  <r>
    <x v="0"/>
    <x v="71"/>
    <x v="0"/>
    <n v="4878900.9172025304"/>
    <s v="NULL"/>
    <s v="NULL"/>
    <x v="57"/>
  </r>
  <r>
    <x v="0"/>
    <x v="72"/>
    <x v="0"/>
    <n v="4709589.3449305296"/>
    <s v="NULL"/>
    <s v="NULL"/>
    <x v="57"/>
  </r>
  <r>
    <x v="0"/>
    <x v="73"/>
    <x v="0"/>
    <n v="4277334.9454956902"/>
    <s v="NULL"/>
    <s v="NULL"/>
    <x v="57"/>
  </r>
  <r>
    <x v="0"/>
    <x v="74"/>
    <x v="0"/>
    <n v="4981796.5506142601"/>
    <s v="NULL"/>
    <s v="NULL"/>
    <x v="57"/>
  </r>
  <r>
    <x v="0"/>
    <x v="75"/>
    <x v="0"/>
    <n v="5451120.4748370899"/>
    <s v="NULL"/>
    <s v="NULL"/>
    <x v="57"/>
  </r>
  <r>
    <x v="0"/>
    <x v="76"/>
    <x v="0"/>
    <n v="5360522.2719764104"/>
    <s v="NULL"/>
    <s v="NULL"/>
    <x v="57"/>
  </r>
  <r>
    <x v="0"/>
    <x v="77"/>
    <x v="0"/>
    <n v="5882140.0248958999"/>
    <s v="NULL"/>
    <s v="NULL"/>
    <x v="57"/>
  </r>
  <r>
    <x v="0"/>
    <x v="78"/>
    <x v="0"/>
    <n v="5051659.9687179904"/>
    <s v="NULL"/>
    <s v="NULL"/>
    <x v="57"/>
  </r>
  <r>
    <x v="0"/>
    <x v="79"/>
    <x v="0"/>
    <n v="4631068.1679148301"/>
    <s v="NULL"/>
    <s v="NULL"/>
    <x v="57"/>
  </r>
  <r>
    <x v="0"/>
    <x v="80"/>
    <x v="0"/>
    <n v="5314631.2502408298"/>
    <s v="NULL"/>
    <s v="NULL"/>
    <x v="57"/>
  </r>
  <r>
    <x v="0"/>
    <x v="81"/>
    <x v="0"/>
    <n v="5717049.5076497402"/>
    <s v="NULL"/>
    <s v="NULL"/>
    <x v="57"/>
  </r>
  <r>
    <x v="0"/>
    <x v="82"/>
    <x v="0"/>
    <n v="5872674.7011538101"/>
    <s v="NULL"/>
    <s v="NULL"/>
    <x v="57"/>
  </r>
  <r>
    <x v="0"/>
    <x v="83"/>
    <x v="0"/>
    <n v="5885117.8649636796"/>
    <s v="NULL"/>
    <s v="NULL"/>
    <x v="57"/>
  </r>
  <r>
    <x v="0"/>
    <x v="66"/>
    <x v="1"/>
    <n v="9052966.3659506496"/>
    <s v="NULL"/>
    <s v="NULL"/>
    <x v="57"/>
  </r>
  <r>
    <x v="0"/>
    <x v="67"/>
    <x v="1"/>
    <n v="9057050.2113137096"/>
    <s v="NULL"/>
    <s v="NULL"/>
    <x v="57"/>
  </r>
  <r>
    <x v="0"/>
    <x v="68"/>
    <x v="1"/>
    <n v="8516037.2670619301"/>
    <s v="NULL"/>
    <s v="NULL"/>
    <x v="57"/>
  </r>
  <r>
    <x v="0"/>
    <x v="69"/>
    <x v="1"/>
    <n v="8460934.6809004396"/>
    <s v="NULL"/>
    <s v="NULL"/>
    <x v="57"/>
  </r>
  <r>
    <x v="0"/>
    <x v="70"/>
    <x v="1"/>
    <n v="7511642.89079706"/>
    <s v="NULL"/>
    <s v="NULL"/>
    <x v="57"/>
  </r>
  <r>
    <x v="0"/>
    <x v="71"/>
    <x v="1"/>
    <n v="6250873.2871562503"/>
    <s v="NULL"/>
    <s v="NULL"/>
    <x v="57"/>
  </r>
  <r>
    <x v="0"/>
    <x v="72"/>
    <x v="1"/>
    <n v="5668641.3135955902"/>
    <s v="NULL"/>
    <s v="NULL"/>
    <x v="57"/>
  </r>
  <r>
    <x v="0"/>
    <x v="73"/>
    <x v="1"/>
    <n v="5738947.0823508799"/>
    <s v="NULL"/>
    <s v="NULL"/>
    <x v="57"/>
  </r>
  <r>
    <x v="0"/>
    <x v="74"/>
    <x v="1"/>
    <n v="7432859.3793690596"/>
    <s v="NULL"/>
    <s v="NULL"/>
    <x v="57"/>
  </r>
  <r>
    <x v="0"/>
    <x v="75"/>
    <x v="1"/>
    <n v="7976333.4771961104"/>
    <s v="NULL"/>
    <s v="NULL"/>
    <x v="57"/>
  </r>
  <r>
    <x v="0"/>
    <x v="76"/>
    <x v="1"/>
    <n v="9266965.0175249707"/>
    <s v="NULL"/>
    <s v="NULL"/>
    <x v="57"/>
  </r>
  <r>
    <x v="0"/>
    <x v="77"/>
    <x v="1"/>
    <n v="10059817.1308283"/>
    <s v="NULL"/>
    <s v="NULL"/>
    <x v="57"/>
  </r>
  <r>
    <x v="0"/>
    <x v="78"/>
    <x v="1"/>
    <n v="8542375.9561254196"/>
    <s v="NULL"/>
    <s v="NULL"/>
    <x v="57"/>
  </r>
  <r>
    <x v="0"/>
    <x v="79"/>
    <x v="1"/>
    <n v="8666209.8244998101"/>
    <s v="NULL"/>
    <s v="NULL"/>
    <x v="57"/>
  </r>
  <r>
    <x v="0"/>
    <x v="80"/>
    <x v="1"/>
    <n v="8968468.7575876191"/>
    <s v="NULL"/>
    <s v="NULL"/>
    <x v="57"/>
  </r>
  <r>
    <x v="0"/>
    <x v="81"/>
    <x v="1"/>
    <n v="9092905.0486894809"/>
    <s v="NULL"/>
    <s v="NULL"/>
    <x v="57"/>
  </r>
  <r>
    <x v="0"/>
    <x v="82"/>
    <x v="1"/>
    <n v="8909511.2742091697"/>
    <s v="NULL"/>
    <s v="NULL"/>
    <x v="57"/>
  </r>
  <r>
    <x v="0"/>
    <x v="83"/>
    <x v="1"/>
    <n v="8865086.9205729794"/>
    <s v="NULL"/>
    <s v="NULL"/>
    <x v="57"/>
  </r>
  <r>
    <x v="6"/>
    <x v="78"/>
    <x v="0"/>
    <n v="-323860.66094906803"/>
    <s v="NULL"/>
    <s v="NULL"/>
    <x v="1"/>
  </r>
  <r>
    <x v="6"/>
    <x v="79"/>
    <x v="0"/>
    <n v="-329332.93605292001"/>
    <s v="NULL"/>
    <s v="NULL"/>
    <x v="1"/>
  </r>
  <r>
    <x v="6"/>
    <x v="80"/>
    <x v="0"/>
    <n v="-328460.709117116"/>
    <s v="NULL"/>
    <s v="NULL"/>
    <x v="1"/>
  </r>
  <r>
    <x v="6"/>
    <x v="81"/>
    <x v="0"/>
    <n v="-323353.33584873501"/>
    <s v="NULL"/>
    <s v="NULL"/>
    <x v="1"/>
  </r>
  <r>
    <x v="6"/>
    <x v="82"/>
    <x v="0"/>
    <n v="-293139.60260944202"/>
    <s v="NULL"/>
    <s v="NULL"/>
    <x v="1"/>
  </r>
  <r>
    <x v="6"/>
    <x v="83"/>
    <x v="0"/>
    <n v="-331354.99472196499"/>
    <s v="NULL"/>
    <s v="NULL"/>
    <x v="1"/>
  </r>
  <r>
    <x v="6"/>
    <x v="84"/>
    <x v="0"/>
    <n v="-319086.38369704899"/>
    <s v="NULL"/>
    <s v="NULL"/>
    <x v="1"/>
  </r>
  <r>
    <x v="6"/>
    <x v="85"/>
    <x v="0"/>
    <n v="-325627.86485007498"/>
    <s v="NULL"/>
    <s v="NULL"/>
    <x v="1"/>
  </r>
  <r>
    <x v="6"/>
    <x v="86"/>
    <x v="0"/>
    <n v="-316185.27757866803"/>
    <s v="NULL"/>
    <s v="NULL"/>
    <x v="1"/>
  </r>
  <r>
    <x v="6"/>
    <x v="87"/>
    <x v="0"/>
    <n v="-294332.63524998899"/>
    <s v="NULL"/>
    <s v="NULL"/>
    <x v="1"/>
  </r>
  <r>
    <x v="6"/>
    <x v="88"/>
    <x v="0"/>
    <n v="-294173.43994097499"/>
    <s v="NULL"/>
    <s v="NULL"/>
    <x v="1"/>
  </r>
  <r>
    <x v="6"/>
    <x v="89"/>
    <x v="0"/>
    <n v="-276871.68362204899"/>
    <s v="NULL"/>
    <s v="NULL"/>
    <x v="1"/>
  </r>
  <r>
    <x v="6"/>
    <x v="90"/>
    <x v="0"/>
    <n v="-283578.302127884"/>
    <s v="NULL"/>
    <s v="NULL"/>
    <x v="1"/>
  </r>
  <r>
    <x v="6"/>
    <x v="91"/>
    <x v="0"/>
    <n v="-304902.07653053198"/>
    <s v="NULL"/>
    <s v="NULL"/>
    <x v="1"/>
  </r>
  <r>
    <x v="6"/>
    <x v="92"/>
    <x v="0"/>
    <n v="-298032.02553360298"/>
    <s v="NULL"/>
    <s v="NULL"/>
    <x v="1"/>
  </r>
  <r>
    <x v="6"/>
    <x v="93"/>
    <x v="0"/>
    <n v="-279222.153174059"/>
    <s v="NULL"/>
    <s v="NULL"/>
    <x v="1"/>
  </r>
  <r>
    <x v="6"/>
    <x v="94"/>
    <x v="0"/>
    <n v="-225533.55297140899"/>
    <s v="NULL"/>
    <s v="NULL"/>
    <x v="1"/>
  </r>
  <r>
    <x v="6"/>
    <x v="95"/>
    <x v="0"/>
    <n v="-293346.96397052798"/>
    <s v="NULL"/>
    <s v="NULL"/>
    <x v="1"/>
  </r>
  <r>
    <x v="5"/>
    <x v="78"/>
    <x v="0"/>
    <n v="502315.52922038903"/>
    <s v="NULL"/>
    <s v="NULL"/>
    <x v="1"/>
  </r>
  <r>
    <x v="5"/>
    <x v="79"/>
    <x v="0"/>
    <n v="483120.30765570502"/>
    <s v="NULL"/>
    <s v="NULL"/>
    <x v="1"/>
  </r>
  <r>
    <x v="5"/>
    <x v="80"/>
    <x v="0"/>
    <n v="501608.21214977599"/>
    <s v="NULL"/>
    <s v="NULL"/>
    <x v="1"/>
  </r>
  <r>
    <x v="5"/>
    <x v="81"/>
    <x v="0"/>
    <n v="512047.71539995598"/>
    <s v="NULL"/>
    <s v="NULL"/>
    <x v="1"/>
  </r>
  <r>
    <x v="5"/>
    <x v="82"/>
    <x v="0"/>
    <n v="530334.675726883"/>
    <s v="NULL"/>
    <s v="NULL"/>
    <x v="1"/>
  </r>
  <r>
    <x v="5"/>
    <x v="83"/>
    <x v="0"/>
    <n v="519489.12599060498"/>
    <s v="NULL"/>
    <s v="NULL"/>
    <x v="1"/>
  </r>
  <r>
    <x v="5"/>
    <x v="84"/>
    <x v="0"/>
    <n v="463534.49394195498"/>
    <s v="NULL"/>
    <s v="NULL"/>
    <x v="1"/>
  </r>
  <r>
    <x v="5"/>
    <x v="85"/>
    <x v="0"/>
    <n v="464064.67332858703"/>
    <s v="NULL"/>
    <s v="NULL"/>
    <x v="1"/>
  </r>
  <r>
    <x v="5"/>
    <x v="86"/>
    <x v="0"/>
    <n v="499792.68969426397"/>
    <s v="NULL"/>
    <s v="NULL"/>
    <x v="1"/>
  </r>
  <r>
    <x v="5"/>
    <x v="87"/>
    <x v="0"/>
    <n v="516494.28812878701"/>
    <s v="NULL"/>
    <s v="NULL"/>
    <x v="1"/>
  </r>
  <r>
    <x v="5"/>
    <x v="88"/>
    <x v="0"/>
    <n v="509003.96714387002"/>
    <s v="NULL"/>
    <s v="NULL"/>
    <x v="1"/>
  </r>
  <r>
    <x v="5"/>
    <x v="89"/>
    <x v="0"/>
    <n v="541962.77200529503"/>
    <s v="NULL"/>
    <s v="NULL"/>
    <x v="1"/>
  </r>
  <r>
    <x v="5"/>
    <x v="90"/>
    <x v="0"/>
    <n v="506798.945626311"/>
    <s v="NULL"/>
    <s v="NULL"/>
    <x v="1"/>
  </r>
  <r>
    <x v="5"/>
    <x v="91"/>
    <x v="0"/>
    <n v="501532.57507656701"/>
    <s v="NULL"/>
    <s v="NULL"/>
    <x v="1"/>
  </r>
  <r>
    <x v="5"/>
    <x v="92"/>
    <x v="0"/>
    <n v="524421.428555205"/>
    <s v="NULL"/>
    <s v="NULL"/>
    <x v="1"/>
  </r>
  <r>
    <x v="5"/>
    <x v="93"/>
    <x v="0"/>
    <n v="532034.58039261901"/>
    <s v="NULL"/>
    <s v="NULL"/>
    <x v="1"/>
  </r>
  <r>
    <x v="5"/>
    <x v="94"/>
    <x v="0"/>
    <n v="541260.306890951"/>
    <s v="NULL"/>
    <s v="NULL"/>
    <x v="1"/>
  </r>
  <r>
    <x v="5"/>
    <x v="95"/>
    <x v="0"/>
    <n v="533497.98607777001"/>
    <s v="NULL"/>
    <s v="NULL"/>
    <x v="1"/>
  </r>
  <r>
    <x v="6"/>
    <x v="78"/>
    <x v="1"/>
    <n v="-903576.88089827995"/>
    <s v="NULL"/>
    <s v="NULL"/>
    <x v="1"/>
  </r>
  <r>
    <x v="6"/>
    <x v="79"/>
    <x v="1"/>
    <n v="-896022.37194167695"/>
    <s v="NULL"/>
    <s v="NULL"/>
    <x v="1"/>
  </r>
  <r>
    <x v="6"/>
    <x v="80"/>
    <x v="1"/>
    <n v="-855213.45865909394"/>
    <s v="NULL"/>
    <s v="NULL"/>
    <x v="1"/>
  </r>
  <r>
    <x v="6"/>
    <x v="81"/>
    <x v="1"/>
    <n v="-880909.38837397494"/>
    <s v="NULL"/>
    <s v="NULL"/>
    <x v="1"/>
  </r>
  <r>
    <x v="6"/>
    <x v="82"/>
    <x v="1"/>
    <n v="-842056.31845627003"/>
    <s v="NULL"/>
    <s v="NULL"/>
    <x v="1"/>
  </r>
  <r>
    <x v="6"/>
    <x v="83"/>
    <x v="1"/>
    <n v="-788042.63170541404"/>
    <s v="NULL"/>
    <s v="NULL"/>
    <x v="1"/>
  </r>
  <r>
    <x v="6"/>
    <x v="84"/>
    <x v="1"/>
    <n v="-718536.33910339896"/>
    <s v="NULL"/>
    <s v="NULL"/>
    <x v="1"/>
  </r>
  <r>
    <x v="6"/>
    <x v="85"/>
    <x v="1"/>
    <n v="-731405.17474203696"/>
    <s v="NULL"/>
    <s v="NULL"/>
    <x v="1"/>
  </r>
  <r>
    <x v="6"/>
    <x v="86"/>
    <x v="1"/>
    <n v="-800878.85433690203"/>
    <s v="NULL"/>
    <s v="NULL"/>
    <x v="1"/>
  </r>
  <r>
    <x v="6"/>
    <x v="87"/>
    <x v="1"/>
    <n v="-846306.17826233897"/>
    <s v="NULL"/>
    <s v="NULL"/>
    <x v="1"/>
  </r>
  <r>
    <x v="6"/>
    <x v="88"/>
    <x v="1"/>
    <n v="-873930.80677269003"/>
    <s v="NULL"/>
    <s v="NULL"/>
    <x v="1"/>
  </r>
  <r>
    <x v="6"/>
    <x v="89"/>
    <x v="1"/>
    <n v="-941591.60415121901"/>
    <s v="NULL"/>
    <s v="NULL"/>
    <x v="1"/>
  </r>
  <r>
    <x v="6"/>
    <x v="90"/>
    <x v="1"/>
    <n v="-955229.57920197002"/>
    <s v="NULL"/>
    <s v="NULL"/>
    <x v="1"/>
  </r>
  <r>
    <x v="6"/>
    <x v="91"/>
    <x v="1"/>
    <n v="-958632.21510504105"/>
    <s v="NULL"/>
    <s v="NULL"/>
    <x v="1"/>
  </r>
  <r>
    <x v="6"/>
    <x v="92"/>
    <x v="1"/>
    <n v="-888661.00944446097"/>
    <s v="NULL"/>
    <s v="NULL"/>
    <x v="1"/>
  </r>
  <r>
    <x v="6"/>
    <x v="93"/>
    <x v="1"/>
    <n v="-893188.62172838196"/>
    <s v="NULL"/>
    <s v="NULL"/>
    <x v="1"/>
  </r>
  <r>
    <x v="6"/>
    <x v="94"/>
    <x v="1"/>
    <n v="-816130.84666709602"/>
    <s v="NULL"/>
    <s v="NULL"/>
    <x v="1"/>
  </r>
  <r>
    <x v="6"/>
    <x v="95"/>
    <x v="1"/>
    <n v="-729519.96895393298"/>
    <s v="NULL"/>
    <s v="NULL"/>
    <x v="1"/>
  </r>
  <r>
    <x v="5"/>
    <x v="78"/>
    <x v="1"/>
    <n v="1070101.90796495"/>
    <s v="NULL"/>
    <s v="NULL"/>
    <x v="1"/>
  </r>
  <r>
    <x v="5"/>
    <x v="79"/>
    <x v="1"/>
    <n v="1066238.0507409701"/>
    <s v="NULL"/>
    <s v="NULL"/>
    <x v="1"/>
  </r>
  <r>
    <x v="5"/>
    <x v="80"/>
    <x v="1"/>
    <n v="1018530.56208769"/>
    <s v="NULL"/>
    <s v="NULL"/>
    <x v="1"/>
  </r>
  <r>
    <x v="5"/>
    <x v="81"/>
    <x v="1"/>
    <n v="1032313.79289162"/>
    <s v="NULL"/>
    <s v="NULL"/>
    <x v="1"/>
  </r>
  <r>
    <x v="5"/>
    <x v="82"/>
    <x v="1"/>
    <n v="989699.88332149305"/>
    <s v="NULL"/>
    <s v="NULL"/>
    <x v="1"/>
  </r>
  <r>
    <x v="5"/>
    <x v="83"/>
    <x v="1"/>
    <n v="916007.36950664199"/>
    <s v="NULL"/>
    <s v="NULL"/>
    <x v="1"/>
  </r>
  <r>
    <x v="5"/>
    <x v="84"/>
    <x v="1"/>
    <n v="886275.57184883906"/>
    <s v="NULL"/>
    <s v="NULL"/>
    <x v="1"/>
  </r>
  <r>
    <x v="5"/>
    <x v="85"/>
    <x v="1"/>
    <n v="903566.10757806106"/>
    <s v="NULL"/>
    <s v="NULL"/>
    <x v="1"/>
  </r>
  <r>
    <x v="5"/>
    <x v="86"/>
    <x v="1"/>
    <n v="961904.53532068396"/>
    <s v="NULL"/>
    <s v="NULL"/>
    <x v="1"/>
  </r>
  <r>
    <x v="5"/>
    <x v="87"/>
    <x v="1"/>
    <n v="1011543.65448319"/>
    <s v="NULL"/>
    <s v="NULL"/>
    <x v="1"/>
  </r>
  <r>
    <x v="5"/>
    <x v="88"/>
    <x v="1"/>
    <n v="1049842.79162476"/>
    <s v="NULL"/>
    <s v="NULL"/>
    <x v="1"/>
  </r>
  <r>
    <x v="5"/>
    <x v="89"/>
    <x v="1"/>
    <n v="1126620.8434697301"/>
    <s v="NULL"/>
    <s v="NULL"/>
    <x v="1"/>
  </r>
  <r>
    <x v="5"/>
    <x v="90"/>
    <x v="1"/>
    <n v="1066177.3748946099"/>
    <s v="NULL"/>
    <s v="NULL"/>
    <x v="1"/>
  </r>
  <r>
    <x v="5"/>
    <x v="91"/>
    <x v="1"/>
    <n v="1062868.13899528"/>
    <s v="NULL"/>
    <s v="NULL"/>
    <x v="1"/>
  </r>
  <r>
    <x v="5"/>
    <x v="92"/>
    <x v="1"/>
    <n v="1011401.12120852"/>
    <s v="NULL"/>
    <s v="NULL"/>
    <x v="1"/>
  </r>
  <r>
    <x v="5"/>
    <x v="93"/>
    <x v="1"/>
    <n v="1030093.72003591"/>
    <s v="NULL"/>
    <s v="NULL"/>
    <x v="1"/>
  </r>
  <r>
    <x v="5"/>
    <x v="94"/>
    <x v="1"/>
    <n v="990476.12588723702"/>
    <s v="NULL"/>
    <s v="NULL"/>
    <x v="1"/>
  </r>
  <r>
    <x v="5"/>
    <x v="95"/>
    <x v="1"/>
    <n v="970153.52616532799"/>
    <s v="NULL"/>
    <s v="NULL"/>
    <x v="1"/>
  </r>
  <r>
    <x v="11"/>
    <x v="96"/>
    <x v="2"/>
    <m/>
    <m/>
    <m/>
    <x v="5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7FA1F3-C4F2-4602-BFB4-0A04E1B66218}" name="DataPivot"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location ref="A2:D53" firstHeaderRow="1" firstDataRow="4" firstDataCol="1"/>
  <pivotFields count="7">
    <pivotField axis="axisCol" showAll="0" defaultSubtotal="0">
      <items count="12">
        <item h="1" x="8"/>
        <item h="1" x="6"/>
        <item h="1" x="5"/>
        <item h="1" x="1"/>
        <item h="1" x="9"/>
        <item h="1" x="10"/>
        <item h="1" x="4"/>
        <item h="1" x="7"/>
        <item h="1" x="2"/>
        <item h="1" x="3"/>
        <item x="0"/>
        <item h="1" x="11"/>
      </items>
      <extLst>
        <ext xmlns:x14="http://schemas.microsoft.com/office/spreadsheetml/2009/9/main" uri="{2946ED86-A175-432a-8AC1-64E0C546D7DE}">
          <x14:pivotField fillDownLabels="1"/>
        </ext>
      </extLst>
    </pivotField>
    <pivotField axis="axisRow" showAll="0">
      <items count="98">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h="1" x="96"/>
        <item x="78"/>
        <item x="79"/>
        <item x="80"/>
        <item x="81"/>
        <item x="82"/>
        <item x="83"/>
        <item x="84"/>
        <item x="85"/>
        <item x="86"/>
        <item x="87"/>
        <item x="88"/>
        <item x="89"/>
        <item x="90"/>
        <item x="91"/>
        <item x="92"/>
        <item x="93"/>
        <item x="94"/>
        <item x="95"/>
        <item t="default"/>
      </items>
    </pivotField>
    <pivotField axis="axisCol" showAll="0" defaultSubtotal="0">
      <items count="3">
        <item h="1" x="0"/>
        <item x="1"/>
        <item h="1" x="2"/>
      </items>
      <extLst>
        <ext xmlns:x14="http://schemas.microsoft.com/office/spreadsheetml/2009/9/main" uri="{2946ED86-A175-432a-8AC1-64E0C546D7DE}">
          <x14:pivotField fillDownLabels="1"/>
        </ext>
      </extLst>
    </pivotField>
    <pivotField dataField="1" showAll="0"/>
    <pivotField showAll="0"/>
    <pivotField showAll="0"/>
    <pivotField axis="axisCol" showAll="0" defaultSubtotal="0">
      <items count="175">
        <item h="1" m="1" x="142"/>
        <item x="0"/>
        <item h="1" x="58"/>
        <item h="1" m="1" x="86"/>
        <item h="1" m="1" x="83"/>
        <item h="1" m="1" x="138"/>
        <item h="1" m="1" x="131"/>
        <item h="1" m="1" x="146"/>
        <item h="1" m="1" x="63"/>
        <item h="1" m="1" x="148"/>
        <item h="1" m="1" x="66"/>
        <item h="1" m="1" x="151"/>
        <item h="1" m="1" x="67"/>
        <item h="1" m="1" x="110"/>
        <item h="1" m="1" x="84"/>
        <item h="1" m="1" x="82"/>
        <item h="1" m="1" x="166"/>
        <item h="1" m="1" x="164"/>
        <item h="1" m="1" x="122"/>
        <item h="1" m="1" x="100"/>
        <item h="1" m="1" x="72"/>
        <item h="1" m="1" x="99"/>
        <item h="1" m="1" x="71"/>
        <item h="1" m="1" x="98"/>
        <item h="1" m="1" x="70"/>
        <item h="1" m="1" x="107"/>
        <item h="1" m="1" x="62"/>
        <item h="1" m="1" x="103"/>
        <item h="1" m="1" x="171"/>
        <item h="1" m="1" x="96"/>
        <item h="1" m="1" x="153"/>
        <item h="1" m="1" x="68"/>
        <item h="1" m="1" x="97"/>
        <item h="1" m="1" x="95"/>
        <item h="1" m="1" x="135"/>
        <item h="1" m="1" x="124"/>
        <item h="1" m="1" x="157"/>
        <item h="1" m="1" x="127"/>
        <item h="1" m="1" x="104"/>
        <item h="1" m="1" x="143"/>
        <item h="1" m="1" x="109"/>
        <item h="1" m="1" x="147"/>
        <item h="1" m="1" x="129"/>
        <item h="1" m="1" x="60"/>
        <item h="1" m="1" x="61"/>
        <item h="1" m="1" x="90"/>
        <item h="1" m="1" x="92"/>
        <item h="1" m="1" x="119"/>
        <item h="1" m="1" x="126"/>
        <item h="1" m="1" x="78"/>
        <item h="1" m="1" x="125"/>
        <item h="1" m="1" x="139"/>
        <item h="1" m="1" x="69"/>
        <item h="1" m="1" x="75"/>
        <item h="1" m="1" x="118"/>
        <item h="1" m="1" x="76"/>
        <item h="1" m="1" x="173"/>
        <item h="1" m="1" x="74"/>
        <item h="1" m="1" x="170"/>
        <item h="1" m="1" x="73"/>
        <item h="1" m="1" x="163"/>
        <item h="1" m="1" x="161"/>
        <item h="1" m="1" x="154"/>
        <item h="1" m="1" x="91"/>
        <item h="1" m="1" x="88"/>
        <item h="1" m="1" x="144"/>
        <item h="1" m="1" x="140"/>
        <item h="1" m="1" x="121"/>
        <item h="1" m="1" x="152"/>
        <item h="1" m="1" x="134"/>
        <item h="1" m="1" x="156"/>
        <item h="1" m="1" x="141"/>
        <item h="1" m="1" x="168"/>
        <item h="1" m="1" x="80"/>
        <item h="1" m="1" x="160"/>
        <item h="1" m="1" x="159"/>
        <item h="1" m="1" x="117"/>
        <item h="1" m="1" x="115"/>
        <item h="1" m="1" x="89"/>
        <item h="1" m="1" x="79"/>
        <item h="1" m="1" x="81"/>
        <item h="1" m="1" x="106"/>
        <item h="1" m="1" x="108"/>
        <item h="1" m="1" x="149"/>
        <item h="1" m="1" x="150"/>
        <item h="1" m="1" x="64"/>
        <item h="1" m="1" x="65"/>
        <item h="1" m="1" x="93"/>
        <item h="1" m="1" x="94"/>
        <item h="1" m="1" x="132"/>
        <item h="1" m="1" x="137"/>
        <item h="1" m="1" x="59"/>
        <item h="1" m="1" x="102"/>
        <item h="1" m="1" x="105"/>
        <item h="1" m="1" x="167"/>
        <item h="1" m="1" x="174"/>
        <item h="1" m="1" x="101"/>
        <item h="1" m="1" x="133"/>
        <item h="1" m="1" x="155"/>
        <item h="1" m="1" x="158"/>
        <item h="1" m="1" x="162"/>
        <item h="1" m="1" x="165"/>
        <item h="1" m="1" x="169"/>
        <item h="1" m="1" x="172"/>
        <item h="1" m="1" x="111"/>
        <item h="1" m="1" x="112"/>
        <item h="1" m="1" x="113"/>
        <item h="1" m="1" x="114"/>
        <item h="1" m="1" x="116"/>
        <item h="1" m="1" x="120"/>
        <item h="1" m="1" x="123"/>
        <item h="1" m="1" x="128"/>
        <item h="1" m="1" x="130"/>
        <item h="1" m="1" x="136"/>
        <item h="1" m="1" x="85"/>
        <item h="1" m="1" x="87"/>
        <item h="1" m="1" x="77"/>
        <item h="1" m="1" x="145"/>
        <item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x="57"/>
      </items>
    </pivotField>
  </pivotFields>
  <rowFields count="1">
    <field x="1"/>
  </rowFields>
  <rowItems count="48">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9"/>
    </i>
    <i>
      <x v="80"/>
    </i>
    <i>
      <x v="81"/>
    </i>
    <i>
      <x v="82"/>
    </i>
    <i>
      <x v="83"/>
    </i>
    <i>
      <x v="84"/>
    </i>
    <i>
      <x v="85"/>
    </i>
    <i>
      <x v="86"/>
    </i>
    <i>
      <x v="87"/>
    </i>
    <i>
      <x v="88"/>
    </i>
    <i>
      <x v="89"/>
    </i>
    <i>
      <x v="90"/>
    </i>
    <i>
      <x v="91"/>
    </i>
    <i>
      <x v="92"/>
    </i>
    <i>
      <x v="93"/>
    </i>
    <i>
      <x v="94"/>
    </i>
    <i>
      <x v="95"/>
    </i>
    <i>
      <x v="96"/>
    </i>
  </rowItems>
  <colFields count="3">
    <field x="2"/>
    <field x="0"/>
    <field x="6"/>
  </colFields>
  <colItems count="3">
    <i>
      <x v="1"/>
      <x v="10"/>
      <x v="1"/>
    </i>
    <i r="2">
      <x v="118"/>
    </i>
    <i r="2">
      <x v="174"/>
    </i>
  </colItems>
  <dataFields count="1">
    <dataField name="Sum of Valu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enario" xr10:uid="{F89DAED9-540B-45D4-AA89-E31977427736}" sourceName="Scenario">
  <pivotTables>
    <pivotTable tabId="4" name="DataPivot"/>
  </pivotTables>
  <data>
    <tabular pivotCacheId="671188432" showMissing="0">
      <items count="175">
        <i x="20"/>
        <i x="19"/>
        <i x="21"/>
        <i x="18"/>
        <i x="22"/>
        <i x="17"/>
        <i x="23"/>
        <i x="16"/>
        <i x="24"/>
        <i x="15"/>
        <i x="25"/>
        <i x="14"/>
        <i x="57" s="1"/>
        <i x="1" s="1"/>
        <i x="0" s="1"/>
        <i x="8"/>
        <i x="7"/>
        <i x="9"/>
        <i x="6"/>
        <i x="10"/>
        <i x="5"/>
        <i x="11"/>
        <i x="4"/>
        <i x="12"/>
        <i x="3"/>
        <i x="13"/>
        <i x="2"/>
        <i x="56"/>
        <i x="55"/>
        <i x="54"/>
        <i x="44"/>
        <i x="43"/>
        <i x="45"/>
        <i x="42"/>
        <i x="46"/>
        <i x="41"/>
        <i x="53"/>
        <i x="47"/>
        <i x="40"/>
        <i x="48"/>
        <i x="39"/>
        <i x="49"/>
        <i x="38"/>
        <i x="52"/>
        <i x="32"/>
        <i x="31"/>
        <i x="33"/>
        <i x="30"/>
        <i x="34"/>
        <i x="29"/>
        <i x="51"/>
        <i x="35"/>
        <i x="28"/>
        <i x="36"/>
        <i x="27"/>
        <i x="37"/>
        <i x="26"/>
        <i x="50"/>
        <i x="58" nd="1"/>
        <i x="133" nd="1"/>
        <i x="142" nd="1"/>
        <i x="161" nd="1"/>
        <i x="163" nd="1"/>
        <i x="154" nd="1"/>
        <i x="73" nd="1"/>
        <i x="91" nd="1"/>
        <i x="170" nd="1"/>
        <i x="88" nd="1"/>
        <i x="74" nd="1"/>
        <i x="144" nd="1"/>
        <i x="173" nd="1"/>
        <i x="140" nd="1"/>
        <i x="76" nd="1"/>
        <i x="107" nd="1"/>
        <i x="70" nd="1"/>
        <i x="62" nd="1"/>
        <i x="98" nd="1"/>
        <i x="103" nd="1"/>
        <i x="71" nd="1"/>
        <i x="171" nd="1"/>
        <i x="99" nd="1"/>
        <i x="96" nd="1"/>
        <i x="72" nd="1"/>
        <i x="153" nd="1"/>
        <i x="100" nd="1"/>
        <i x="77" nd="1"/>
        <i x="145" nd="1"/>
        <i x="155" nd="1"/>
        <i x="158" nd="1"/>
        <i x="162" nd="1"/>
        <i x="165" nd="1"/>
        <i x="169" nd="1"/>
        <i x="172" nd="1"/>
        <i x="111" nd="1"/>
        <i x="112" nd="1"/>
        <i x="113" nd="1"/>
        <i x="114" nd="1"/>
        <i x="116" nd="1"/>
        <i x="120" nd="1"/>
        <i x="123" nd="1"/>
        <i x="128" nd="1"/>
        <i x="130" nd="1"/>
        <i x="136" nd="1"/>
        <i x="85" nd="1"/>
        <i x="87" nd="1"/>
        <i x="86" nd="1"/>
        <i x="138" nd="1"/>
        <i x="78" nd="1"/>
        <i x="150" nd="1"/>
        <i x="126" nd="1"/>
        <i x="125" nd="1"/>
        <i x="149" nd="1"/>
        <i x="119" nd="1"/>
        <i x="139" nd="1"/>
        <i x="108" nd="1"/>
        <i x="92" nd="1"/>
        <i x="83" nd="1"/>
        <i x="131" nd="1"/>
        <i x="69" nd="1"/>
        <i x="106" nd="1"/>
        <i x="90" nd="1"/>
        <i x="75" nd="1"/>
        <i x="81" nd="1"/>
        <i x="61" nd="1"/>
        <i x="118" nd="1"/>
        <i x="79" nd="1"/>
        <i x="60" nd="1"/>
        <i x="110" nd="1"/>
        <i x="67" nd="1"/>
        <i x="84" nd="1"/>
        <i x="151" nd="1"/>
        <i x="82" nd="1"/>
        <i x="66" nd="1"/>
        <i x="166" nd="1"/>
        <i x="148" nd="1"/>
        <i x="164" nd="1"/>
        <i x="63" nd="1"/>
        <i x="122" nd="1"/>
        <i x="146" nd="1"/>
        <i x="59" nd="1"/>
        <i x="137" nd="1"/>
        <i x="102" nd="1"/>
        <i x="132" nd="1"/>
        <i x="105" nd="1"/>
        <i x="94" nd="1"/>
        <i x="167" nd="1"/>
        <i x="93" nd="1"/>
        <i x="174" nd="1"/>
        <i x="65" nd="1"/>
        <i x="101" nd="1"/>
        <i x="64" nd="1"/>
        <i x="80" nd="1"/>
        <i x="168" nd="1"/>
        <i x="160" nd="1"/>
        <i x="141" nd="1"/>
        <i x="159" nd="1"/>
        <i x="156" nd="1"/>
        <i x="117" nd="1"/>
        <i x="134" nd="1"/>
        <i x="115" nd="1"/>
        <i x="152" nd="1"/>
        <i x="89" nd="1"/>
        <i x="121" nd="1"/>
        <i x="127" nd="1"/>
        <i x="157" nd="1"/>
        <i x="104" nd="1"/>
        <i x="124" nd="1"/>
        <i x="143" nd="1"/>
        <i x="135" nd="1"/>
        <i x="109" nd="1"/>
        <i x="95" nd="1"/>
        <i x="147" nd="1"/>
        <i x="97" nd="1"/>
        <i x="129" nd="1"/>
        <i x="68"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cenario 1" xr10:uid="{AB2C7D3F-3FDB-4254-9C9C-854DEA934892}" cache="Slicer_Scenario" caption="Scenario"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cenario 2" xr10:uid="{340A958E-2D4B-49BE-AEAC-5FE31BE35954}" cache="Slicer_Scenario" caption="Scenario"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cenario" xr10:uid="{A28F957A-9070-4FE8-B24F-1B807812E621}" cache="Slicer_Scenario" caption="Scenari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B9B09-7C15-4517-98D5-8037827A62AE}">
  <dimension ref="A1"/>
  <sheetViews>
    <sheetView zoomScale="75" zoomScaleNormal="75" workbookViewId="0">
      <selection activeCell="Y45" sqref="Y45"/>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1E4CB-1425-4819-9E51-8BE27EAA44C0}">
  <dimension ref="A1"/>
  <sheetViews>
    <sheetView topLeftCell="A4" zoomScale="75" zoomScaleNormal="75" workbookViewId="0">
      <selection activeCell="AE22" sqref="AE22"/>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93A58-57F6-41EF-9E92-2DA4D6987F84}">
  <dimension ref="A2:FK1054"/>
  <sheetViews>
    <sheetView zoomScale="75" zoomScaleNormal="75" workbookViewId="0">
      <selection activeCell="F14" sqref="F14"/>
    </sheetView>
  </sheetViews>
  <sheetFormatPr defaultRowHeight="14.5" x14ac:dyDescent="0.35"/>
  <cols>
    <col min="1" max="1" width="14" bestFit="1" customWidth="1"/>
    <col min="2" max="2" width="17.1796875" bestFit="1" customWidth="1"/>
    <col min="3" max="4" width="15.453125" bestFit="1" customWidth="1"/>
    <col min="5" max="24" width="13.81640625" bestFit="1" customWidth="1"/>
    <col min="25" max="27" width="17.81640625" bestFit="1" customWidth="1"/>
    <col min="28" max="33" width="17.26953125" bestFit="1" customWidth="1"/>
    <col min="34" max="47" width="13.81640625" bestFit="1" customWidth="1"/>
    <col min="48" max="58" width="13.81640625" customWidth="1"/>
    <col min="59" max="59" width="16.54296875" bestFit="1" customWidth="1"/>
    <col min="60" max="60" width="20.54296875" bestFit="1" customWidth="1"/>
    <col min="61" max="61" width="22" bestFit="1" customWidth="1"/>
    <col min="62" max="62" width="16.54296875" bestFit="1" customWidth="1"/>
    <col min="63" max="63" width="16.453125" bestFit="1" customWidth="1"/>
    <col min="64" max="64" width="27.26953125" bestFit="1" customWidth="1"/>
    <col min="65" max="65" width="13.26953125" bestFit="1" customWidth="1"/>
    <col min="66" max="66" width="14.453125" bestFit="1" customWidth="1"/>
    <col min="67" max="67" width="16.1796875" bestFit="1" customWidth="1"/>
    <col min="68" max="68" width="13.453125" bestFit="1" customWidth="1"/>
    <col min="69" max="69" width="13.81640625" bestFit="1" customWidth="1"/>
    <col min="70" max="70" width="11" bestFit="1" customWidth="1"/>
    <col min="72" max="72" width="12.1796875" bestFit="1" customWidth="1"/>
    <col min="73" max="73" width="11.26953125" bestFit="1" customWidth="1"/>
    <col min="115" max="167" width="11.26953125" customWidth="1"/>
  </cols>
  <sheetData>
    <row r="2" spans="1:167" x14ac:dyDescent="0.35">
      <c r="A2" s="2" t="s">
        <v>21</v>
      </c>
      <c r="B2" s="2" t="s">
        <v>22</v>
      </c>
      <c r="BG2" t="str">
        <f t="shared" ref="BG2:BR6" si="0">IF(ISBLANK(A2),#N/A,A2)</f>
        <v>Sum of Value</v>
      </c>
      <c r="BH2" t="str">
        <f t="shared" si="0"/>
        <v>Column Labels</v>
      </c>
      <c r="BI2" t="e">
        <f t="shared" ref="BI2:BI5" si="1">IF(ISBLANK(C2),#N/A,C2)</f>
        <v>#N/A</v>
      </c>
      <c r="BJ2" t="e">
        <f t="shared" ref="BJ2:BJ5" si="2">IF(ISBLANK(D2),#N/A,D2)</f>
        <v>#N/A</v>
      </c>
      <c r="BK2" t="e">
        <f t="shared" ref="BK2:BK5" si="3">IF(ISBLANK(E2),#N/A,E2)</f>
        <v>#N/A</v>
      </c>
      <c r="BL2" t="e">
        <f t="shared" ref="BL2:BL5" si="4">IF(ISBLANK(F2),#N/A,F2)</f>
        <v>#N/A</v>
      </c>
      <c r="BM2" t="e">
        <f t="shared" ref="BM2:BM5" si="5">IF(ISBLANK(G2),#N/A,G2)</f>
        <v>#N/A</v>
      </c>
      <c r="BN2" t="e">
        <f t="shared" ref="BN2:BN5" si="6">IF(ISBLANK(H2),#N/A,H2)</f>
        <v>#N/A</v>
      </c>
      <c r="BO2" t="e">
        <f t="shared" ref="BO2:BO5" si="7">IF(ISBLANK(I2),#N/A,I2)</f>
        <v>#N/A</v>
      </c>
      <c r="BP2" t="e">
        <f t="shared" ref="BP2:BP5" si="8">IF(ISBLANK(J2),#N/A,J2)</f>
        <v>#N/A</v>
      </c>
      <c r="BQ2" t="e">
        <f t="shared" ref="BQ2:BQ5" si="9">IF(ISBLANK(K2),#N/A,K2)</f>
        <v>#N/A</v>
      </c>
      <c r="BR2" t="e">
        <f t="shared" ref="BR2:BR5" si="10">IF(ISBLANK(L2),#N/A,L2)</f>
        <v>#N/A</v>
      </c>
      <c r="BS2" t="e">
        <f t="shared" ref="BS2:BS5" si="11">IF(ISBLANK(M2),#N/A,M2)</f>
        <v>#N/A</v>
      </c>
      <c r="BT2" t="e">
        <f t="shared" ref="BT2:BT5" si="12">IF(ISBLANK(N2),#N/A,N2)</f>
        <v>#N/A</v>
      </c>
      <c r="BU2" t="e">
        <f t="shared" ref="BU2:BU5" si="13">IF(ISBLANK(O2),#N/A,O2)</f>
        <v>#N/A</v>
      </c>
      <c r="BV2" t="e">
        <f t="shared" ref="BV2:BV5" si="14">IF(ISBLANK(P2),#N/A,P2)</f>
        <v>#N/A</v>
      </c>
      <c r="BW2" t="e">
        <f t="shared" ref="BW2:BW5" si="15">IF(ISBLANK(Q2),#N/A,Q2)</f>
        <v>#N/A</v>
      </c>
      <c r="BX2" t="e">
        <f t="shared" ref="BX2:BX5" si="16">IF(ISBLANK(R2),#N/A,R2)</f>
        <v>#N/A</v>
      </c>
      <c r="BY2" t="e">
        <f t="shared" ref="BY2:BY5" si="17">IF(ISBLANK(S2),#N/A,S2)</f>
        <v>#N/A</v>
      </c>
      <c r="BZ2" t="e">
        <f t="shared" ref="BZ2:BZ5" si="18">IF(ISBLANK(T2),#N/A,T2)</f>
        <v>#N/A</v>
      </c>
      <c r="CA2" t="e">
        <f t="shared" ref="CA2:CA5" si="19">IF(ISBLANK(U2),#N/A,U2)</f>
        <v>#N/A</v>
      </c>
      <c r="CB2" t="e">
        <f t="shared" ref="CB2:CB5" si="20">IF(ISBLANK(V2),#N/A,V2)</f>
        <v>#N/A</v>
      </c>
      <c r="CC2" t="e">
        <f t="shared" ref="CC2:CC5" si="21">IF(ISBLANK(W2),#N/A,W2)</f>
        <v>#N/A</v>
      </c>
      <c r="CD2" t="e">
        <f t="shared" ref="CD2:CD5" si="22">IF(ISBLANK(X2),#N/A,X2)</f>
        <v>#N/A</v>
      </c>
      <c r="CE2" t="e">
        <f t="shared" ref="CE2:CE5" si="23">IF(ISBLANK(Y2),#N/A,Y2)</f>
        <v>#N/A</v>
      </c>
      <c r="CF2" t="e">
        <f t="shared" ref="CF2:CF5" si="24">IF(ISBLANK(Z2),#N/A,Z2)</f>
        <v>#N/A</v>
      </c>
      <c r="CG2" t="e">
        <f t="shared" ref="CG2:CG5" si="25">IF(ISBLANK(AA2),#N/A,AA2)</f>
        <v>#N/A</v>
      </c>
      <c r="CH2" t="e">
        <f t="shared" ref="CH2:CH5" si="26">IF(ISBLANK(AB2),#N/A,AB2)</f>
        <v>#N/A</v>
      </c>
      <c r="CI2" t="e">
        <f t="shared" ref="CI2:CI5" si="27">IF(ISBLANK(AC2),#N/A,AC2)</f>
        <v>#N/A</v>
      </c>
      <c r="CJ2" t="e">
        <f t="shared" ref="CJ2:CJ5" si="28">IF(ISBLANK(AD2),#N/A,AD2)</f>
        <v>#N/A</v>
      </c>
      <c r="CK2" t="e">
        <f t="shared" ref="CK2:CK5" si="29">IF(ISBLANK(AE2),#N/A,AE2)</f>
        <v>#N/A</v>
      </c>
      <c r="CL2" t="e">
        <f t="shared" ref="CL2:CL5" si="30">IF(ISBLANK(AF2),#N/A,AF2)</f>
        <v>#N/A</v>
      </c>
      <c r="CM2" t="e">
        <f t="shared" ref="CM2:CM5" si="31">IF(ISBLANK(AG2),#N/A,AG2)</f>
        <v>#N/A</v>
      </c>
      <c r="CN2" t="e">
        <f t="shared" ref="CN2:CN5" si="32">IF(ISBLANK(AH2),#N/A,AH2)</f>
        <v>#N/A</v>
      </c>
      <c r="CO2" t="e">
        <f t="shared" ref="CO2:CO5" si="33">IF(ISBLANK(AI2),#N/A,AI2)</f>
        <v>#N/A</v>
      </c>
      <c r="CP2" t="e">
        <f t="shared" ref="CP2:CP5" si="34">IF(ISBLANK(AJ2),#N/A,AJ2)</f>
        <v>#N/A</v>
      </c>
      <c r="CQ2" t="e">
        <f t="shared" ref="CQ2:CQ5" si="35">IF(ISBLANK(AK2),#N/A,AK2)</f>
        <v>#N/A</v>
      </c>
      <c r="CR2" t="e">
        <f t="shared" ref="CR2:CR5" si="36">IF(ISBLANK(AL2),#N/A,AL2)</f>
        <v>#N/A</v>
      </c>
      <c r="CS2" t="e">
        <f t="shared" ref="CS2:CS5" si="37">IF(ISBLANK(AM2),#N/A,AM2)</f>
        <v>#N/A</v>
      </c>
      <c r="CT2" t="e">
        <f t="shared" ref="CT2:CT5" si="38">IF(ISBLANK(AN2),#N/A,AN2)</f>
        <v>#N/A</v>
      </c>
      <c r="CU2" t="e">
        <f t="shared" ref="CU2:CU5" si="39">IF(ISBLANK(AO2),#N/A,AO2)</f>
        <v>#N/A</v>
      </c>
      <c r="CV2" t="e">
        <f t="shared" ref="CV2:CV5" si="40">IF(ISBLANK(AP2),#N/A,AP2)</f>
        <v>#N/A</v>
      </c>
      <c r="CW2" t="e">
        <f t="shared" ref="CW2:CW5" si="41">IF(ISBLANK(AQ2),#N/A,AQ2)</f>
        <v>#N/A</v>
      </c>
      <c r="CX2" t="e">
        <f t="shared" ref="CX2:CX5" si="42">IF(ISBLANK(AR2),#N/A,AR2)</f>
        <v>#N/A</v>
      </c>
      <c r="CY2" t="e">
        <f t="shared" ref="CY2:CY5" si="43">IF(ISBLANK(AS2),#N/A,AS2)</f>
        <v>#N/A</v>
      </c>
      <c r="CZ2" t="e">
        <f t="shared" ref="CZ2:CZ5" si="44">IF(ISBLANK(AT2),#N/A,AT2)</f>
        <v>#N/A</v>
      </c>
      <c r="DA2" t="e">
        <f t="shared" ref="DA2:DA5" si="45">IF(ISBLANK(AU2),#N/A,AU2)</f>
        <v>#N/A</v>
      </c>
      <c r="DB2" t="e">
        <f t="shared" ref="DB2:DB5" si="46">IF(ISBLANK(AV2),#N/A,AV2)</f>
        <v>#N/A</v>
      </c>
      <c r="DC2" t="e">
        <f t="shared" ref="DC2:DC5" si="47">IF(ISBLANK(AW2),#N/A,AW2)</f>
        <v>#N/A</v>
      </c>
      <c r="DD2" t="e">
        <f t="shared" ref="DD2:DD5" si="48">IF(ISBLANK(AX2),#N/A,AX2)</f>
        <v>#N/A</v>
      </c>
      <c r="DE2" t="e">
        <f t="shared" ref="DE2:DE5" si="49">IF(ISBLANK(AY2),#N/A,AY2)</f>
        <v>#N/A</v>
      </c>
      <c r="DF2" t="e">
        <f t="shared" ref="DF2:DF5" si="50">IF(ISBLANK(AZ2),#N/A,AZ2)</f>
        <v>#N/A</v>
      </c>
      <c r="DG2" t="e">
        <f t="shared" ref="DG2:DG5" si="51">IF(ISBLANK(BA2),#N/A,BA2)</f>
        <v>#N/A</v>
      </c>
      <c r="DK2" t="str">
        <f>BG2</f>
        <v>Sum of Value</v>
      </c>
      <c r="DL2" t="str">
        <f t="shared" ref="DL2:EW5" si="52">BH2</f>
        <v>Column Labels</v>
      </c>
      <c r="DM2" t="e">
        <f t="shared" si="52"/>
        <v>#N/A</v>
      </c>
      <c r="DN2" t="e">
        <f t="shared" si="52"/>
        <v>#N/A</v>
      </c>
      <c r="DO2" t="e">
        <f t="shared" si="52"/>
        <v>#N/A</v>
      </c>
      <c r="DP2" t="e">
        <f t="shared" si="52"/>
        <v>#N/A</v>
      </c>
      <c r="DQ2" t="e">
        <f t="shared" si="52"/>
        <v>#N/A</v>
      </c>
      <c r="DR2" t="e">
        <f t="shared" si="52"/>
        <v>#N/A</v>
      </c>
      <c r="DS2" t="e">
        <f t="shared" si="52"/>
        <v>#N/A</v>
      </c>
      <c r="DT2" t="e">
        <f t="shared" si="52"/>
        <v>#N/A</v>
      </c>
      <c r="DU2" t="e">
        <f t="shared" si="52"/>
        <v>#N/A</v>
      </c>
      <c r="DV2" t="e">
        <f t="shared" si="52"/>
        <v>#N/A</v>
      </c>
      <c r="DW2" t="e">
        <f t="shared" si="52"/>
        <v>#N/A</v>
      </c>
      <c r="DX2" t="e">
        <f t="shared" si="52"/>
        <v>#N/A</v>
      </c>
      <c r="DY2" t="e">
        <f t="shared" si="52"/>
        <v>#N/A</v>
      </c>
      <c r="DZ2" t="e">
        <f t="shared" si="52"/>
        <v>#N/A</v>
      </c>
      <c r="EA2" t="e">
        <f t="shared" si="52"/>
        <v>#N/A</v>
      </c>
      <c r="EB2" t="e">
        <f t="shared" si="52"/>
        <v>#N/A</v>
      </c>
      <c r="EC2" t="e">
        <f t="shared" si="52"/>
        <v>#N/A</v>
      </c>
      <c r="ED2" t="e">
        <f t="shared" si="52"/>
        <v>#N/A</v>
      </c>
      <c r="EE2" t="e">
        <f t="shared" si="52"/>
        <v>#N/A</v>
      </c>
      <c r="EF2" t="e">
        <f t="shared" si="52"/>
        <v>#N/A</v>
      </c>
      <c r="EG2" t="e">
        <f t="shared" si="52"/>
        <v>#N/A</v>
      </c>
      <c r="EH2" t="e">
        <f t="shared" si="52"/>
        <v>#N/A</v>
      </c>
      <c r="EI2" t="e">
        <f t="shared" si="52"/>
        <v>#N/A</v>
      </c>
      <c r="EJ2" t="e">
        <f t="shared" si="52"/>
        <v>#N/A</v>
      </c>
      <c r="EK2" t="e">
        <f t="shared" si="52"/>
        <v>#N/A</v>
      </c>
      <c r="EL2" t="e">
        <f t="shared" si="52"/>
        <v>#N/A</v>
      </c>
      <c r="EM2" t="e">
        <f t="shared" si="52"/>
        <v>#N/A</v>
      </c>
      <c r="EN2" t="e">
        <f t="shared" si="52"/>
        <v>#N/A</v>
      </c>
      <c r="EO2" t="e">
        <f t="shared" si="52"/>
        <v>#N/A</v>
      </c>
      <c r="EP2" t="e">
        <f t="shared" si="52"/>
        <v>#N/A</v>
      </c>
      <c r="EQ2" t="e">
        <f t="shared" si="52"/>
        <v>#N/A</v>
      </c>
      <c r="ER2" t="e">
        <f t="shared" si="52"/>
        <v>#N/A</v>
      </c>
      <c r="ES2" t="e">
        <f t="shared" si="52"/>
        <v>#N/A</v>
      </c>
      <c r="ET2" t="e">
        <f t="shared" si="52"/>
        <v>#N/A</v>
      </c>
      <c r="EU2" t="e">
        <f t="shared" si="52"/>
        <v>#N/A</v>
      </c>
      <c r="EV2" t="e">
        <f t="shared" si="52"/>
        <v>#N/A</v>
      </c>
      <c r="EW2" t="e">
        <f t="shared" si="52"/>
        <v>#N/A</v>
      </c>
      <c r="EX2" t="e">
        <f>CT2</f>
        <v>#N/A</v>
      </c>
      <c r="EY2" t="e">
        <f t="shared" ref="EY2:EY5" si="53">CU2</f>
        <v>#N/A</v>
      </c>
      <c r="EZ2" t="e">
        <f t="shared" ref="EZ2:EZ5" si="54">CV2</f>
        <v>#N/A</v>
      </c>
      <c r="FA2" t="e">
        <f t="shared" ref="FA2:FA5" si="55">CW2</f>
        <v>#N/A</v>
      </c>
      <c r="FB2" t="e">
        <f t="shared" ref="FB2:FB5" si="56">CX2</f>
        <v>#N/A</v>
      </c>
      <c r="FC2" t="e">
        <f>CY2</f>
        <v>#N/A</v>
      </c>
      <c r="FD2" t="e">
        <f t="shared" ref="FD2:FD5" si="57">CZ2</f>
        <v>#N/A</v>
      </c>
      <c r="FE2" t="e">
        <f t="shared" ref="FE2:FE5" si="58">DA2</f>
        <v>#N/A</v>
      </c>
      <c r="FF2" t="e">
        <f t="shared" ref="FF2:FF5" si="59">DB2</f>
        <v>#N/A</v>
      </c>
      <c r="FG2" t="e">
        <f t="shared" ref="FG2:FG5" si="60">DC2</f>
        <v>#N/A</v>
      </c>
      <c r="FH2" t="e">
        <f t="shared" ref="FH2:FH5" si="61">DD2</f>
        <v>#N/A</v>
      </c>
      <c r="FI2" t="e">
        <f t="shared" ref="FI2:FI5" si="62">DE2</f>
        <v>#N/A</v>
      </c>
      <c r="FJ2" t="e">
        <f t="shared" ref="FJ2:FJ5" si="63">DF2</f>
        <v>#N/A</v>
      </c>
      <c r="FK2" t="e">
        <f>DG2</f>
        <v>#N/A</v>
      </c>
    </row>
    <row r="3" spans="1:167" x14ac:dyDescent="0.35">
      <c r="B3" t="s">
        <v>9</v>
      </c>
      <c r="C3" t="s">
        <v>9</v>
      </c>
      <c r="D3" t="s">
        <v>9</v>
      </c>
      <c r="BG3" t="e">
        <f t="shared" si="0"/>
        <v>#N/A</v>
      </c>
      <c r="BH3" t="str">
        <f t="shared" si="0"/>
        <v>PL</v>
      </c>
      <c r="BI3" t="str">
        <f t="shared" si="1"/>
        <v>PL</v>
      </c>
      <c r="BJ3" t="str">
        <f t="shared" si="2"/>
        <v>PL</v>
      </c>
      <c r="BK3" t="e">
        <f t="shared" si="3"/>
        <v>#N/A</v>
      </c>
      <c r="BL3" t="e">
        <f t="shared" si="4"/>
        <v>#N/A</v>
      </c>
      <c r="BM3" t="e">
        <f t="shared" si="5"/>
        <v>#N/A</v>
      </c>
      <c r="BN3" t="e">
        <f t="shared" si="6"/>
        <v>#N/A</v>
      </c>
      <c r="BO3" t="e">
        <f t="shared" si="7"/>
        <v>#N/A</v>
      </c>
      <c r="BP3" t="e">
        <f t="shared" si="8"/>
        <v>#N/A</v>
      </c>
      <c r="BQ3" t="e">
        <f t="shared" si="9"/>
        <v>#N/A</v>
      </c>
      <c r="BR3" t="e">
        <f t="shared" si="10"/>
        <v>#N/A</v>
      </c>
      <c r="BS3" t="e">
        <f t="shared" si="11"/>
        <v>#N/A</v>
      </c>
      <c r="BT3" t="e">
        <f t="shared" si="12"/>
        <v>#N/A</v>
      </c>
      <c r="BU3" t="e">
        <f t="shared" si="13"/>
        <v>#N/A</v>
      </c>
      <c r="BV3" t="e">
        <f t="shared" si="14"/>
        <v>#N/A</v>
      </c>
      <c r="BW3" t="e">
        <f t="shared" si="15"/>
        <v>#N/A</v>
      </c>
      <c r="BX3" t="e">
        <f t="shared" si="16"/>
        <v>#N/A</v>
      </c>
      <c r="BY3" t="e">
        <f t="shared" si="17"/>
        <v>#N/A</v>
      </c>
      <c r="BZ3" t="e">
        <f t="shared" si="18"/>
        <v>#N/A</v>
      </c>
      <c r="CA3" t="e">
        <f t="shared" si="19"/>
        <v>#N/A</v>
      </c>
      <c r="CB3" t="e">
        <f t="shared" si="20"/>
        <v>#N/A</v>
      </c>
      <c r="CC3" t="e">
        <f t="shared" si="21"/>
        <v>#N/A</v>
      </c>
      <c r="CD3" t="e">
        <f t="shared" si="22"/>
        <v>#N/A</v>
      </c>
      <c r="CE3" t="e">
        <f t="shared" si="23"/>
        <v>#N/A</v>
      </c>
      <c r="CF3" t="e">
        <f t="shared" si="24"/>
        <v>#N/A</v>
      </c>
      <c r="CG3" t="e">
        <f t="shared" si="25"/>
        <v>#N/A</v>
      </c>
      <c r="CH3" t="e">
        <f t="shared" si="26"/>
        <v>#N/A</v>
      </c>
      <c r="CI3" t="e">
        <f t="shared" si="27"/>
        <v>#N/A</v>
      </c>
      <c r="CJ3" t="e">
        <f t="shared" si="28"/>
        <v>#N/A</v>
      </c>
      <c r="CK3" t="e">
        <f t="shared" si="29"/>
        <v>#N/A</v>
      </c>
      <c r="CL3" t="e">
        <f t="shared" si="30"/>
        <v>#N/A</v>
      </c>
      <c r="CM3" t="e">
        <f t="shared" si="31"/>
        <v>#N/A</v>
      </c>
      <c r="CN3" t="e">
        <f t="shared" si="32"/>
        <v>#N/A</v>
      </c>
      <c r="CO3" t="e">
        <f t="shared" si="33"/>
        <v>#N/A</v>
      </c>
      <c r="CP3" t="e">
        <f t="shared" si="34"/>
        <v>#N/A</v>
      </c>
      <c r="CQ3" t="e">
        <f t="shared" si="35"/>
        <v>#N/A</v>
      </c>
      <c r="CR3" t="e">
        <f t="shared" si="36"/>
        <v>#N/A</v>
      </c>
      <c r="CS3" t="e">
        <f t="shared" si="37"/>
        <v>#N/A</v>
      </c>
      <c r="CT3" t="e">
        <f t="shared" si="38"/>
        <v>#N/A</v>
      </c>
      <c r="CU3" t="e">
        <f t="shared" si="39"/>
        <v>#N/A</v>
      </c>
      <c r="CV3" t="e">
        <f t="shared" si="40"/>
        <v>#N/A</v>
      </c>
      <c r="CW3" t="e">
        <f t="shared" si="41"/>
        <v>#N/A</v>
      </c>
      <c r="CX3" t="e">
        <f t="shared" si="42"/>
        <v>#N/A</v>
      </c>
      <c r="CY3" t="e">
        <f t="shared" si="43"/>
        <v>#N/A</v>
      </c>
      <c r="CZ3" t="e">
        <f t="shared" si="44"/>
        <v>#N/A</v>
      </c>
      <c r="DA3" t="e">
        <f t="shared" si="45"/>
        <v>#N/A</v>
      </c>
      <c r="DB3" t="e">
        <f t="shared" si="46"/>
        <v>#N/A</v>
      </c>
      <c r="DC3" t="e">
        <f t="shared" si="47"/>
        <v>#N/A</v>
      </c>
      <c r="DD3" t="e">
        <f t="shared" si="48"/>
        <v>#N/A</v>
      </c>
      <c r="DE3" t="e">
        <f t="shared" si="49"/>
        <v>#N/A</v>
      </c>
      <c r="DF3" t="e">
        <f t="shared" si="50"/>
        <v>#N/A</v>
      </c>
      <c r="DG3" t="e">
        <f t="shared" si="51"/>
        <v>#N/A</v>
      </c>
      <c r="DK3" t="e">
        <f t="shared" ref="DK3:DK5" si="64">BG3</f>
        <v>#N/A</v>
      </c>
      <c r="DL3" t="str">
        <f t="shared" si="52"/>
        <v>PL</v>
      </c>
      <c r="DM3" t="str">
        <f t="shared" si="52"/>
        <v>PL</v>
      </c>
      <c r="DN3" t="str">
        <f t="shared" si="52"/>
        <v>PL</v>
      </c>
      <c r="DO3" t="e">
        <f t="shared" si="52"/>
        <v>#N/A</v>
      </c>
      <c r="DP3" t="e">
        <f t="shared" si="52"/>
        <v>#N/A</v>
      </c>
      <c r="DQ3" t="e">
        <f t="shared" si="52"/>
        <v>#N/A</v>
      </c>
      <c r="DR3" t="e">
        <f t="shared" si="52"/>
        <v>#N/A</v>
      </c>
      <c r="DS3" t="e">
        <f t="shared" si="52"/>
        <v>#N/A</v>
      </c>
      <c r="DT3" t="e">
        <f t="shared" si="52"/>
        <v>#N/A</v>
      </c>
      <c r="DU3" t="e">
        <f t="shared" si="52"/>
        <v>#N/A</v>
      </c>
      <c r="DV3" t="e">
        <f t="shared" si="52"/>
        <v>#N/A</v>
      </c>
      <c r="DW3" t="e">
        <f t="shared" si="52"/>
        <v>#N/A</v>
      </c>
      <c r="DX3" t="e">
        <f t="shared" si="52"/>
        <v>#N/A</v>
      </c>
      <c r="DY3" t="e">
        <f t="shared" si="52"/>
        <v>#N/A</v>
      </c>
      <c r="DZ3" t="e">
        <f t="shared" si="52"/>
        <v>#N/A</v>
      </c>
      <c r="EA3" t="e">
        <f t="shared" si="52"/>
        <v>#N/A</v>
      </c>
      <c r="EB3" t="e">
        <f t="shared" si="52"/>
        <v>#N/A</v>
      </c>
      <c r="EC3" t="e">
        <f t="shared" si="52"/>
        <v>#N/A</v>
      </c>
      <c r="ED3" t="e">
        <f t="shared" si="52"/>
        <v>#N/A</v>
      </c>
      <c r="EE3" t="e">
        <f t="shared" si="52"/>
        <v>#N/A</v>
      </c>
      <c r="EF3" t="e">
        <f t="shared" si="52"/>
        <v>#N/A</v>
      </c>
      <c r="EG3" t="e">
        <f t="shared" si="52"/>
        <v>#N/A</v>
      </c>
      <c r="EH3" t="e">
        <f t="shared" si="52"/>
        <v>#N/A</v>
      </c>
      <c r="EI3" t="e">
        <f t="shared" si="52"/>
        <v>#N/A</v>
      </c>
      <c r="EJ3" t="e">
        <f t="shared" si="52"/>
        <v>#N/A</v>
      </c>
      <c r="EK3" t="e">
        <f t="shared" si="52"/>
        <v>#N/A</v>
      </c>
      <c r="EL3" t="e">
        <f t="shared" si="52"/>
        <v>#N/A</v>
      </c>
      <c r="EM3" t="e">
        <f t="shared" si="52"/>
        <v>#N/A</v>
      </c>
      <c r="EN3" t="e">
        <f t="shared" si="52"/>
        <v>#N/A</v>
      </c>
      <c r="EO3" t="e">
        <f t="shared" si="52"/>
        <v>#N/A</v>
      </c>
      <c r="EP3" t="e">
        <f t="shared" si="52"/>
        <v>#N/A</v>
      </c>
      <c r="EQ3" t="e">
        <f t="shared" si="52"/>
        <v>#N/A</v>
      </c>
      <c r="ER3" t="e">
        <f t="shared" si="52"/>
        <v>#N/A</v>
      </c>
      <c r="ES3" t="e">
        <f t="shared" si="52"/>
        <v>#N/A</v>
      </c>
      <c r="ET3" t="e">
        <f t="shared" si="52"/>
        <v>#N/A</v>
      </c>
      <c r="EU3" t="e">
        <f t="shared" si="52"/>
        <v>#N/A</v>
      </c>
      <c r="EV3" t="e">
        <f t="shared" si="52"/>
        <v>#N/A</v>
      </c>
      <c r="EW3" t="e">
        <f t="shared" si="52"/>
        <v>#N/A</v>
      </c>
      <c r="EX3" t="e">
        <f t="shared" ref="EX3:EX5" si="65">CT3</f>
        <v>#N/A</v>
      </c>
      <c r="EY3" t="e">
        <f t="shared" si="53"/>
        <v>#N/A</v>
      </c>
      <c r="EZ3" t="e">
        <f t="shared" si="54"/>
        <v>#N/A</v>
      </c>
      <c r="FA3" t="e">
        <f t="shared" si="55"/>
        <v>#N/A</v>
      </c>
      <c r="FB3" t="e">
        <f t="shared" si="56"/>
        <v>#N/A</v>
      </c>
      <c r="FC3" t="e">
        <f t="shared" ref="FC3:FC5" si="66">CY3</f>
        <v>#N/A</v>
      </c>
      <c r="FD3" t="e">
        <f t="shared" si="57"/>
        <v>#N/A</v>
      </c>
      <c r="FE3" t="e">
        <f t="shared" si="58"/>
        <v>#N/A</v>
      </c>
      <c r="FF3" t="e">
        <f t="shared" si="59"/>
        <v>#N/A</v>
      </c>
      <c r="FG3" t="e">
        <f t="shared" si="60"/>
        <v>#N/A</v>
      </c>
      <c r="FH3" t="e">
        <f t="shared" si="61"/>
        <v>#N/A</v>
      </c>
      <c r="FI3" t="e">
        <f t="shared" si="62"/>
        <v>#N/A</v>
      </c>
      <c r="FJ3" t="e">
        <f t="shared" si="63"/>
        <v>#N/A</v>
      </c>
      <c r="FK3" t="e">
        <f t="shared" ref="FK3:FK5" si="67">DG3</f>
        <v>#N/A</v>
      </c>
    </row>
    <row r="4" spans="1:167" x14ac:dyDescent="0.35">
      <c r="B4" t="s">
        <v>19</v>
      </c>
      <c r="C4" t="s">
        <v>19</v>
      </c>
      <c r="D4" t="s">
        <v>19</v>
      </c>
      <c r="BG4" t="e">
        <f t="shared" si="0"/>
        <v>#N/A</v>
      </c>
      <c r="BH4" t="str">
        <f t="shared" si="0"/>
        <v>Total Revenue</v>
      </c>
      <c r="BI4" t="str">
        <f t="shared" si="1"/>
        <v>Total Revenue</v>
      </c>
      <c r="BJ4" t="str">
        <f t="shared" si="2"/>
        <v>Total Revenue</v>
      </c>
      <c r="BK4" t="e">
        <f t="shared" si="3"/>
        <v>#N/A</v>
      </c>
      <c r="BL4" t="e">
        <f t="shared" si="4"/>
        <v>#N/A</v>
      </c>
      <c r="BM4" t="e">
        <f t="shared" si="5"/>
        <v>#N/A</v>
      </c>
      <c r="BN4" t="e">
        <f t="shared" si="6"/>
        <v>#N/A</v>
      </c>
      <c r="BO4" t="e">
        <f t="shared" si="7"/>
        <v>#N/A</v>
      </c>
      <c r="BP4" t="e">
        <f t="shared" si="8"/>
        <v>#N/A</v>
      </c>
      <c r="BQ4" t="e">
        <f t="shared" si="9"/>
        <v>#N/A</v>
      </c>
      <c r="BR4" t="e">
        <f t="shared" si="10"/>
        <v>#N/A</v>
      </c>
      <c r="BS4" t="e">
        <f t="shared" si="11"/>
        <v>#N/A</v>
      </c>
      <c r="BT4" t="e">
        <f t="shared" si="12"/>
        <v>#N/A</v>
      </c>
      <c r="BU4" t="e">
        <f t="shared" si="13"/>
        <v>#N/A</v>
      </c>
      <c r="BV4" t="e">
        <f t="shared" si="14"/>
        <v>#N/A</v>
      </c>
      <c r="BW4" t="e">
        <f t="shared" si="15"/>
        <v>#N/A</v>
      </c>
      <c r="BX4" t="e">
        <f t="shared" si="16"/>
        <v>#N/A</v>
      </c>
      <c r="BY4" t="e">
        <f t="shared" si="17"/>
        <v>#N/A</v>
      </c>
      <c r="BZ4" t="e">
        <f t="shared" si="18"/>
        <v>#N/A</v>
      </c>
      <c r="CA4" t="e">
        <f t="shared" si="19"/>
        <v>#N/A</v>
      </c>
      <c r="CB4" t="e">
        <f t="shared" si="20"/>
        <v>#N/A</v>
      </c>
      <c r="CC4" t="e">
        <f t="shared" si="21"/>
        <v>#N/A</v>
      </c>
      <c r="CD4" t="e">
        <f t="shared" si="22"/>
        <v>#N/A</v>
      </c>
      <c r="CE4" t="e">
        <f t="shared" si="23"/>
        <v>#N/A</v>
      </c>
      <c r="CF4" t="e">
        <f t="shared" si="24"/>
        <v>#N/A</v>
      </c>
      <c r="CG4" t="e">
        <f t="shared" si="25"/>
        <v>#N/A</v>
      </c>
      <c r="CH4" t="e">
        <f t="shared" si="26"/>
        <v>#N/A</v>
      </c>
      <c r="CI4" t="e">
        <f t="shared" si="27"/>
        <v>#N/A</v>
      </c>
      <c r="CJ4" t="e">
        <f t="shared" si="28"/>
        <v>#N/A</v>
      </c>
      <c r="CK4" t="e">
        <f t="shared" si="29"/>
        <v>#N/A</v>
      </c>
      <c r="CL4" t="e">
        <f t="shared" si="30"/>
        <v>#N/A</v>
      </c>
      <c r="CM4" t="e">
        <f t="shared" si="31"/>
        <v>#N/A</v>
      </c>
      <c r="CN4" t="e">
        <f t="shared" si="32"/>
        <v>#N/A</v>
      </c>
      <c r="CO4" t="e">
        <f t="shared" si="33"/>
        <v>#N/A</v>
      </c>
      <c r="CP4" t="e">
        <f t="shared" si="34"/>
        <v>#N/A</v>
      </c>
      <c r="CQ4" t="e">
        <f t="shared" si="35"/>
        <v>#N/A</v>
      </c>
      <c r="CR4" t="e">
        <f t="shared" si="36"/>
        <v>#N/A</v>
      </c>
      <c r="CS4" t="e">
        <f t="shared" si="37"/>
        <v>#N/A</v>
      </c>
      <c r="CT4" t="e">
        <f t="shared" si="38"/>
        <v>#N/A</v>
      </c>
      <c r="CU4" t="e">
        <f t="shared" si="39"/>
        <v>#N/A</v>
      </c>
      <c r="CV4" t="e">
        <f t="shared" si="40"/>
        <v>#N/A</v>
      </c>
      <c r="CW4" t="e">
        <f t="shared" si="41"/>
        <v>#N/A</v>
      </c>
      <c r="CX4" t="e">
        <f t="shared" si="42"/>
        <v>#N/A</v>
      </c>
      <c r="CY4" t="e">
        <f t="shared" si="43"/>
        <v>#N/A</v>
      </c>
      <c r="CZ4" t="e">
        <f t="shared" si="44"/>
        <v>#N/A</v>
      </c>
      <c r="DA4" t="e">
        <f t="shared" si="45"/>
        <v>#N/A</v>
      </c>
      <c r="DB4" t="e">
        <f t="shared" si="46"/>
        <v>#N/A</v>
      </c>
      <c r="DC4" t="e">
        <f t="shared" si="47"/>
        <v>#N/A</v>
      </c>
      <c r="DD4" t="e">
        <f t="shared" si="48"/>
        <v>#N/A</v>
      </c>
      <c r="DE4" t="e">
        <f t="shared" si="49"/>
        <v>#N/A</v>
      </c>
      <c r="DF4" t="e">
        <f t="shared" si="50"/>
        <v>#N/A</v>
      </c>
      <c r="DG4" t="e">
        <f t="shared" si="51"/>
        <v>#N/A</v>
      </c>
      <c r="DK4" t="e">
        <f t="shared" si="64"/>
        <v>#N/A</v>
      </c>
      <c r="DL4" t="str">
        <f t="shared" si="52"/>
        <v>Total Revenue</v>
      </c>
      <c r="DM4" t="str">
        <f t="shared" si="52"/>
        <v>Total Revenue</v>
      </c>
      <c r="DN4" t="str">
        <f t="shared" si="52"/>
        <v>Total Revenue</v>
      </c>
      <c r="DO4" t="e">
        <f t="shared" si="52"/>
        <v>#N/A</v>
      </c>
      <c r="DP4" t="e">
        <f t="shared" si="52"/>
        <v>#N/A</v>
      </c>
      <c r="DQ4" t="e">
        <f t="shared" si="52"/>
        <v>#N/A</v>
      </c>
      <c r="DR4" t="e">
        <f t="shared" si="52"/>
        <v>#N/A</v>
      </c>
      <c r="DS4" t="e">
        <f t="shared" si="52"/>
        <v>#N/A</v>
      </c>
      <c r="DT4" t="e">
        <f t="shared" si="52"/>
        <v>#N/A</v>
      </c>
      <c r="DU4" t="e">
        <f t="shared" si="52"/>
        <v>#N/A</v>
      </c>
      <c r="DV4" t="e">
        <f t="shared" si="52"/>
        <v>#N/A</v>
      </c>
      <c r="DW4" t="e">
        <f t="shared" si="52"/>
        <v>#N/A</v>
      </c>
      <c r="DX4" t="e">
        <f t="shared" si="52"/>
        <v>#N/A</v>
      </c>
      <c r="DY4" t="e">
        <f t="shared" si="52"/>
        <v>#N/A</v>
      </c>
      <c r="DZ4" t="e">
        <f t="shared" si="52"/>
        <v>#N/A</v>
      </c>
      <c r="EA4" t="e">
        <f t="shared" si="52"/>
        <v>#N/A</v>
      </c>
      <c r="EB4" t="e">
        <f t="shared" si="52"/>
        <v>#N/A</v>
      </c>
      <c r="EC4" t="e">
        <f t="shared" si="52"/>
        <v>#N/A</v>
      </c>
      <c r="ED4" t="e">
        <f t="shared" si="52"/>
        <v>#N/A</v>
      </c>
      <c r="EE4" t="e">
        <f t="shared" si="52"/>
        <v>#N/A</v>
      </c>
      <c r="EF4" t="e">
        <f t="shared" si="52"/>
        <v>#N/A</v>
      </c>
      <c r="EG4" t="e">
        <f t="shared" si="52"/>
        <v>#N/A</v>
      </c>
      <c r="EH4" t="e">
        <f t="shared" si="52"/>
        <v>#N/A</v>
      </c>
      <c r="EI4" t="e">
        <f t="shared" si="52"/>
        <v>#N/A</v>
      </c>
      <c r="EJ4" t="e">
        <f t="shared" si="52"/>
        <v>#N/A</v>
      </c>
      <c r="EK4" t="e">
        <f t="shared" si="52"/>
        <v>#N/A</v>
      </c>
      <c r="EL4" t="e">
        <f t="shared" si="52"/>
        <v>#N/A</v>
      </c>
      <c r="EM4" t="e">
        <f t="shared" si="52"/>
        <v>#N/A</v>
      </c>
      <c r="EN4" t="e">
        <f t="shared" si="52"/>
        <v>#N/A</v>
      </c>
      <c r="EO4" t="e">
        <f t="shared" si="52"/>
        <v>#N/A</v>
      </c>
      <c r="EP4" t="e">
        <f t="shared" si="52"/>
        <v>#N/A</v>
      </c>
      <c r="EQ4" t="e">
        <f t="shared" si="52"/>
        <v>#N/A</v>
      </c>
      <c r="ER4" t="e">
        <f t="shared" si="52"/>
        <v>#N/A</v>
      </c>
      <c r="ES4" t="e">
        <f t="shared" si="52"/>
        <v>#N/A</v>
      </c>
      <c r="ET4" t="e">
        <f t="shared" si="52"/>
        <v>#N/A</v>
      </c>
      <c r="EU4" t="e">
        <f t="shared" si="52"/>
        <v>#N/A</v>
      </c>
      <c r="EV4" t="e">
        <f t="shared" si="52"/>
        <v>#N/A</v>
      </c>
      <c r="EW4" t="e">
        <f t="shared" si="52"/>
        <v>#N/A</v>
      </c>
      <c r="EX4" t="e">
        <f t="shared" si="65"/>
        <v>#N/A</v>
      </c>
      <c r="EY4" t="e">
        <f t="shared" si="53"/>
        <v>#N/A</v>
      </c>
      <c r="EZ4" t="e">
        <f t="shared" si="54"/>
        <v>#N/A</v>
      </c>
      <c r="FA4" t="e">
        <f t="shared" si="55"/>
        <v>#N/A</v>
      </c>
      <c r="FB4" t="e">
        <f t="shared" si="56"/>
        <v>#N/A</v>
      </c>
      <c r="FC4" t="e">
        <f t="shared" si="66"/>
        <v>#N/A</v>
      </c>
      <c r="FD4" t="e">
        <f t="shared" si="57"/>
        <v>#N/A</v>
      </c>
      <c r="FE4" t="e">
        <f t="shared" si="58"/>
        <v>#N/A</v>
      </c>
      <c r="FF4" t="e">
        <f t="shared" si="59"/>
        <v>#N/A</v>
      </c>
      <c r="FG4" t="e">
        <f t="shared" si="60"/>
        <v>#N/A</v>
      </c>
      <c r="FH4" t="e">
        <f t="shared" si="61"/>
        <v>#N/A</v>
      </c>
      <c r="FI4" t="e">
        <f t="shared" si="62"/>
        <v>#N/A</v>
      </c>
      <c r="FJ4" t="e">
        <f t="shared" si="63"/>
        <v>#N/A</v>
      </c>
      <c r="FK4" t="e">
        <f t="shared" si="67"/>
        <v>#N/A</v>
      </c>
    </row>
    <row r="5" spans="1:167" x14ac:dyDescent="0.35">
      <c r="A5" s="2" t="s">
        <v>20</v>
      </c>
      <c r="B5" t="s">
        <v>24</v>
      </c>
      <c r="C5" t="s">
        <v>37</v>
      </c>
      <c r="D5" t="s">
        <v>38</v>
      </c>
      <c r="BG5" t="str">
        <f t="shared" si="0"/>
        <v>Row Labels</v>
      </c>
      <c r="BH5" t="str">
        <f t="shared" si="0"/>
        <v>Measured</v>
      </c>
      <c r="BI5" t="str">
        <f t="shared" si="1"/>
        <v>LASSO12 (2022)</v>
      </c>
      <c r="BJ5" t="str">
        <f t="shared" si="2"/>
        <v>LASSO12 (2021)</v>
      </c>
      <c r="BK5" t="e">
        <f t="shared" si="3"/>
        <v>#N/A</v>
      </c>
      <c r="BL5" t="e">
        <f t="shared" si="4"/>
        <v>#N/A</v>
      </c>
      <c r="BM5" t="e">
        <f t="shared" si="5"/>
        <v>#N/A</v>
      </c>
      <c r="BN5" t="e">
        <f t="shared" si="6"/>
        <v>#N/A</v>
      </c>
      <c r="BO5" t="e">
        <f t="shared" si="7"/>
        <v>#N/A</v>
      </c>
      <c r="BP5" t="e">
        <f t="shared" si="8"/>
        <v>#N/A</v>
      </c>
      <c r="BQ5" t="e">
        <f t="shared" si="9"/>
        <v>#N/A</v>
      </c>
      <c r="BR5" t="e">
        <f t="shared" si="10"/>
        <v>#N/A</v>
      </c>
      <c r="BS5" t="e">
        <f t="shared" si="11"/>
        <v>#N/A</v>
      </c>
      <c r="BT5" t="e">
        <f t="shared" si="12"/>
        <v>#N/A</v>
      </c>
      <c r="BU5" t="e">
        <f t="shared" si="13"/>
        <v>#N/A</v>
      </c>
      <c r="BV5" t="e">
        <f t="shared" si="14"/>
        <v>#N/A</v>
      </c>
      <c r="BW5" t="e">
        <f t="shared" si="15"/>
        <v>#N/A</v>
      </c>
      <c r="BX5" t="e">
        <f t="shared" si="16"/>
        <v>#N/A</v>
      </c>
      <c r="BY5" t="e">
        <f t="shared" si="17"/>
        <v>#N/A</v>
      </c>
      <c r="BZ5" t="e">
        <f t="shared" si="18"/>
        <v>#N/A</v>
      </c>
      <c r="CA5" t="e">
        <f t="shared" si="19"/>
        <v>#N/A</v>
      </c>
      <c r="CB5" t="e">
        <f t="shared" si="20"/>
        <v>#N/A</v>
      </c>
      <c r="CC5" t="e">
        <f t="shared" si="21"/>
        <v>#N/A</v>
      </c>
      <c r="CD5" t="e">
        <f t="shared" si="22"/>
        <v>#N/A</v>
      </c>
      <c r="CE5" t="e">
        <f t="shared" si="23"/>
        <v>#N/A</v>
      </c>
      <c r="CF5" t="e">
        <f t="shared" si="24"/>
        <v>#N/A</v>
      </c>
      <c r="CG5" t="e">
        <f t="shared" si="25"/>
        <v>#N/A</v>
      </c>
      <c r="CH5" t="e">
        <f t="shared" si="26"/>
        <v>#N/A</v>
      </c>
      <c r="CI5" t="e">
        <f t="shared" si="27"/>
        <v>#N/A</v>
      </c>
      <c r="CJ5" t="e">
        <f t="shared" si="28"/>
        <v>#N/A</v>
      </c>
      <c r="CK5" t="e">
        <f t="shared" si="29"/>
        <v>#N/A</v>
      </c>
      <c r="CL5" t="e">
        <f t="shared" si="30"/>
        <v>#N/A</v>
      </c>
      <c r="CM5" t="e">
        <f t="shared" si="31"/>
        <v>#N/A</v>
      </c>
      <c r="CN5" t="e">
        <f t="shared" si="32"/>
        <v>#N/A</v>
      </c>
      <c r="CO5" t="e">
        <f t="shared" si="33"/>
        <v>#N/A</v>
      </c>
      <c r="CP5" t="e">
        <f t="shared" si="34"/>
        <v>#N/A</v>
      </c>
      <c r="CQ5" t="e">
        <f t="shared" si="35"/>
        <v>#N/A</v>
      </c>
      <c r="CR5" t="e">
        <f t="shared" si="36"/>
        <v>#N/A</v>
      </c>
      <c r="CS5" t="e">
        <f t="shared" si="37"/>
        <v>#N/A</v>
      </c>
      <c r="CT5" t="e">
        <f t="shared" si="38"/>
        <v>#N/A</v>
      </c>
      <c r="CU5" t="e">
        <f t="shared" si="39"/>
        <v>#N/A</v>
      </c>
      <c r="CV5" t="e">
        <f t="shared" si="40"/>
        <v>#N/A</v>
      </c>
      <c r="CW5" t="e">
        <f t="shared" si="41"/>
        <v>#N/A</v>
      </c>
      <c r="CX5" t="e">
        <f t="shared" si="42"/>
        <v>#N/A</v>
      </c>
      <c r="CY5" t="e">
        <f t="shared" si="43"/>
        <v>#N/A</v>
      </c>
      <c r="CZ5" t="e">
        <f t="shared" si="44"/>
        <v>#N/A</v>
      </c>
      <c r="DA5" t="e">
        <f t="shared" si="45"/>
        <v>#N/A</v>
      </c>
      <c r="DB5" t="e">
        <f t="shared" si="46"/>
        <v>#N/A</v>
      </c>
      <c r="DC5" t="e">
        <f t="shared" si="47"/>
        <v>#N/A</v>
      </c>
      <c r="DD5" t="e">
        <f t="shared" si="48"/>
        <v>#N/A</v>
      </c>
      <c r="DE5" t="e">
        <f t="shared" si="49"/>
        <v>#N/A</v>
      </c>
      <c r="DF5" t="e">
        <f t="shared" si="50"/>
        <v>#N/A</v>
      </c>
      <c r="DG5" t="e">
        <f t="shared" si="51"/>
        <v>#N/A</v>
      </c>
      <c r="DK5" t="str">
        <f t="shared" si="64"/>
        <v>Row Labels</v>
      </c>
      <c r="DL5" t="str">
        <f t="shared" si="52"/>
        <v>Measured</v>
      </c>
      <c r="DM5" t="str">
        <f t="shared" si="52"/>
        <v>LASSO12 (2022)</v>
      </c>
      <c r="DN5" t="str">
        <f t="shared" si="52"/>
        <v>LASSO12 (2021)</v>
      </c>
      <c r="DO5" t="e">
        <f t="shared" si="52"/>
        <v>#N/A</v>
      </c>
      <c r="DP5" t="e">
        <f t="shared" si="52"/>
        <v>#N/A</v>
      </c>
      <c r="DQ5" t="e">
        <f t="shared" si="52"/>
        <v>#N/A</v>
      </c>
      <c r="DR5" t="e">
        <f t="shared" si="52"/>
        <v>#N/A</v>
      </c>
      <c r="DS5" t="e">
        <f t="shared" si="52"/>
        <v>#N/A</v>
      </c>
      <c r="DT5" t="e">
        <f t="shared" si="52"/>
        <v>#N/A</v>
      </c>
      <c r="DU5" t="e">
        <f t="shared" si="52"/>
        <v>#N/A</v>
      </c>
      <c r="DV5" t="e">
        <f t="shared" si="52"/>
        <v>#N/A</v>
      </c>
      <c r="DW5" t="e">
        <f t="shared" si="52"/>
        <v>#N/A</v>
      </c>
      <c r="DX5" t="e">
        <f t="shared" si="52"/>
        <v>#N/A</v>
      </c>
      <c r="DY5" t="e">
        <f t="shared" si="52"/>
        <v>#N/A</v>
      </c>
      <c r="DZ5" t="e">
        <f t="shared" si="52"/>
        <v>#N/A</v>
      </c>
      <c r="EA5" t="e">
        <f t="shared" si="52"/>
        <v>#N/A</v>
      </c>
      <c r="EB5" t="e">
        <f t="shared" si="52"/>
        <v>#N/A</v>
      </c>
      <c r="EC5" t="e">
        <f t="shared" si="52"/>
        <v>#N/A</v>
      </c>
      <c r="ED5" t="e">
        <f t="shared" si="52"/>
        <v>#N/A</v>
      </c>
      <c r="EE5" t="e">
        <f t="shared" si="52"/>
        <v>#N/A</v>
      </c>
      <c r="EF5" t="e">
        <f t="shared" si="52"/>
        <v>#N/A</v>
      </c>
      <c r="EG5" t="e">
        <f t="shared" si="52"/>
        <v>#N/A</v>
      </c>
      <c r="EH5" t="e">
        <f t="shared" si="52"/>
        <v>#N/A</v>
      </c>
      <c r="EI5" t="e">
        <f t="shared" si="52"/>
        <v>#N/A</v>
      </c>
      <c r="EJ5" t="e">
        <f t="shared" si="52"/>
        <v>#N/A</v>
      </c>
      <c r="EK5" t="e">
        <f t="shared" si="52"/>
        <v>#N/A</v>
      </c>
      <c r="EL5" t="e">
        <f t="shared" si="52"/>
        <v>#N/A</v>
      </c>
      <c r="EM5" t="e">
        <f t="shared" si="52"/>
        <v>#N/A</v>
      </c>
      <c r="EN5" t="e">
        <f t="shared" si="52"/>
        <v>#N/A</v>
      </c>
      <c r="EO5" t="e">
        <f t="shared" si="52"/>
        <v>#N/A</v>
      </c>
      <c r="EP5" t="e">
        <f t="shared" si="52"/>
        <v>#N/A</v>
      </c>
      <c r="EQ5" t="e">
        <f t="shared" si="52"/>
        <v>#N/A</v>
      </c>
      <c r="ER5" t="e">
        <f t="shared" si="52"/>
        <v>#N/A</v>
      </c>
      <c r="ES5" t="e">
        <f t="shared" si="52"/>
        <v>#N/A</v>
      </c>
      <c r="ET5" t="e">
        <f t="shared" si="52"/>
        <v>#N/A</v>
      </c>
      <c r="EU5" t="e">
        <f t="shared" si="52"/>
        <v>#N/A</v>
      </c>
      <c r="EV5" t="e">
        <f t="shared" si="52"/>
        <v>#N/A</v>
      </c>
      <c r="EW5" t="e">
        <f t="shared" si="52"/>
        <v>#N/A</v>
      </c>
      <c r="EX5" t="e">
        <f t="shared" si="65"/>
        <v>#N/A</v>
      </c>
      <c r="EY5" t="e">
        <f t="shared" si="53"/>
        <v>#N/A</v>
      </c>
      <c r="EZ5" t="e">
        <f t="shared" si="54"/>
        <v>#N/A</v>
      </c>
      <c r="FA5" t="e">
        <f t="shared" si="55"/>
        <v>#N/A</v>
      </c>
      <c r="FB5" t="e">
        <f t="shared" si="56"/>
        <v>#N/A</v>
      </c>
      <c r="FC5" t="e">
        <f t="shared" si="66"/>
        <v>#N/A</v>
      </c>
      <c r="FD5" t="e">
        <f t="shared" si="57"/>
        <v>#N/A</v>
      </c>
      <c r="FE5" t="e">
        <f t="shared" si="58"/>
        <v>#N/A</v>
      </c>
      <c r="FF5" t="e">
        <f t="shared" si="59"/>
        <v>#N/A</v>
      </c>
      <c r="FG5" t="e">
        <f t="shared" si="60"/>
        <v>#N/A</v>
      </c>
      <c r="FH5" t="e">
        <f t="shared" si="61"/>
        <v>#N/A</v>
      </c>
      <c r="FI5" t="e">
        <f t="shared" si="62"/>
        <v>#N/A</v>
      </c>
      <c r="FJ5" t="e">
        <f t="shared" si="63"/>
        <v>#N/A</v>
      </c>
      <c r="FK5" t="e">
        <f t="shared" si="67"/>
        <v>#N/A</v>
      </c>
    </row>
    <row r="6" spans="1:167" x14ac:dyDescent="0.35">
      <c r="A6" s="3">
        <v>202001</v>
      </c>
      <c r="B6">
        <v>4691290.16</v>
      </c>
      <c r="BG6">
        <f t="shared" ref="BG6:BG41" si="68">IF(ISBLANK(A6),#N/A,A6)</f>
        <v>202001</v>
      </c>
      <c r="BH6">
        <f t="shared" si="0"/>
        <v>4691290.16</v>
      </c>
      <c r="BI6" t="e">
        <f t="shared" si="0"/>
        <v>#N/A</v>
      </c>
      <c r="BJ6" t="e">
        <f t="shared" si="0"/>
        <v>#N/A</v>
      </c>
      <c r="BK6" t="e">
        <f t="shared" si="0"/>
        <v>#N/A</v>
      </c>
      <c r="BL6" t="e">
        <f t="shared" si="0"/>
        <v>#N/A</v>
      </c>
      <c r="BM6" t="e">
        <f t="shared" si="0"/>
        <v>#N/A</v>
      </c>
      <c r="BN6" t="e">
        <f t="shared" si="0"/>
        <v>#N/A</v>
      </c>
      <c r="BO6" t="e">
        <f t="shared" si="0"/>
        <v>#N/A</v>
      </c>
      <c r="BP6" t="e">
        <f t="shared" si="0"/>
        <v>#N/A</v>
      </c>
      <c r="BQ6" t="e">
        <f t="shared" si="0"/>
        <v>#N/A</v>
      </c>
      <c r="BR6" t="e">
        <f t="shared" si="0"/>
        <v>#N/A</v>
      </c>
      <c r="BS6" t="e">
        <f t="shared" ref="BS6:BS41" si="69">IF(ISBLANK(M6),#N/A,M6)</f>
        <v>#N/A</v>
      </c>
      <c r="BT6" t="e">
        <f t="shared" ref="BT6:BT41" si="70">IF(ISBLANK(N6),#N/A,N6)</f>
        <v>#N/A</v>
      </c>
      <c r="BU6" t="e">
        <f t="shared" ref="BU6:BU41" si="71">IF(ISBLANK(O6),#N/A,O6)</f>
        <v>#N/A</v>
      </c>
      <c r="BV6" t="e">
        <f t="shared" ref="BV6:BV41" si="72">IF(ISBLANK(P6),#N/A,P6)</f>
        <v>#N/A</v>
      </c>
      <c r="BW6" t="e">
        <f t="shared" ref="BW6:BW41" si="73">IF(ISBLANK(Q6),#N/A,Q6)</f>
        <v>#N/A</v>
      </c>
      <c r="BX6" t="e">
        <f t="shared" ref="BX6:BX41" si="74">IF(ISBLANK(R6),#N/A,R6)</f>
        <v>#N/A</v>
      </c>
      <c r="BY6" t="e">
        <f t="shared" ref="BY6:BY41" si="75">IF(ISBLANK(S6),#N/A,S6)</f>
        <v>#N/A</v>
      </c>
      <c r="BZ6" t="e">
        <f t="shared" ref="BZ6:BZ41" si="76">IF(ISBLANK(T6),#N/A,T6)</f>
        <v>#N/A</v>
      </c>
      <c r="CA6" t="e">
        <f t="shared" ref="CA6:CA41" si="77">IF(ISBLANK(U6),#N/A,U6)</f>
        <v>#N/A</v>
      </c>
      <c r="CB6" t="e">
        <f t="shared" ref="CB6:CB41" si="78">IF(ISBLANK(V6),#N/A,V6)</f>
        <v>#N/A</v>
      </c>
      <c r="CC6" t="e">
        <f t="shared" ref="CC6:CC41" si="79">IF(ISBLANK(W6),#N/A,W6)</f>
        <v>#N/A</v>
      </c>
      <c r="CD6" t="e">
        <f t="shared" ref="CD6:CD41" si="80">IF(ISBLANK(X6),#N/A,X6)</f>
        <v>#N/A</v>
      </c>
      <c r="CE6" t="e">
        <f t="shared" ref="CE6:CE41" si="81">IF(ISBLANK(Y6),#N/A,Y6)</f>
        <v>#N/A</v>
      </c>
      <c r="CF6" t="e">
        <f t="shared" ref="CF6:CF41" si="82">IF(ISBLANK(Z6),#N/A,Z6)</f>
        <v>#N/A</v>
      </c>
      <c r="CG6" t="e">
        <f t="shared" ref="CG6:CG41" si="83">IF(ISBLANK(AA6),#N/A,AA6)</f>
        <v>#N/A</v>
      </c>
      <c r="CH6" t="e">
        <f t="shared" ref="CH6:CH41" si="84">IF(ISBLANK(AB6),#N/A,AB6)</f>
        <v>#N/A</v>
      </c>
      <c r="CI6" t="e">
        <f t="shared" ref="CI6:CI41" si="85">IF(ISBLANK(AC6),#N/A,AC6)</f>
        <v>#N/A</v>
      </c>
      <c r="CJ6" t="e">
        <f t="shared" ref="CJ6:CJ41" si="86">IF(ISBLANK(AD6),#N/A,AD6)</f>
        <v>#N/A</v>
      </c>
      <c r="CK6" t="e">
        <f t="shared" ref="CK6:CK41" si="87">IF(ISBLANK(AE6),#N/A,AE6)</f>
        <v>#N/A</v>
      </c>
      <c r="CL6" t="e">
        <f t="shared" ref="CL6:CL41" si="88">IF(ISBLANK(AF6),#N/A,AF6)</f>
        <v>#N/A</v>
      </c>
      <c r="CM6" t="e">
        <f t="shared" ref="CM6:CM41" si="89">IF(ISBLANK(AG6),#N/A,AG6)</f>
        <v>#N/A</v>
      </c>
      <c r="CN6" t="e">
        <f t="shared" ref="CN6:CN41" si="90">IF(ISBLANK(AH6),#N/A,AH6)</f>
        <v>#N/A</v>
      </c>
      <c r="CO6" t="e">
        <f t="shared" ref="CO6:CO41" si="91">IF(ISBLANK(AI6),#N/A,AI6)</f>
        <v>#N/A</v>
      </c>
      <c r="CP6" t="e">
        <f t="shared" ref="CP6:CP41" si="92">IF(ISBLANK(AJ6),#N/A,AJ6)</f>
        <v>#N/A</v>
      </c>
      <c r="CQ6" t="e">
        <f t="shared" ref="CQ6:CQ41" si="93">IF(ISBLANK(AK6),#N/A,AK6)</f>
        <v>#N/A</v>
      </c>
      <c r="CR6" t="e">
        <f t="shared" ref="CR6:CR41" si="94">IF(ISBLANK(AL6),#N/A,AL6)</f>
        <v>#N/A</v>
      </c>
      <c r="CS6" t="e">
        <f t="shared" ref="CS6:CS41" si="95">IF(ISBLANK(AM6),#N/A,AM6)</f>
        <v>#N/A</v>
      </c>
      <c r="CT6" t="e">
        <f t="shared" ref="CT6:CT41" si="96">IF(ISBLANK(AN6),#N/A,AN6)</f>
        <v>#N/A</v>
      </c>
      <c r="CU6" t="e">
        <f t="shared" ref="CU6:CU41" si="97">IF(ISBLANK(AO6),#N/A,AO6)</f>
        <v>#N/A</v>
      </c>
      <c r="CV6" t="e">
        <f t="shared" ref="CV6:CV41" si="98">IF(ISBLANK(AP6),#N/A,AP6)</f>
        <v>#N/A</v>
      </c>
      <c r="CW6" t="e">
        <f t="shared" ref="CW6:CW41" si="99">IF(ISBLANK(AQ6),#N/A,AQ6)</f>
        <v>#N/A</v>
      </c>
      <c r="CX6" t="e">
        <f t="shared" ref="CX6:CX41" si="100">IF(ISBLANK(AR6),#N/A,AR6)</f>
        <v>#N/A</v>
      </c>
      <c r="CY6" t="e">
        <f t="shared" ref="CY6:CY41" si="101">IF(ISBLANK(AS6),#N/A,AS6)</f>
        <v>#N/A</v>
      </c>
      <c r="CZ6" t="e">
        <f t="shared" ref="CZ6:CZ41" si="102">IF(ISBLANK(AT6),#N/A,AT6)</f>
        <v>#N/A</v>
      </c>
      <c r="DA6" t="e">
        <f t="shared" ref="DA6:DA41" si="103">IF(ISBLANK(AU6),#N/A,AU6)</f>
        <v>#N/A</v>
      </c>
      <c r="DB6" t="e">
        <f t="shared" ref="DB6:DB41" si="104">IF(ISBLANK(AV6),#N/A,AV6)</f>
        <v>#N/A</v>
      </c>
      <c r="DC6" t="e">
        <f t="shared" ref="DC6:DC41" si="105">IF(ISBLANK(AW6),#N/A,AW6)</f>
        <v>#N/A</v>
      </c>
      <c r="DD6" t="e">
        <f t="shared" ref="DD6:DD41" si="106">IF(ISBLANK(AX6),#N/A,AX6)</f>
        <v>#N/A</v>
      </c>
      <c r="DE6" t="e">
        <f t="shared" ref="DE6:DE41" si="107">IF(ISBLANK(AY6),#N/A,AY6)</f>
        <v>#N/A</v>
      </c>
      <c r="DF6" t="e">
        <f t="shared" ref="DF6:DG41" si="108">IF(ISBLANK(AZ6),#N/A,AZ6)</f>
        <v>#N/A</v>
      </c>
      <c r="DG6" t="e">
        <f t="shared" si="108"/>
        <v>#N/A</v>
      </c>
      <c r="DK6">
        <v>2020</v>
      </c>
      <c r="DL6">
        <f>SUMIF(BH6:BH17,"&lt;&gt;#N/A")</f>
        <v>83095007.809999987</v>
      </c>
      <c r="DM6">
        <f t="shared" ref="DM6:FK6" si="109">SUMIF(BI6:BI17,"&lt;&gt;#N/A")</f>
        <v>0</v>
      </c>
      <c r="DN6">
        <f t="shared" si="109"/>
        <v>0</v>
      </c>
      <c r="DO6">
        <f t="shared" si="109"/>
        <v>0</v>
      </c>
      <c r="DP6">
        <f t="shared" si="109"/>
        <v>0</v>
      </c>
      <c r="DQ6">
        <f t="shared" si="109"/>
        <v>0</v>
      </c>
      <c r="DR6">
        <f t="shared" si="109"/>
        <v>0</v>
      </c>
      <c r="DS6">
        <f t="shared" si="109"/>
        <v>0</v>
      </c>
      <c r="DT6">
        <f t="shared" si="109"/>
        <v>0</v>
      </c>
      <c r="DU6">
        <f t="shared" si="109"/>
        <v>0</v>
      </c>
      <c r="DV6">
        <f t="shared" si="109"/>
        <v>0</v>
      </c>
      <c r="DW6">
        <f t="shared" si="109"/>
        <v>0</v>
      </c>
      <c r="DX6">
        <f t="shared" si="109"/>
        <v>0</v>
      </c>
      <c r="DY6">
        <f t="shared" si="109"/>
        <v>0</v>
      </c>
      <c r="DZ6">
        <f t="shared" si="109"/>
        <v>0</v>
      </c>
      <c r="EA6">
        <f t="shared" si="109"/>
        <v>0</v>
      </c>
      <c r="EB6">
        <f t="shared" si="109"/>
        <v>0</v>
      </c>
      <c r="EC6">
        <f t="shared" si="109"/>
        <v>0</v>
      </c>
      <c r="ED6">
        <f t="shared" si="109"/>
        <v>0</v>
      </c>
      <c r="EE6">
        <f t="shared" si="109"/>
        <v>0</v>
      </c>
      <c r="EF6">
        <f t="shared" si="109"/>
        <v>0</v>
      </c>
      <c r="EG6">
        <f t="shared" si="109"/>
        <v>0</v>
      </c>
      <c r="EH6">
        <f t="shared" si="109"/>
        <v>0</v>
      </c>
      <c r="EI6">
        <f t="shared" si="109"/>
        <v>0</v>
      </c>
      <c r="EJ6">
        <f t="shared" si="109"/>
        <v>0</v>
      </c>
      <c r="EK6">
        <f t="shared" si="109"/>
        <v>0</v>
      </c>
      <c r="EL6">
        <f t="shared" si="109"/>
        <v>0</v>
      </c>
      <c r="EM6">
        <f t="shared" si="109"/>
        <v>0</v>
      </c>
      <c r="EN6">
        <f t="shared" si="109"/>
        <v>0</v>
      </c>
      <c r="EO6">
        <f t="shared" si="109"/>
        <v>0</v>
      </c>
      <c r="EP6">
        <f t="shared" si="109"/>
        <v>0</v>
      </c>
      <c r="EQ6">
        <f t="shared" si="109"/>
        <v>0</v>
      </c>
      <c r="ER6">
        <f t="shared" si="109"/>
        <v>0</v>
      </c>
      <c r="ES6">
        <f t="shared" si="109"/>
        <v>0</v>
      </c>
      <c r="ET6">
        <f t="shared" si="109"/>
        <v>0</v>
      </c>
      <c r="EU6">
        <f t="shared" si="109"/>
        <v>0</v>
      </c>
      <c r="EV6">
        <f t="shared" si="109"/>
        <v>0</v>
      </c>
      <c r="EW6">
        <f t="shared" si="109"/>
        <v>0</v>
      </c>
      <c r="EX6">
        <f t="shared" si="109"/>
        <v>0</v>
      </c>
      <c r="EY6">
        <f t="shared" si="109"/>
        <v>0</v>
      </c>
      <c r="EZ6">
        <f t="shared" si="109"/>
        <v>0</v>
      </c>
      <c r="FA6">
        <f t="shared" si="109"/>
        <v>0</v>
      </c>
      <c r="FB6">
        <f t="shared" si="109"/>
        <v>0</v>
      </c>
      <c r="FC6">
        <f t="shared" si="109"/>
        <v>0</v>
      </c>
      <c r="FD6">
        <f t="shared" si="109"/>
        <v>0</v>
      </c>
      <c r="FE6">
        <f t="shared" si="109"/>
        <v>0</v>
      </c>
      <c r="FF6">
        <f t="shared" si="109"/>
        <v>0</v>
      </c>
      <c r="FG6">
        <f t="shared" si="109"/>
        <v>0</v>
      </c>
      <c r="FH6">
        <f t="shared" si="109"/>
        <v>0</v>
      </c>
      <c r="FI6">
        <f t="shared" si="109"/>
        <v>0</v>
      </c>
      <c r="FJ6">
        <f t="shared" si="109"/>
        <v>0</v>
      </c>
      <c r="FK6">
        <f t="shared" si="109"/>
        <v>0</v>
      </c>
    </row>
    <row r="7" spans="1:167" x14ac:dyDescent="0.35">
      <c r="A7" s="3">
        <v>202002</v>
      </c>
      <c r="B7">
        <v>4617175.47</v>
      </c>
      <c r="BG7">
        <f t="shared" si="68"/>
        <v>202002</v>
      </c>
      <c r="BH7">
        <f t="shared" ref="BH7:BH41" si="110">IF(ISBLANK(B7),#N/A,B7)</f>
        <v>4617175.47</v>
      </c>
      <c r="BI7" t="e">
        <f t="shared" ref="BI7:BI41" si="111">IF(ISBLANK(C7),#N/A,C7)</f>
        <v>#N/A</v>
      </c>
      <c r="BJ7" t="e">
        <f t="shared" ref="BJ7:BJ41" si="112">IF(ISBLANK(D7),#N/A,D7)</f>
        <v>#N/A</v>
      </c>
      <c r="BK7" t="e">
        <f t="shared" ref="BK7:BK41" si="113">IF(ISBLANK(E7),#N/A,E7)</f>
        <v>#N/A</v>
      </c>
      <c r="BL7" t="e">
        <f t="shared" ref="BL7:BL41" si="114">IF(ISBLANK(F7),#N/A,F7)</f>
        <v>#N/A</v>
      </c>
      <c r="BM7" t="e">
        <f t="shared" ref="BM7:BM41" si="115">IF(ISBLANK(G7),#N/A,G7)</f>
        <v>#N/A</v>
      </c>
      <c r="BN7" t="e">
        <f t="shared" ref="BN7:BN41" si="116">IF(ISBLANK(H7),#N/A,H7)</f>
        <v>#N/A</v>
      </c>
      <c r="BO7" t="e">
        <f t="shared" ref="BO7:BO41" si="117">IF(ISBLANK(I7),#N/A,I7)</f>
        <v>#N/A</v>
      </c>
      <c r="BP7" t="e">
        <f t="shared" ref="BP7:BP41" si="118">IF(ISBLANK(J7),#N/A,J7)</f>
        <v>#N/A</v>
      </c>
      <c r="BQ7" t="e">
        <f t="shared" ref="BQ7:BQ41" si="119">IF(ISBLANK(K7),#N/A,K7)</f>
        <v>#N/A</v>
      </c>
      <c r="BR7" t="e">
        <f t="shared" ref="BR7:BR41" si="120">IF(ISBLANK(L7),#N/A,L7)</f>
        <v>#N/A</v>
      </c>
      <c r="BS7" t="e">
        <f t="shared" si="69"/>
        <v>#N/A</v>
      </c>
      <c r="BT7" t="e">
        <f t="shared" si="70"/>
        <v>#N/A</v>
      </c>
      <c r="BU7" t="e">
        <f t="shared" si="71"/>
        <v>#N/A</v>
      </c>
      <c r="BV7" t="e">
        <f t="shared" si="72"/>
        <v>#N/A</v>
      </c>
      <c r="BW7" t="e">
        <f t="shared" si="73"/>
        <v>#N/A</v>
      </c>
      <c r="BX7" t="e">
        <f t="shared" si="74"/>
        <v>#N/A</v>
      </c>
      <c r="BY7" t="e">
        <f t="shared" si="75"/>
        <v>#N/A</v>
      </c>
      <c r="BZ7" t="e">
        <f t="shared" si="76"/>
        <v>#N/A</v>
      </c>
      <c r="CA7" t="e">
        <f t="shared" si="77"/>
        <v>#N/A</v>
      </c>
      <c r="CB7" t="e">
        <f t="shared" si="78"/>
        <v>#N/A</v>
      </c>
      <c r="CC7" t="e">
        <f t="shared" si="79"/>
        <v>#N/A</v>
      </c>
      <c r="CD7" t="e">
        <f t="shared" si="80"/>
        <v>#N/A</v>
      </c>
      <c r="CE7" t="e">
        <f t="shared" si="81"/>
        <v>#N/A</v>
      </c>
      <c r="CF7" t="e">
        <f t="shared" si="82"/>
        <v>#N/A</v>
      </c>
      <c r="CG7" t="e">
        <f t="shared" si="83"/>
        <v>#N/A</v>
      </c>
      <c r="CH7" t="e">
        <f t="shared" si="84"/>
        <v>#N/A</v>
      </c>
      <c r="CI7" t="e">
        <f t="shared" si="85"/>
        <v>#N/A</v>
      </c>
      <c r="CJ7" t="e">
        <f t="shared" si="86"/>
        <v>#N/A</v>
      </c>
      <c r="CK7" t="e">
        <f t="shared" si="87"/>
        <v>#N/A</v>
      </c>
      <c r="CL7" t="e">
        <f t="shared" si="88"/>
        <v>#N/A</v>
      </c>
      <c r="CM7" t="e">
        <f t="shared" si="89"/>
        <v>#N/A</v>
      </c>
      <c r="CN7" t="e">
        <f t="shared" si="90"/>
        <v>#N/A</v>
      </c>
      <c r="CO7" t="e">
        <f t="shared" si="91"/>
        <v>#N/A</v>
      </c>
      <c r="CP7" t="e">
        <f t="shared" si="92"/>
        <v>#N/A</v>
      </c>
      <c r="CQ7" t="e">
        <f t="shared" si="93"/>
        <v>#N/A</v>
      </c>
      <c r="CR7" t="e">
        <f t="shared" si="94"/>
        <v>#N/A</v>
      </c>
      <c r="CS7" t="e">
        <f t="shared" si="95"/>
        <v>#N/A</v>
      </c>
      <c r="CT7" t="e">
        <f t="shared" si="96"/>
        <v>#N/A</v>
      </c>
      <c r="CU7" t="e">
        <f t="shared" si="97"/>
        <v>#N/A</v>
      </c>
      <c r="CV7" t="e">
        <f t="shared" si="98"/>
        <v>#N/A</v>
      </c>
      <c r="CW7" t="e">
        <f t="shared" si="99"/>
        <v>#N/A</v>
      </c>
      <c r="CX7" t="e">
        <f t="shared" si="100"/>
        <v>#N/A</v>
      </c>
      <c r="CY7" t="e">
        <f t="shared" si="101"/>
        <v>#N/A</v>
      </c>
      <c r="CZ7" t="e">
        <f t="shared" si="102"/>
        <v>#N/A</v>
      </c>
      <c r="DA7" t="e">
        <f t="shared" si="103"/>
        <v>#N/A</v>
      </c>
      <c r="DB7" t="e">
        <f t="shared" si="104"/>
        <v>#N/A</v>
      </c>
      <c r="DC7" t="e">
        <f t="shared" si="105"/>
        <v>#N/A</v>
      </c>
      <c r="DD7" t="e">
        <f t="shared" si="106"/>
        <v>#N/A</v>
      </c>
      <c r="DE7" t="e">
        <f t="shared" si="107"/>
        <v>#N/A</v>
      </c>
      <c r="DF7" t="e">
        <f t="shared" si="108"/>
        <v>#N/A</v>
      </c>
      <c r="DG7" t="e">
        <f t="shared" si="108"/>
        <v>#N/A</v>
      </c>
      <c r="DK7">
        <v>2021</v>
      </c>
      <c r="DL7">
        <f>SUMIF(BH18:BH29,"&lt;&gt;#N/A")</f>
        <v>90792536.189999998</v>
      </c>
      <c r="DM7">
        <f t="shared" ref="DM7:FC7" si="121">SUMIF(BI18:BI29,"&lt;&gt;#N/A")</f>
        <v>0</v>
      </c>
      <c r="DN7">
        <f t="shared" si="121"/>
        <v>48849504.703180045</v>
      </c>
      <c r="DO7">
        <f t="shared" si="121"/>
        <v>0</v>
      </c>
      <c r="DP7">
        <f t="shared" si="121"/>
        <v>0</v>
      </c>
      <c r="DQ7">
        <f t="shared" si="121"/>
        <v>0</v>
      </c>
      <c r="DR7">
        <f t="shared" si="121"/>
        <v>0</v>
      </c>
      <c r="DS7">
        <f t="shared" si="121"/>
        <v>0</v>
      </c>
      <c r="DT7">
        <f t="shared" si="121"/>
        <v>0</v>
      </c>
      <c r="DU7">
        <f t="shared" si="121"/>
        <v>0</v>
      </c>
      <c r="DV7">
        <f t="shared" si="121"/>
        <v>0</v>
      </c>
      <c r="DW7">
        <f t="shared" si="121"/>
        <v>0</v>
      </c>
      <c r="DX7">
        <f t="shared" si="121"/>
        <v>0</v>
      </c>
      <c r="DY7">
        <f t="shared" si="121"/>
        <v>0</v>
      </c>
      <c r="DZ7">
        <f t="shared" si="121"/>
        <v>0</v>
      </c>
      <c r="EA7">
        <f t="shared" si="121"/>
        <v>0</v>
      </c>
      <c r="EB7">
        <f t="shared" si="121"/>
        <v>0</v>
      </c>
      <c r="EC7">
        <f t="shared" si="121"/>
        <v>0</v>
      </c>
      <c r="ED7">
        <f t="shared" si="121"/>
        <v>0</v>
      </c>
      <c r="EE7">
        <f t="shared" si="121"/>
        <v>0</v>
      </c>
      <c r="EF7">
        <f t="shared" si="121"/>
        <v>0</v>
      </c>
      <c r="EG7">
        <f t="shared" si="121"/>
        <v>0</v>
      </c>
      <c r="EH7">
        <f t="shared" si="121"/>
        <v>0</v>
      </c>
      <c r="EI7">
        <f t="shared" si="121"/>
        <v>0</v>
      </c>
      <c r="EJ7">
        <f t="shared" si="121"/>
        <v>0</v>
      </c>
      <c r="EK7">
        <f t="shared" si="121"/>
        <v>0</v>
      </c>
      <c r="EL7">
        <f t="shared" si="121"/>
        <v>0</v>
      </c>
      <c r="EM7">
        <f t="shared" si="121"/>
        <v>0</v>
      </c>
      <c r="EN7">
        <f t="shared" si="121"/>
        <v>0</v>
      </c>
      <c r="EO7">
        <f t="shared" si="121"/>
        <v>0</v>
      </c>
      <c r="EP7">
        <f t="shared" si="121"/>
        <v>0</v>
      </c>
      <c r="EQ7">
        <f t="shared" si="121"/>
        <v>0</v>
      </c>
      <c r="ER7">
        <f t="shared" si="121"/>
        <v>0</v>
      </c>
      <c r="ES7">
        <f t="shared" si="121"/>
        <v>0</v>
      </c>
      <c r="ET7">
        <f t="shared" si="121"/>
        <v>0</v>
      </c>
      <c r="EU7">
        <f t="shared" si="121"/>
        <v>0</v>
      </c>
      <c r="EV7">
        <f t="shared" si="121"/>
        <v>0</v>
      </c>
      <c r="EW7">
        <f t="shared" si="121"/>
        <v>0</v>
      </c>
      <c r="EX7">
        <f t="shared" si="121"/>
        <v>0</v>
      </c>
      <c r="EY7">
        <f t="shared" si="121"/>
        <v>0</v>
      </c>
      <c r="EZ7">
        <f t="shared" si="121"/>
        <v>0</v>
      </c>
      <c r="FA7">
        <f t="shared" si="121"/>
        <v>0</v>
      </c>
      <c r="FB7">
        <f t="shared" si="121"/>
        <v>0</v>
      </c>
      <c r="FC7">
        <f t="shared" si="121"/>
        <v>0</v>
      </c>
      <c r="FD7">
        <f>SUMIF(CZ18:CZ29,"&lt;&gt;#N/A")</f>
        <v>0</v>
      </c>
      <c r="FE7">
        <f t="shared" ref="FE7" si="122">SUMIF(DA18:DA29,"&lt;&gt;#N/A")</f>
        <v>0</v>
      </c>
      <c r="FF7">
        <f t="shared" ref="FF7" si="123">SUMIF(DB18:DB29,"&lt;&gt;#N/A")</f>
        <v>0</v>
      </c>
      <c r="FG7">
        <f t="shared" ref="FG7" si="124">SUMIF(DC18:DC29,"&lt;&gt;#N/A")</f>
        <v>0</v>
      </c>
      <c r="FH7">
        <f t="shared" ref="FH7" si="125">SUMIF(DD18:DD29,"&lt;&gt;#N/A")</f>
        <v>0</v>
      </c>
      <c r="FI7">
        <f t="shared" ref="FI7" si="126">SUMIF(DE18:DE29,"&lt;&gt;#N/A")</f>
        <v>0</v>
      </c>
      <c r="FJ7">
        <f t="shared" ref="FJ7" si="127">SUMIF(DF18:DF29,"&lt;&gt;#N/A")</f>
        <v>0</v>
      </c>
      <c r="FK7">
        <f t="shared" ref="FK7" si="128">SUMIF(DG18:DG29,"&lt;&gt;#N/A")</f>
        <v>0</v>
      </c>
    </row>
    <row r="8" spans="1:167" x14ac:dyDescent="0.35">
      <c r="A8" s="3">
        <v>202003</v>
      </c>
      <c r="B8">
        <v>5901047.3099999996</v>
      </c>
      <c r="BG8">
        <f t="shared" si="68"/>
        <v>202003</v>
      </c>
      <c r="BH8">
        <f t="shared" si="110"/>
        <v>5901047.3099999996</v>
      </c>
      <c r="BI8" t="e">
        <f t="shared" si="111"/>
        <v>#N/A</v>
      </c>
      <c r="BJ8" t="e">
        <f t="shared" si="112"/>
        <v>#N/A</v>
      </c>
      <c r="BK8" t="e">
        <f t="shared" si="113"/>
        <v>#N/A</v>
      </c>
      <c r="BL8" t="e">
        <f t="shared" si="114"/>
        <v>#N/A</v>
      </c>
      <c r="BM8" t="e">
        <f t="shared" si="115"/>
        <v>#N/A</v>
      </c>
      <c r="BN8" t="e">
        <f t="shared" si="116"/>
        <v>#N/A</v>
      </c>
      <c r="BO8" t="e">
        <f t="shared" si="117"/>
        <v>#N/A</v>
      </c>
      <c r="BP8" t="e">
        <f t="shared" si="118"/>
        <v>#N/A</v>
      </c>
      <c r="BQ8" t="e">
        <f t="shared" si="119"/>
        <v>#N/A</v>
      </c>
      <c r="BR8" t="e">
        <f t="shared" si="120"/>
        <v>#N/A</v>
      </c>
      <c r="BS8" t="e">
        <f t="shared" si="69"/>
        <v>#N/A</v>
      </c>
      <c r="BT8" t="e">
        <f t="shared" si="70"/>
        <v>#N/A</v>
      </c>
      <c r="BU8" t="e">
        <f t="shared" si="71"/>
        <v>#N/A</v>
      </c>
      <c r="BV8" t="e">
        <f t="shared" si="72"/>
        <v>#N/A</v>
      </c>
      <c r="BW8" t="e">
        <f t="shared" si="73"/>
        <v>#N/A</v>
      </c>
      <c r="BX8" t="e">
        <f t="shared" si="74"/>
        <v>#N/A</v>
      </c>
      <c r="BY8" t="e">
        <f t="shared" si="75"/>
        <v>#N/A</v>
      </c>
      <c r="BZ8" t="e">
        <f t="shared" si="76"/>
        <v>#N/A</v>
      </c>
      <c r="CA8" t="e">
        <f t="shared" si="77"/>
        <v>#N/A</v>
      </c>
      <c r="CB8" t="e">
        <f t="shared" si="78"/>
        <v>#N/A</v>
      </c>
      <c r="CC8" t="e">
        <f t="shared" si="79"/>
        <v>#N/A</v>
      </c>
      <c r="CD8" t="e">
        <f t="shared" si="80"/>
        <v>#N/A</v>
      </c>
      <c r="CE8" t="e">
        <f t="shared" si="81"/>
        <v>#N/A</v>
      </c>
      <c r="CF8" t="e">
        <f t="shared" si="82"/>
        <v>#N/A</v>
      </c>
      <c r="CG8" t="e">
        <f t="shared" si="83"/>
        <v>#N/A</v>
      </c>
      <c r="CH8" t="e">
        <f t="shared" si="84"/>
        <v>#N/A</v>
      </c>
      <c r="CI8" t="e">
        <f t="shared" si="85"/>
        <v>#N/A</v>
      </c>
      <c r="CJ8" t="e">
        <f t="shared" si="86"/>
        <v>#N/A</v>
      </c>
      <c r="CK8" t="e">
        <f t="shared" si="87"/>
        <v>#N/A</v>
      </c>
      <c r="CL8" t="e">
        <f t="shared" si="88"/>
        <v>#N/A</v>
      </c>
      <c r="CM8" t="e">
        <f t="shared" si="89"/>
        <v>#N/A</v>
      </c>
      <c r="CN8" t="e">
        <f t="shared" si="90"/>
        <v>#N/A</v>
      </c>
      <c r="CO8" t="e">
        <f t="shared" si="91"/>
        <v>#N/A</v>
      </c>
      <c r="CP8" t="e">
        <f t="shared" si="92"/>
        <v>#N/A</v>
      </c>
      <c r="CQ8" t="e">
        <f t="shared" si="93"/>
        <v>#N/A</v>
      </c>
      <c r="CR8" t="e">
        <f t="shared" si="94"/>
        <v>#N/A</v>
      </c>
      <c r="CS8" t="e">
        <f t="shared" si="95"/>
        <v>#N/A</v>
      </c>
      <c r="CT8" t="e">
        <f t="shared" si="96"/>
        <v>#N/A</v>
      </c>
      <c r="CU8" t="e">
        <f t="shared" si="97"/>
        <v>#N/A</v>
      </c>
      <c r="CV8" t="e">
        <f t="shared" si="98"/>
        <v>#N/A</v>
      </c>
      <c r="CW8" t="e">
        <f t="shared" si="99"/>
        <v>#N/A</v>
      </c>
      <c r="CX8" t="e">
        <f t="shared" si="100"/>
        <v>#N/A</v>
      </c>
      <c r="CY8" t="e">
        <f t="shared" si="101"/>
        <v>#N/A</v>
      </c>
      <c r="CZ8" t="e">
        <f t="shared" si="102"/>
        <v>#N/A</v>
      </c>
      <c r="DA8" t="e">
        <f t="shared" si="103"/>
        <v>#N/A</v>
      </c>
      <c r="DB8" t="e">
        <f t="shared" si="104"/>
        <v>#N/A</v>
      </c>
      <c r="DC8" t="e">
        <f t="shared" si="105"/>
        <v>#N/A</v>
      </c>
      <c r="DD8" t="e">
        <f t="shared" si="106"/>
        <v>#N/A</v>
      </c>
      <c r="DE8" t="e">
        <f t="shared" si="107"/>
        <v>#N/A</v>
      </c>
      <c r="DF8" t="e">
        <f t="shared" si="108"/>
        <v>#N/A</v>
      </c>
      <c r="DG8" t="e">
        <f t="shared" si="108"/>
        <v>#N/A</v>
      </c>
      <c r="DK8">
        <v>2022</v>
      </c>
      <c r="DL8">
        <f>SUMIF(BH30:BH41,"&lt;&gt;#N/A")</f>
        <v>47339563.539999999</v>
      </c>
      <c r="DM8">
        <f t="shared" ref="DM8:EB8" si="129">SUMIF(BI30:BI41,"&lt;&gt;#N/A")</f>
        <v>51933786.621465407</v>
      </c>
      <c r="DN8">
        <f>SUMIF(BJ36:BJ41,"&lt;&gt;#N/A")</f>
        <v>53044557.781684488</v>
      </c>
      <c r="DO8">
        <f t="shared" si="129"/>
        <v>0</v>
      </c>
      <c r="DP8">
        <f t="shared" si="129"/>
        <v>0</v>
      </c>
      <c r="DQ8">
        <f t="shared" si="129"/>
        <v>0</v>
      </c>
      <c r="DR8">
        <f t="shared" si="129"/>
        <v>0</v>
      </c>
      <c r="DS8">
        <f t="shared" si="129"/>
        <v>0</v>
      </c>
      <c r="DT8">
        <f t="shared" si="129"/>
        <v>0</v>
      </c>
      <c r="DU8">
        <f t="shared" si="129"/>
        <v>0</v>
      </c>
      <c r="DV8">
        <f t="shared" si="129"/>
        <v>0</v>
      </c>
      <c r="DW8">
        <f t="shared" si="129"/>
        <v>0</v>
      </c>
      <c r="DX8">
        <f t="shared" si="129"/>
        <v>0</v>
      </c>
      <c r="DY8">
        <f t="shared" si="129"/>
        <v>0</v>
      </c>
      <c r="DZ8">
        <f t="shared" si="129"/>
        <v>0</v>
      </c>
      <c r="EA8">
        <f t="shared" si="129"/>
        <v>0</v>
      </c>
      <c r="EB8">
        <f t="shared" si="129"/>
        <v>0</v>
      </c>
      <c r="EC8">
        <f t="shared" ref="EC8" si="130">SUMIF(BY30:BY41,"&lt;&gt;#N/A")</f>
        <v>0</v>
      </c>
      <c r="ED8">
        <f t="shared" ref="ED8" si="131">SUMIF(BZ30:BZ41,"&lt;&gt;#N/A")</f>
        <v>0</v>
      </c>
      <c r="EE8">
        <f t="shared" ref="EE8" si="132">SUMIF(CA30:CA41,"&lt;&gt;#N/A")</f>
        <v>0</v>
      </c>
      <c r="EF8">
        <f t="shared" ref="EF8" si="133">SUMIF(CB30:CB41,"&lt;&gt;#N/A")</f>
        <v>0</v>
      </c>
      <c r="EG8">
        <f t="shared" ref="EG8" si="134">SUMIF(CC30:CC41,"&lt;&gt;#N/A")</f>
        <v>0</v>
      </c>
      <c r="EH8">
        <f t="shared" ref="EH8" si="135">SUMIF(CD30:CD41,"&lt;&gt;#N/A")</f>
        <v>0</v>
      </c>
      <c r="EI8">
        <f t="shared" ref="EI8" si="136">SUMIF(CE30:CE41,"&lt;&gt;#N/A")</f>
        <v>0</v>
      </c>
      <c r="EJ8">
        <f t="shared" ref="EJ8" si="137">SUMIF(CF30:CF41,"&lt;&gt;#N/A")</f>
        <v>0</v>
      </c>
      <c r="EK8">
        <f t="shared" ref="EK8" si="138">SUMIF(CG30:CG41,"&lt;&gt;#N/A")</f>
        <v>0</v>
      </c>
      <c r="EL8">
        <f t="shared" ref="EL8" si="139">SUMIF(CH30:CH41,"&lt;&gt;#N/A")</f>
        <v>0</v>
      </c>
      <c r="EM8">
        <f t="shared" ref="EM8" si="140">SUMIF(CI30:CI41,"&lt;&gt;#N/A")</f>
        <v>0</v>
      </c>
      <c r="EN8">
        <f t="shared" ref="EN8" si="141">SUMIF(CJ30:CJ41,"&lt;&gt;#N/A")</f>
        <v>0</v>
      </c>
      <c r="EO8">
        <f t="shared" ref="EO8" si="142">SUMIF(CK30:CK41,"&lt;&gt;#N/A")</f>
        <v>0</v>
      </c>
      <c r="EP8">
        <f t="shared" ref="EP8" si="143">SUMIF(CL30:CL41,"&lt;&gt;#N/A")</f>
        <v>0</v>
      </c>
      <c r="EQ8">
        <f t="shared" ref="EQ8:ER8" si="144">SUMIF(CM30:CM41,"&lt;&gt;#N/A")</f>
        <v>0</v>
      </c>
      <c r="ER8">
        <f t="shared" si="144"/>
        <v>0</v>
      </c>
      <c r="ES8">
        <f t="shared" ref="ES8" si="145">SUMIF(CO30:CO41,"&lt;&gt;#N/A")</f>
        <v>0</v>
      </c>
      <c r="ET8">
        <f t="shared" ref="ET8" si="146">SUMIF(CP30:CP41,"&lt;&gt;#N/A")</f>
        <v>0</v>
      </c>
      <c r="EU8">
        <f t="shared" ref="EU8" si="147">SUMIF(CQ30:CQ41,"&lt;&gt;#N/A")</f>
        <v>0</v>
      </c>
      <c r="EV8">
        <f t="shared" ref="EV8" si="148">SUMIF(CR30:CR41,"&lt;&gt;#N/A")</f>
        <v>0</v>
      </c>
      <c r="EW8">
        <f t="shared" ref="EW8" si="149">SUMIF(CS30:CS41,"&lt;&gt;#N/A")</f>
        <v>0</v>
      </c>
      <c r="EX8">
        <f t="shared" ref="EX8" si="150">SUMIF(CT30:CT41,"&lt;&gt;#N/A")</f>
        <v>0</v>
      </c>
      <c r="EY8">
        <f t="shared" ref="EY8" si="151">SUMIF(CU30:CU41,"&lt;&gt;#N/A")</f>
        <v>0</v>
      </c>
      <c r="EZ8">
        <f t="shared" ref="EZ8" si="152">SUMIF(CV30:CV41,"&lt;&gt;#N/A")</f>
        <v>0</v>
      </c>
      <c r="FA8">
        <f t="shared" ref="FA8" si="153">SUMIF(CW30:CW41,"&lt;&gt;#N/A")</f>
        <v>0</v>
      </c>
      <c r="FB8">
        <f t="shared" ref="FB8" si="154">SUMIF(CX30:CX41,"&lt;&gt;#N/A")</f>
        <v>0</v>
      </c>
      <c r="FC8">
        <f t="shared" ref="FC8" si="155">SUMIF(CY30:CY41,"&lt;&gt;#N/A")</f>
        <v>0</v>
      </c>
      <c r="FD8">
        <f t="shared" ref="FD8" si="156">SUMIF(CZ30:CZ41,"&lt;&gt;#N/A")</f>
        <v>0</v>
      </c>
      <c r="FE8">
        <f t="shared" ref="FE8" si="157">SUMIF(DA30:DA41,"&lt;&gt;#N/A")</f>
        <v>0</v>
      </c>
      <c r="FF8">
        <f t="shared" ref="FF8" si="158">SUMIF(DB30:DB41,"&lt;&gt;#N/A")</f>
        <v>0</v>
      </c>
      <c r="FG8">
        <f t="shared" ref="FG8:FH8" si="159">SUMIF(DC30:DC41,"&lt;&gt;#N/A")</f>
        <v>0</v>
      </c>
      <c r="FH8">
        <f t="shared" si="159"/>
        <v>0</v>
      </c>
      <c r="FI8">
        <f t="shared" ref="FI8" si="160">SUMIF(DE30:DE41,"&lt;&gt;#N/A")</f>
        <v>0</v>
      </c>
      <c r="FJ8">
        <f t="shared" ref="FJ8" si="161">SUMIF(DF30:DF41,"&lt;&gt;#N/A")</f>
        <v>0</v>
      </c>
      <c r="FK8">
        <f t="shared" ref="FK8" si="162">SUMIF(DG30:DG41,"&lt;&gt;#N/A")</f>
        <v>0</v>
      </c>
    </row>
    <row r="9" spans="1:167" x14ac:dyDescent="0.35">
      <c r="A9" s="3">
        <v>202004</v>
      </c>
      <c r="B9">
        <v>6372047.4000000004</v>
      </c>
      <c r="BG9">
        <f t="shared" si="68"/>
        <v>202004</v>
      </c>
      <c r="BH9">
        <f t="shared" si="110"/>
        <v>6372047.4000000004</v>
      </c>
      <c r="BI9" t="e">
        <f t="shared" si="111"/>
        <v>#N/A</v>
      </c>
      <c r="BJ9" t="e">
        <f t="shared" si="112"/>
        <v>#N/A</v>
      </c>
      <c r="BK9" t="e">
        <f t="shared" si="113"/>
        <v>#N/A</v>
      </c>
      <c r="BL9" t="e">
        <f t="shared" si="114"/>
        <v>#N/A</v>
      </c>
      <c r="BM9" t="e">
        <f t="shared" si="115"/>
        <v>#N/A</v>
      </c>
      <c r="BN9" t="e">
        <f t="shared" si="116"/>
        <v>#N/A</v>
      </c>
      <c r="BO9" t="e">
        <f t="shared" si="117"/>
        <v>#N/A</v>
      </c>
      <c r="BP9" t="e">
        <f t="shared" si="118"/>
        <v>#N/A</v>
      </c>
      <c r="BQ9" t="e">
        <f t="shared" si="119"/>
        <v>#N/A</v>
      </c>
      <c r="BR9" t="e">
        <f t="shared" si="120"/>
        <v>#N/A</v>
      </c>
      <c r="BS9" t="e">
        <f t="shared" si="69"/>
        <v>#N/A</v>
      </c>
      <c r="BT9" t="e">
        <f t="shared" si="70"/>
        <v>#N/A</v>
      </c>
      <c r="BU9" t="e">
        <f t="shared" si="71"/>
        <v>#N/A</v>
      </c>
      <c r="BV9" t="e">
        <f t="shared" si="72"/>
        <v>#N/A</v>
      </c>
      <c r="BW9" t="e">
        <f t="shared" si="73"/>
        <v>#N/A</v>
      </c>
      <c r="BX9" t="e">
        <f t="shared" si="74"/>
        <v>#N/A</v>
      </c>
      <c r="BY9" t="e">
        <f t="shared" si="75"/>
        <v>#N/A</v>
      </c>
      <c r="BZ9" t="e">
        <f t="shared" si="76"/>
        <v>#N/A</v>
      </c>
      <c r="CA9" t="e">
        <f t="shared" si="77"/>
        <v>#N/A</v>
      </c>
      <c r="CB9" t="e">
        <f t="shared" si="78"/>
        <v>#N/A</v>
      </c>
      <c r="CC9" t="e">
        <f t="shared" si="79"/>
        <v>#N/A</v>
      </c>
      <c r="CD9" t="e">
        <f t="shared" si="80"/>
        <v>#N/A</v>
      </c>
      <c r="CE9" t="e">
        <f t="shared" si="81"/>
        <v>#N/A</v>
      </c>
      <c r="CF9" t="e">
        <f t="shared" si="82"/>
        <v>#N/A</v>
      </c>
      <c r="CG9" t="e">
        <f t="shared" si="83"/>
        <v>#N/A</v>
      </c>
      <c r="CH9" t="e">
        <f t="shared" si="84"/>
        <v>#N/A</v>
      </c>
      <c r="CI9" t="e">
        <f t="shared" si="85"/>
        <v>#N/A</v>
      </c>
      <c r="CJ9" t="e">
        <f t="shared" si="86"/>
        <v>#N/A</v>
      </c>
      <c r="CK9" t="e">
        <f t="shared" si="87"/>
        <v>#N/A</v>
      </c>
      <c r="CL9" t="e">
        <f t="shared" si="88"/>
        <v>#N/A</v>
      </c>
      <c r="CM9" t="e">
        <f t="shared" si="89"/>
        <v>#N/A</v>
      </c>
      <c r="CN9" t="e">
        <f t="shared" si="90"/>
        <v>#N/A</v>
      </c>
      <c r="CO9" t="e">
        <f t="shared" si="91"/>
        <v>#N/A</v>
      </c>
      <c r="CP9" t="e">
        <f t="shared" si="92"/>
        <v>#N/A</v>
      </c>
      <c r="CQ9" t="e">
        <f t="shared" si="93"/>
        <v>#N/A</v>
      </c>
      <c r="CR9" t="e">
        <f t="shared" si="94"/>
        <v>#N/A</v>
      </c>
      <c r="CS9" t="e">
        <f t="shared" si="95"/>
        <v>#N/A</v>
      </c>
      <c r="CT9" t="e">
        <f t="shared" si="96"/>
        <v>#N/A</v>
      </c>
      <c r="CU9" t="e">
        <f t="shared" si="97"/>
        <v>#N/A</v>
      </c>
      <c r="CV9" t="e">
        <f t="shared" si="98"/>
        <v>#N/A</v>
      </c>
      <c r="CW9" t="e">
        <f t="shared" si="99"/>
        <v>#N/A</v>
      </c>
      <c r="CX9" t="e">
        <f t="shared" si="100"/>
        <v>#N/A</v>
      </c>
      <c r="CY9" t="e">
        <f t="shared" si="101"/>
        <v>#N/A</v>
      </c>
      <c r="CZ9" t="e">
        <f t="shared" si="102"/>
        <v>#N/A</v>
      </c>
      <c r="DA9" t="e">
        <f t="shared" si="103"/>
        <v>#N/A</v>
      </c>
      <c r="DB9" t="e">
        <f t="shared" si="104"/>
        <v>#N/A</v>
      </c>
      <c r="DC9" t="e">
        <f t="shared" si="105"/>
        <v>#N/A</v>
      </c>
      <c r="DD9" t="e">
        <f t="shared" si="106"/>
        <v>#N/A</v>
      </c>
      <c r="DE9" t="e">
        <f t="shared" si="107"/>
        <v>#N/A</v>
      </c>
      <c r="DF9" t="e">
        <f t="shared" si="108"/>
        <v>#N/A</v>
      </c>
      <c r="DG9" t="e">
        <f t="shared" si="108"/>
        <v>#N/A</v>
      </c>
      <c r="DK9">
        <v>2023</v>
      </c>
      <c r="DL9">
        <f>SUMIF(BH42:BH53,"&lt;&gt;#N/A")</f>
        <v>0</v>
      </c>
      <c r="DM9">
        <f t="shared" ref="DM9:FK9" si="163">SUMIF(BI42:BI53,"&lt;&gt;#N/A")</f>
        <v>109205449.29753286</v>
      </c>
      <c r="DN9">
        <f t="shared" si="163"/>
        <v>0</v>
      </c>
      <c r="DO9">
        <f t="shared" si="163"/>
        <v>0</v>
      </c>
      <c r="DP9">
        <f t="shared" si="163"/>
        <v>0</v>
      </c>
      <c r="DQ9">
        <f t="shared" si="163"/>
        <v>0</v>
      </c>
      <c r="DR9">
        <f t="shared" si="163"/>
        <v>0</v>
      </c>
      <c r="DS9">
        <f t="shared" si="163"/>
        <v>0</v>
      </c>
      <c r="DT9">
        <f t="shared" si="163"/>
        <v>0</v>
      </c>
      <c r="DU9">
        <f t="shared" si="163"/>
        <v>0</v>
      </c>
      <c r="DV9">
        <f t="shared" si="163"/>
        <v>0</v>
      </c>
      <c r="DW9">
        <f t="shared" si="163"/>
        <v>0</v>
      </c>
      <c r="DX9">
        <f t="shared" si="163"/>
        <v>0</v>
      </c>
      <c r="DY9">
        <f t="shared" si="163"/>
        <v>0</v>
      </c>
      <c r="DZ9">
        <f t="shared" si="163"/>
        <v>0</v>
      </c>
      <c r="EA9">
        <f t="shared" si="163"/>
        <v>0</v>
      </c>
      <c r="EB9">
        <f t="shared" si="163"/>
        <v>0</v>
      </c>
      <c r="EC9">
        <f t="shared" si="163"/>
        <v>0</v>
      </c>
      <c r="ED9">
        <f t="shared" si="163"/>
        <v>0</v>
      </c>
      <c r="EE9">
        <f t="shared" si="163"/>
        <v>0</v>
      </c>
      <c r="EF9">
        <f t="shared" si="163"/>
        <v>0</v>
      </c>
      <c r="EG9">
        <f t="shared" si="163"/>
        <v>0</v>
      </c>
      <c r="EH9">
        <f t="shared" si="163"/>
        <v>0</v>
      </c>
      <c r="EI9">
        <f t="shared" si="163"/>
        <v>0</v>
      </c>
      <c r="EJ9">
        <f t="shared" si="163"/>
        <v>0</v>
      </c>
      <c r="EK9">
        <f t="shared" si="163"/>
        <v>0</v>
      </c>
      <c r="EL9">
        <f t="shared" si="163"/>
        <v>0</v>
      </c>
      <c r="EM9">
        <f t="shared" si="163"/>
        <v>0</v>
      </c>
      <c r="EN9">
        <f t="shared" si="163"/>
        <v>0</v>
      </c>
      <c r="EO9">
        <f t="shared" si="163"/>
        <v>0</v>
      </c>
      <c r="EP9">
        <f t="shared" si="163"/>
        <v>0</v>
      </c>
      <c r="EQ9">
        <f t="shared" si="163"/>
        <v>0</v>
      </c>
      <c r="ER9">
        <f t="shared" si="163"/>
        <v>0</v>
      </c>
      <c r="ES9">
        <f t="shared" si="163"/>
        <v>0</v>
      </c>
      <c r="ET9">
        <f t="shared" si="163"/>
        <v>0</v>
      </c>
      <c r="EU9">
        <f t="shared" si="163"/>
        <v>0</v>
      </c>
      <c r="EV9">
        <f t="shared" si="163"/>
        <v>0</v>
      </c>
      <c r="EW9">
        <f t="shared" si="163"/>
        <v>0</v>
      </c>
      <c r="EX9">
        <f t="shared" si="163"/>
        <v>0</v>
      </c>
      <c r="EY9">
        <f t="shared" si="163"/>
        <v>0</v>
      </c>
      <c r="EZ9">
        <f t="shared" si="163"/>
        <v>0</v>
      </c>
      <c r="FA9">
        <f t="shared" si="163"/>
        <v>0</v>
      </c>
      <c r="FB9">
        <f t="shared" si="163"/>
        <v>0</v>
      </c>
      <c r="FC9">
        <f t="shared" si="163"/>
        <v>0</v>
      </c>
      <c r="FD9">
        <f t="shared" si="163"/>
        <v>0</v>
      </c>
      <c r="FE9">
        <f t="shared" si="163"/>
        <v>0</v>
      </c>
      <c r="FF9">
        <f t="shared" si="163"/>
        <v>0</v>
      </c>
      <c r="FG9">
        <f t="shared" si="163"/>
        <v>0</v>
      </c>
      <c r="FH9">
        <f t="shared" si="163"/>
        <v>0</v>
      </c>
      <c r="FI9">
        <f t="shared" si="163"/>
        <v>0</v>
      </c>
      <c r="FJ9">
        <f t="shared" si="163"/>
        <v>0</v>
      </c>
      <c r="FK9">
        <f t="shared" si="163"/>
        <v>0</v>
      </c>
    </row>
    <row r="10" spans="1:167" x14ac:dyDescent="0.35">
      <c r="A10" s="3">
        <v>202005</v>
      </c>
      <c r="B10">
        <v>7977342.7199999997</v>
      </c>
      <c r="BG10">
        <f t="shared" si="68"/>
        <v>202005</v>
      </c>
      <c r="BH10">
        <f t="shared" si="110"/>
        <v>7977342.7199999997</v>
      </c>
      <c r="BI10" t="e">
        <f t="shared" si="111"/>
        <v>#N/A</v>
      </c>
      <c r="BJ10" t="e">
        <f t="shared" si="112"/>
        <v>#N/A</v>
      </c>
      <c r="BK10" t="e">
        <f t="shared" si="113"/>
        <v>#N/A</v>
      </c>
      <c r="BL10" t="e">
        <f t="shared" si="114"/>
        <v>#N/A</v>
      </c>
      <c r="BM10" t="e">
        <f t="shared" si="115"/>
        <v>#N/A</v>
      </c>
      <c r="BN10" t="e">
        <f t="shared" si="116"/>
        <v>#N/A</v>
      </c>
      <c r="BO10" t="e">
        <f t="shared" si="117"/>
        <v>#N/A</v>
      </c>
      <c r="BP10" t="e">
        <f t="shared" si="118"/>
        <v>#N/A</v>
      </c>
      <c r="BQ10" t="e">
        <f t="shared" si="119"/>
        <v>#N/A</v>
      </c>
      <c r="BR10" t="e">
        <f t="shared" si="120"/>
        <v>#N/A</v>
      </c>
      <c r="BS10" t="e">
        <f t="shared" si="69"/>
        <v>#N/A</v>
      </c>
      <c r="BT10" t="e">
        <f t="shared" si="70"/>
        <v>#N/A</v>
      </c>
      <c r="BU10" t="e">
        <f t="shared" si="71"/>
        <v>#N/A</v>
      </c>
      <c r="BV10" t="e">
        <f t="shared" si="72"/>
        <v>#N/A</v>
      </c>
      <c r="BW10" t="e">
        <f t="shared" si="73"/>
        <v>#N/A</v>
      </c>
      <c r="BX10" t="e">
        <f t="shared" si="74"/>
        <v>#N/A</v>
      </c>
      <c r="BY10" t="e">
        <f t="shared" si="75"/>
        <v>#N/A</v>
      </c>
      <c r="BZ10" t="e">
        <f t="shared" si="76"/>
        <v>#N/A</v>
      </c>
      <c r="CA10" t="e">
        <f t="shared" si="77"/>
        <v>#N/A</v>
      </c>
      <c r="CB10" t="e">
        <f t="shared" si="78"/>
        <v>#N/A</v>
      </c>
      <c r="CC10" t="e">
        <f t="shared" si="79"/>
        <v>#N/A</v>
      </c>
      <c r="CD10" t="e">
        <f t="shared" si="80"/>
        <v>#N/A</v>
      </c>
      <c r="CE10" t="e">
        <f t="shared" si="81"/>
        <v>#N/A</v>
      </c>
      <c r="CF10" t="e">
        <f t="shared" si="82"/>
        <v>#N/A</v>
      </c>
      <c r="CG10" t="e">
        <f t="shared" si="83"/>
        <v>#N/A</v>
      </c>
      <c r="CH10" t="e">
        <f t="shared" si="84"/>
        <v>#N/A</v>
      </c>
      <c r="CI10" t="e">
        <f t="shared" si="85"/>
        <v>#N/A</v>
      </c>
      <c r="CJ10" t="e">
        <f t="shared" si="86"/>
        <v>#N/A</v>
      </c>
      <c r="CK10" t="e">
        <f t="shared" si="87"/>
        <v>#N/A</v>
      </c>
      <c r="CL10" t="e">
        <f t="shared" si="88"/>
        <v>#N/A</v>
      </c>
      <c r="CM10" t="e">
        <f t="shared" si="89"/>
        <v>#N/A</v>
      </c>
      <c r="CN10" t="e">
        <f t="shared" si="90"/>
        <v>#N/A</v>
      </c>
      <c r="CO10" t="e">
        <f t="shared" si="91"/>
        <v>#N/A</v>
      </c>
      <c r="CP10" t="e">
        <f t="shared" si="92"/>
        <v>#N/A</v>
      </c>
      <c r="CQ10" t="e">
        <f t="shared" si="93"/>
        <v>#N/A</v>
      </c>
      <c r="CR10" t="e">
        <f t="shared" si="94"/>
        <v>#N/A</v>
      </c>
      <c r="CS10" t="e">
        <f t="shared" si="95"/>
        <v>#N/A</v>
      </c>
      <c r="CT10" t="e">
        <f t="shared" si="96"/>
        <v>#N/A</v>
      </c>
      <c r="CU10" t="e">
        <f t="shared" si="97"/>
        <v>#N/A</v>
      </c>
      <c r="CV10" t="e">
        <f t="shared" si="98"/>
        <v>#N/A</v>
      </c>
      <c r="CW10" t="e">
        <f t="shared" si="99"/>
        <v>#N/A</v>
      </c>
      <c r="CX10" t="e">
        <f t="shared" si="100"/>
        <v>#N/A</v>
      </c>
      <c r="CY10" t="e">
        <f t="shared" si="101"/>
        <v>#N/A</v>
      </c>
      <c r="CZ10" t="e">
        <f t="shared" si="102"/>
        <v>#N/A</v>
      </c>
      <c r="DA10" t="e">
        <f t="shared" si="103"/>
        <v>#N/A</v>
      </c>
      <c r="DB10" t="e">
        <f t="shared" si="104"/>
        <v>#N/A</v>
      </c>
      <c r="DC10" t="e">
        <f t="shared" si="105"/>
        <v>#N/A</v>
      </c>
      <c r="DD10" t="e">
        <f t="shared" si="106"/>
        <v>#N/A</v>
      </c>
      <c r="DE10" t="e">
        <f t="shared" si="107"/>
        <v>#N/A</v>
      </c>
      <c r="DF10" t="e">
        <f t="shared" si="108"/>
        <v>#N/A</v>
      </c>
      <c r="DG10" t="e">
        <f t="shared" si="108"/>
        <v>#N/A</v>
      </c>
    </row>
    <row r="11" spans="1:167" x14ac:dyDescent="0.35">
      <c r="A11" s="3">
        <v>202006</v>
      </c>
      <c r="B11">
        <v>8852845.75</v>
      </c>
      <c r="BG11">
        <f t="shared" si="68"/>
        <v>202006</v>
      </c>
      <c r="BH11">
        <f t="shared" si="110"/>
        <v>8852845.75</v>
      </c>
      <c r="BI11" t="e">
        <f t="shared" si="111"/>
        <v>#N/A</v>
      </c>
      <c r="BJ11" t="e">
        <f t="shared" si="112"/>
        <v>#N/A</v>
      </c>
      <c r="BK11" t="e">
        <f t="shared" si="113"/>
        <v>#N/A</v>
      </c>
      <c r="BL11" t="e">
        <f t="shared" si="114"/>
        <v>#N/A</v>
      </c>
      <c r="BM11" t="e">
        <f t="shared" si="115"/>
        <v>#N/A</v>
      </c>
      <c r="BN11" t="e">
        <f t="shared" si="116"/>
        <v>#N/A</v>
      </c>
      <c r="BO11" t="e">
        <f t="shared" si="117"/>
        <v>#N/A</v>
      </c>
      <c r="BP11" t="e">
        <f t="shared" si="118"/>
        <v>#N/A</v>
      </c>
      <c r="BQ11" t="e">
        <f t="shared" si="119"/>
        <v>#N/A</v>
      </c>
      <c r="BR11" t="e">
        <f t="shared" si="120"/>
        <v>#N/A</v>
      </c>
      <c r="BS11" t="e">
        <f t="shared" si="69"/>
        <v>#N/A</v>
      </c>
      <c r="BT11" t="e">
        <f t="shared" si="70"/>
        <v>#N/A</v>
      </c>
      <c r="BU11" t="e">
        <f t="shared" si="71"/>
        <v>#N/A</v>
      </c>
      <c r="BV11" t="e">
        <f t="shared" si="72"/>
        <v>#N/A</v>
      </c>
      <c r="BW11" t="e">
        <f t="shared" si="73"/>
        <v>#N/A</v>
      </c>
      <c r="BX11" t="e">
        <f t="shared" si="74"/>
        <v>#N/A</v>
      </c>
      <c r="BY11" t="e">
        <f t="shared" si="75"/>
        <v>#N/A</v>
      </c>
      <c r="BZ11" t="e">
        <f t="shared" si="76"/>
        <v>#N/A</v>
      </c>
      <c r="CA11" t="e">
        <f t="shared" si="77"/>
        <v>#N/A</v>
      </c>
      <c r="CB11" t="e">
        <f t="shared" si="78"/>
        <v>#N/A</v>
      </c>
      <c r="CC11" t="e">
        <f t="shared" si="79"/>
        <v>#N/A</v>
      </c>
      <c r="CD11" t="e">
        <f t="shared" si="80"/>
        <v>#N/A</v>
      </c>
      <c r="CE11" t="e">
        <f t="shared" si="81"/>
        <v>#N/A</v>
      </c>
      <c r="CF11" t="e">
        <f t="shared" si="82"/>
        <v>#N/A</v>
      </c>
      <c r="CG11" t="e">
        <f t="shared" si="83"/>
        <v>#N/A</v>
      </c>
      <c r="CH11" t="e">
        <f t="shared" si="84"/>
        <v>#N/A</v>
      </c>
      <c r="CI11" t="e">
        <f t="shared" si="85"/>
        <v>#N/A</v>
      </c>
      <c r="CJ11" t="e">
        <f t="shared" si="86"/>
        <v>#N/A</v>
      </c>
      <c r="CK11" t="e">
        <f t="shared" si="87"/>
        <v>#N/A</v>
      </c>
      <c r="CL11" t="e">
        <f t="shared" si="88"/>
        <v>#N/A</v>
      </c>
      <c r="CM11" t="e">
        <f t="shared" si="89"/>
        <v>#N/A</v>
      </c>
      <c r="CN11" t="e">
        <f t="shared" si="90"/>
        <v>#N/A</v>
      </c>
      <c r="CO11" t="e">
        <f t="shared" si="91"/>
        <v>#N/A</v>
      </c>
      <c r="CP11" t="e">
        <f t="shared" si="92"/>
        <v>#N/A</v>
      </c>
      <c r="CQ11" t="e">
        <f t="shared" si="93"/>
        <v>#N/A</v>
      </c>
      <c r="CR11" t="e">
        <f t="shared" si="94"/>
        <v>#N/A</v>
      </c>
      <c r="CS11" t="e">
        <f t="shared" si="95"/>
        <v>#N/A</v>
      </c>
      <c r="CT11" t="e">
        <f t="shared" si="96"/>
        <v>#N/A</v>
      </c>
      <c r="CU11" t="e">
        <f t="shared" si="97"/>
        <v>#N/A</v>
      </c>
      <c r="CV11" t="e">
        <f t="shared" si="98"/>
        <v>#N/A</v>
      </c>
      <c r="CW11" t="e">
        <f t="shared" si="99"/>
        <v>#N/A</v>
      </c>
      <c r="CX11" t="e">
        <f t="shared" si="100"/>
        <v>#N/A</v>
      </c>
      <c r="CY11" t="e">
        <f t="shared" si="101"/>
        <v>#N/A</v>
      </c>
      <c r="CZ11" t="e">
        <f t="shared" si="102"/>
        <v>#N/A</v>
      </c>
      <c r="DA11" t="e">
        <f t="shared" si="103"/>
        <v>#N/A</v>
      </c>
      <c r="DB11" t="e">
        <f t="shared" si="104"/>
        <v>#N/A</v>
      </c>
      <c r="DC11" t="e">
        <f t="shared" si="105"/>
        <v>#N/A</v>
      </c>
      <c r="DD11" t="e">
        <f t="shared" si="106"/>
        <v>#N/A</v>
      </c>
      <c r="DE11" t="e">
        <f t="shared" si="107"/>
        <v>#N/A</v>
      </c>
      <c r="DF11" t="e">
        <f t="shared" si="108"/>
        <v>#N/A</v>
      </c>
      <c r="DG11" t="e">
        <f t="shared" si="108"/>
        <v>#N/A</v>
      </c>
    </row>
    <row r="12" spans="1:167" x14ac:dyDescent="0.35">
      <c r="A12" s="3">
        <v>202007</v>
      </c>
      <c r="B12">
        <v>8391542.1300000008</v>
      </c>
      <c r="BG12">
        <f t="shared" si="68"/>
        <v>202007</v>
      </c>
      <c r="BH12">
        <f t="shared" si="110"/>
        <v>8391542.1300000008</v>
      </c>
      <c r="BI12" t="e">
        <f t="shared" si="111"/>
        <v>#N/A</v>
      </c>
      <c r="BJ12" t="e">
        <f t="shared" si="112"/>
        <v>#N/A</v>
      </c>
      <c r="BK12" t="e">
        <f t="shared" si="113"/>
        <v>#N/A</v>
      </c>
      <c r="BL12" t="e">
        <f t="shared" si="114"/>
        <v>#N/A</v>
      </c>
      <c r="BM12" t="e">
        <f t="shared" si="115"/>
        <v>#N/A</v>
      </c>
      <c r="BN12" t="e">
        <f t="shared" si="116"/>
        <v>#N/A</v>
      </c>
      <c r="BO12" t="e">
        <f t="shared" si="117"/>
        <v>#N/A</v>
      </c>
      <c r="BP12" t="e">
        <f t="shared" si="118"/>
        <v>#N/A</v>
      </c>
      <c r="BQ12" t="e">
        <f t="shared" si="119"/>
        <v>#N/A</v>
      </c>
      <c r="BR12" t="e">
        <f t="shared" si="120"/>
        <v>#N/A</v>
      </c>
      <c r="BS12" t="e">
        <f t="shared" si="69"/>
        <v>#N/A</v>
      </c>
      <c r="BT12" t="e">
        <f t="shared" si="70"/>
        <v>#N/A</v>
      </c>
      <c r="BU12" t="e">
        <f t="shared" si="71"/>
        <v>#N/A</v>
      </c>
      <c r="BV12" t="e">
        <f t="shared" si="72"/>
        <v>#N/A</v>
      </c>
      <c r="BW12" t="e">
        <f t="shared" si="73"/>
        <v>#N/A</v>
      </c>
      <c r="BX12" t="e">
        <f t="shared" si="74"/>
        <v>#N/A</v>
      </c>
      <c r="BY12" t="e">
        <f t="shared" si="75"/>
        <v>#N/A</v>
      </c>
      <c r="BZ12" t="e">
        <f t="shared" si="76"/>
        <v>#N/A</v>
      </c>
      <c r="CA12" t="e">
        <f t="shared" si="77"/>
        <v>#N/A</v>
      </c>
      <c r="CB12" t="e">
        <f t="shared" si="78"/>
        <v>#N/A</v>
      </c>
      <c r="CC12" t="e">
        <f t="shared" si="79"/>
        <v>#N/A</v>
      </c>
      <c r="CD12" t="e">
        <f t="shared" si="80"/>
        <v>#N/A</v>
      </c>
      <c r="CE12" t="e">
        <f t="shared" si="81"/>
        <v>#N/A</v>
      </c>
      <c r="CF12" t="e">
        <f t="shared" si="82"/>
        <v>#N/A</v>
      </c>
      <c r="CG12" t="e">
        <f t="shared" si="83"/>
        <v>#N/A</v>
      </c>
      <c r="CH12" t="e">
        <f t="shared" si="84"/>
        <v>#N/A</v>
      </c>
      <c r="CI12" t="e">
        <f t="shared" si="85"/>
        <v>#N/A</v>
      </c>
      <c r="CJ12" t="e">
        <f t="shared" si="86"/>
        <v>#N/A</v>
      </c>
      <c r="CK12" t="e">
        <f t="shared" si="87"/>
        <v>#N/A</v>
      </c>
      <c r="CL12" t="e">
        <f t="shared" si="88"/>
        <v>#N/A</v>
      </c>
      <c r="CM12" t="e">
        <f t="shared" si="89"/>
        <v>#N/A</v>
      </c>
      <c r="CN12" t="e">
        <f t="shared" si="90"/>
        <v>#N/A</v>
      </c>
      <c r="CO12" t="e">
        <f t="shared" si="91"/>
        <v>#N/A</v>
      </c>
      <c r="CP12" t="e">
        <f t="shared" si="92"/>
        <v>#N/A</v>
      </c>
      <c r="CQ12" t="e">
        <f t="shared" si="93"/>
        <v>#N/A</v>
      </c>
      <c r="CR12" t="e">
        <f t="shared" si="94"/>
        <v>#N/A</v>
      </c>
      <c r="CS12" t="e">
        <f t="shared" si="95"/>
        <v>#N/A</v>
      </c>
      <c r="CT12" t="e">
        <f t="shared" si="96"/>
        <v>#N/A</v>
      </c>
      <c r="CU12" t="e">
        <f t="shared" si="97"/>
        <v>#N/A</v>
      </c>
      <c r="CV12" t="e">
        <f t="shared" si="98"/>
        <v>#N/A</v>
      </c>
      <c r="CW12" t="e">
        <f t="shared" si="99"/>
        <v>#N/A</v>
      </c>
      <c r="CX12" t="e">
        <f t="shared" si="100"/>
        <v>#N/A</v>
      </c>
      <c r="CY12" t="e">
        <f t="shared" si="101"/>
        <v>#N/A</v>
      </c>
      <c r="CZ12" t="e">
        <f t="shared" si="102"/>
        <v>#N/A</v>
      </c>
      <c r="DA12" t="e">
        <f t="shared" si="103"/>
        <v>#N/A</v>
      </c>
      <c r="DB12" t="e">
        <f t="shared" si="104"/>
        <v>#N/A</v>
      </c>
      <c r="DC12" t="e">
        <f t="shared" si="105"/>
        <v>#N/A</v>
      </c>
      <c r="DD12" t="e">
        <f t="shared" si="106"/>
        <v>#N/A</v>
      </c>
      <c r="DE12" t="e">
        <f t="shared" si="107"/>
        <v>#N/A</v>
      </c>
      <c r="DF12" t="e">
        <f t="shared" si="108"/>
        <v>#N/A</v>
      </c>
      <c r="DG12" t="e">
        <f t="shared" si="108"/>
        <v>#N/A</v>
      </c>
      <c r="DK12" t="str">
        <f t="shared" ref="DK12:EP12" si="164">DK2</f>
        <v>Sum of Value</v>
      </c>
      <c r="DL12" t="str">
        <f t="shared" si="164"/>
        <v>Column Labels</v>
      </c>
      <c r="DM12" t="e">
        <f t="shared" si="164"/>
        <v>#N/A</v>
      </c>
      <c r="DN12" t="e">
        <f t="shared" si="164"/>
        <v>#N/A</v>
      </c>
      <c r="DO12" t="e">
        <f t="shared" si="164"/>
        <v>#N/A</v>
      </c>
      <c r="DP12" t="e">
        <f t="shared" si="164"/>
        <v>#N/A</v>
      </c>
      <c r="DQ12" t="e">
        <f t="shared" si="164"/>
        <v>#N/A</v>
      </c>
      <c r="DR12" t="e">
        <f t="shared" si="164"/>
        <v>#N/A</v>
      </c>
      <c r="DS12" t="e">
        <f t="shared" si="164"/>
        <v>#N/A</v>
      </c>
      <c r="DT12" t="e">
        <f t="shared" si="164"/>
        <v>#N/A</v>
      </c>
      <c r="DU12" t="e">
        <f t="shared" si="164"/>
        <v>#N/A</v>
      </c>
      <c r="DV12" t="e">
        <f t="shared" si="164"/>
        <v>#N/A</v>
      </c>
      <c r="DW12" t="e">
        <f t="shared" si="164"/>
        <v>#N/A</v>
      </c>
      <c r="DX12" t="e">
        <f t="shared" si="164"/>
        <v>#N/A</v>
      </c>
      <c r="DY12" t="e">
        <f t="shared" si="164"/>
        <v>#N/A</v>
      </c>
      <c r="DZ12" t="e">
        <f t="shared" si="164"/>
        <v>#N/A</v>
      </c>
      <c r="EA12" t="e">
        <f t="shared" si="164"/>
        <v>#N/A</v>
      </c>
      <c r="EB12" t="e">
        <f t="shared" si="164"/>
        <v>#N/A</v>
      </c>
      <c r="EC12" t="e">
        <f t="shared" si="164"/>
        <v>#N/A</v>
      </c>
      <c r="ED12" t="e">
        <f t="shared" si="164"/>
        <v>#N/A</v>
      </c>
      <c r="EE12" t="e">
        <f t="shared" si="164"/>
        <v>#N/A</v>
      </c>
      <c r="EF12" t="e">
        <f t="shared" si="164"/>
        <v>#N/A</v>
      </c>
      <c r="EG12" t="e">
        <f t="shared" si="164"/>
        <v>#N/A</v>
      </c>
      <c r="EH12" t="e">
        <f t="shared" si="164"/>
        <v>#N/A</v>
      </c>
      <c r="EI12" t="e">
        <f t="shared" si="164"/>
        <v>#N/A</v>
      </c>
      <c r="EJ12" t="e">
        <f t="shared" si="164"/>
        <v>#N/A</v>
      </c>
      <c r="EK12" t="e">
        <f t="shared" si="164"/>
        <v>#N/A</v>
      </c>
      <c r="EL12" t="e">
        <f t="shared" si="164"/>
        <v>#N/A</v>
      </c>
      <c r="EM12" t="e">
        <f t="shared" si="164"/>
        <v>#N/A</v>
      </c>
      <c r="EN12" t="e">
        <f t="shared" si="164"/>
        <v>#N/A</v>
      </c>
      <c r="EO12" t="e">
        <f t="shared" si="164"/>
        <v>#N/A</v>
      </c>
      <c r="EP12" t="e">
        <f t="shared" si="164"/>
        <v>#N/A</v>
      </c>
      <c r="EQ12" t="e">
        <f t="shared" ref="EQ12:FK12" si="165">EQ2</f>
        <v>#N/A</v>
      </c>
      <c r="ER12" t="e">
        <f t="shared" si="165"/>
        <v>#N/A</v>
      </c>
      <c r="ES12" t="e">
        <f t="shared" si="165"/>
        <v>#N/A</v>
      </c>
      <c r="ET12" t="e">
        <f t="shared" si="165"/>
        <v>#N/A</v>
      </c>
      <c r="EU12" t="e">
        <f t="shared" si="165"/>
        <v>#N/A</v>
      </c>
      <c r="EV12" t="e">
        <f t="shared" si="165"/>
        <v>#N/A</v>
      </c>
      <c r="EW12" t="e">
        <f t="shared" si="165"/>
        <v>#N/A</v>
      </c>
      <c r="EX12" t="e">
        <f t="shared" si="165"/>
        <v>#N/A</v>
      </c>
      <c r="EY12" t="e">
        <f t="shared" si="165"/>
        <v>#N/A</v>
      </c>
      <c r="EZ12" t="e">
        <f t="shared" si="165"/>
        <v>#N/A</v>
      </c>
      <c r="FA12" t="e">
        <f t="shared" si="165"/>
        <v>#N/A</v>
      </c>
      <c r="FB12" t="e">
        <f t="shared" si="165"/>
        <v>#N/A</v>
      </c>
      <c r="FC12" t="e">
        <f t="shared" si="165"/>
        <v>#N/A</v>
      </c>
      <c r="FD12" t="e">
        <f t="shared" si="165"/>
        <v>#N/A</v>
      </c>
      <c r="FE12" t="e">
        <f t="shared" si="165"/>
        <v>#N/A</v>
      </c>
      <c r="FF12" t="e">
        <f t="shared" si="165"/>
        <v>#N/A</v>
      </c>
      <c r="FG12" t="e">
        <f t="shared" si="165"/>
        <v>#N/A</v>
      </c>
      <c r="FH12" t="e">
        <f t="shared" si="165"/>
        <v>#N/A</v>
      </c>
      <c r="FI12" t="e">
        <f t="shared" si="165"/>
        <v>#N/A</v>
      </c>
      <c r="FJ12" t="e">
        <f t="shared" si="165"/>
        <v>#N/A</v>
      </c>
      <c r="FK12" t="e">
        <f t="shared" si="165"/>
        <v>#N/A</v>
      </c>
    </row>
    <row r="13" spans="1:167" x14ac:dyDescent="0.35">
      <c r="A13" s="3">
        <v>202008</v>
      </c>
      <c r="B13">
        <v>8493300.6799999997</v>
      </c>
      <c r="BG13">
        <f t="shared" si="68"/>
        <v>202008</v>
      </c>
      <c r="BH13">
        <f t="shared" si="110"/>
        <v>8493300.6799999997</v>
      </c>
      <c r="BI13" t="e">
        <f t="shared" si="111"/>
        <v>#N/A</v>
      </c>
      <c r="BJ13" t="e">
        <f t="shared" si="112"/>
        <v>#N/A</v>
      </c>
      <c r="BK13" t="e">
        <f t="shared" si="113"/>
        <v>#N/A</v>
      </c>
      <c r="BL13" t="e">
        <f t="shared" si="114"/>
        <v>#N/A</v>
      </c>
      <c r="BM13" t="e">
        <f t="shared" si="115"/>
        <v>#N/A</v>
      </c>
      <c r="BN13" t="e">
        <f t="shared" si="116"/>
        <v>#N/A</v>
      </c>
      <c r="BO13" t="e">
        <f t="shared" si="117"/>
        <v>#N/A</v>
      </c>
      <c r="BP13" t="e">
        <f t="shared" si="118"/>
        <v>#N/A</v>
      </c>
      <c r="BQ13" t="e">
        <f t="shared" si="119"/>
        <v>#N/A</v>
      </c>
      <c r="BR13" t="e">
        <f t="shared" si="120"/>
        <v>#N/A</v>
      </c>
      <c r="BS13" t="e">
        <f t="shared" si="69"/>
        <v>#N/A</v>
      </c>
      <c r="BT13" t="e">
        <f t="shared" si="70"/>
        <v>#N/A</v>
      </c>
      <c r="BU13" t="e">
        <f t="shared" si="71"/>
        <v>#N/A</v>
      </c>
      <c r="BV13" t="e">
        <f t="shared" si="72"/>
        <v>#N/A</v>
      </c>
      <c r="BW13" t="e">
        <f t="shared" si="73"/>
        <v>#N/A</v>
      </c>
      <c r="BX13" t="e">
        <f t="shared" si="74"/>
        <v>#N/A</v>
      </c>
      <c r="BY13" t="e">
        <f t="shared" si="75"/>
        <v>#N/A</v>
      </c>
      <c r="BZ13" t="e">
        <f t="shared" si="76"/>
        <v>#N/A</v>
      </c>
      <c r="CA13" t="e">
        <f t="shared" si="77"/>
        <v>#N/A</v>
      </c>
      <c r="CB13" t="e">
        <f t="shared" si="78"/>
        <v>#N/A</v>
      </c>
      <c r="CC13" t="e">
        <f t="shared" si="79"/>
        <v>#N/A</v>
      </c>
      <c r="CD13" t="e">
        <f t="shared" si="80"/>
        <v>#N/A</v>
      </c>
      <c r="CE13" t="e">
        <f t="shared" si="81"/>
        <v>#N/A</v>
      </c>
      <c r="CF13" t="e">
        <f t="shared" si="82"/>
        <v>#N/A</v>
      </c>
      <c r="CG13" t="e">
        <f t="shared" si="83"/>
        <v>#N/A</v>
      </c>
      <c r="CH13" t="e">
        <f t="shared" si="84"/>
        <v>#N/A</v>
      </c>
      <c r="CI13" t="e">
        <f t="shared" si="85"/>
        <v>#N/A</v>
      </c>
      <c r="CJ13" t="e">
        <f t="shared" si="86"/>
        <v>#N/A</v>
      </c>
      <c r="CK13" t="e">
        <f t="shared" si="87"/>
        <v>#N/A</v>
      </c>
      <c r="CL13" t="e">
        <f t="shared" si="88"/>
        <v>#N/A</v>
      </c>
      <c r="CM13" t="e">
        <f t="shared" si="89"/>
        <v>#N/A</v>
      </c>
      <c r="CN13" t="e">
        <f t="shared" si="90"/>
        <v>#N/A</v>
      </c>
      <c r="CO13" t="e">
        <f t="shared" si="91"/>
        <v>#N/A</v>
      </c>
      <c r="CP13" t="e">
        <f t="shared" si="92"/>
        <v>#N/A</v>
      </c>
      <c r="CQ13" t="e">
        <f t="shared" si="93"/>
        <v>#N/A</v>
      </c>
      <c r="CR13" t="e">
        <f t="shared" si="94"/>
        <v>#N/A</v>
      </c>
      <c r="CS13" t="e">
        <f t="shared" si="95"/>
        <v>#N/A</v>
      </c>
      <c r="CT13" t="e">
        <f t="shared" si="96"/>
        <v>#N/A</v>
      </c>
      <c r="CU13" t="e">
        <f t="shared" si="97"/>
        <v>#N/A</v>
      </c>
      <c r="CV13" t="e">
        <f t="shared" si="98"/>
        <v>#N/A</v>
      </c>
      <c r="CW13" t="e">
        <f t="shared" si="99"/>
        <v>#N/A</v>
      </c>
      <c r="CX13" t="e">
        <f t="shared" si="100"/>
        <v>#N/A</v>
      </c>
      <c r="CY13" t="e">
        <f t="shared" si="101"/>
        <v>#N/A</v>
      </c>
      <c r="CZ13" t="e">
        <f t="shared" si="102"/>
        <v>#N/A</v>
      </c>
      <c r="DA13" t="e">
        <f t="shared" si="103"/>
        <v>#N/A</v>
      </c>
      <c r="DB13" t="e">
        <f t="shared" si="104"/>
        <v>#N/A</v>
      </c>
      <c r="DC13" t="e">
        <f t="shared" si="105"/>
        <v>#N/A</v>
      </c>
      <c r="DD13" t="e">
        <f t="shared" si="106"/>
        <v>#N/A</v>
      </c>
      <c r="DE13" t="e">
        <f t="shared" si="107"/>
        <v>#N/A</v>
      </c>
      <c r="DF13" t="e">
        <f t="shared" si="108"/>
        <v>#N/A</v>
      </c>
      <c r="DG13" t="e">
        <f t="shared" si="108"/>
        <v>#N/A</v>
      </c>
      <c r="DK13" t="e">
        <f t="shared" ref="DK13:EP13" si="166">DK3</f>
        <v>#N/A</v>
      </c>
      <c r="DL13" t="str">
        <f t="shared" si="166"/>
        <v>PL</v>
      </c>
      <c r="DM13" t="str">
        <f t="shared" si="166"/>
        <v>PL</v>
      </c>
      <c r="DN13" t="str">
        <f t="shared" si="166"/>
        <v>PL</v>
      </c>
      <c r="DO13" t="e">
        <f t="shared" si="166"/>
        <v>#N/A</v>
      </c>
      <c r="DP13" t="e">
        <f t="shared" si="166"/>
        <v>#N/A</v>
      </c>
      <c r="DQ13" t="e">
        <f t="shared" si="166"/>
        <v>#N/A</v>
      </c>
      <c r="DR13" t="e">
        <f t="shared" si="166"/>
        <v>#N/A</v>
      </c>
      <c r="DS13" t="e">
        <f t="shared" si="166"/>
        <v>#N/A</v>
      </c>
      <c r="DT13" t="e">
        <f t="shared" si="166"/>
        <v>#N/A</v>
      </c>
      <c r="DU13" t="e">
        <f t="shared" si="166"/>
        <v>#N/A</v>
      </c>
      <c r="DV13" t="e">
        <f t="shared" si="166"/>
        <v>#N/A</v>
      </c>
      <c r="DW13" t="e">
        <f t="shared" si="166"/>
        <v>#N/A</v>
      </c>
      <c r="DX13" t="e">
        <f t="shared" si="166"/>
        <v>#N/A</v>
      </c>
      <c r="DY13" t="e">
        <f t="shared" si="166"/>
        <v>#N/A</v>
      </c>
      <c r="DZ13" t="e">
        <f t="shared" si="166"/>
        <v>#N/A</v>
      </c>
      <c r="EA13" t="e">
        <f t="shared" si="166"/>
        <v>#N/A</v>
      </c>
      <c r="EB13" t="e">
        <f t="shared" si="166"/>
        <v>#N/A</v>
      </c>
      <c r="EC13" t="e">
        <f t="shared" si="166"/>
        <v>#N/A</v>
      </c>
      <c r="ED13" t="e">
        <f t="shared" si="166"/>
        <v>#N/A</v>
      </c>
      <c r="EE13" t="e">
        <f t="shared" si="166"/>
        <v>#N/A</v>
      </c>
      <c r="EF13" t="e">
        <f t="shared" si="166"/>
        <v>#N/A</v>
      </c>
      <c r="EG13" t="e">
        <f t="shared" si="166"/>
        <v>#N/A</v>
      </c>
      <c r="EH13" t="e">
        <f t="shared" si="166"/>
        <v>#N/A</v>
      </c>
      <c r="EI13" t="e">
        <f t="shared" si="166"/>
        <v>#N/A</v>
      </c>
      <c r="EJ13" t="e">
        <f t="shared" si="166"/>
        <v>#N/A</v>
      </c>
      <c r="EK13" t="e">
        <f t="shared" si="166"/>
        <v>#N/A</v>
      </c>
      <c r="EL13" t="e">
        <f t="shared" si="166"/>
        <v>#N/A</v>
      </c>
      <c r="EM13" t="e">
        <f t="shared" si="166"/>
        <v>#N/A</v>
      </c>
      <c r="EN13" t="e">
        <f t="shared" si="166"/>
        <v>#N/A</v>
      </c>
      <c r="EO13" t="e">
        <f t="shared" si="166"/>
        <v>#N/A</v>
      </c>
      <c r="EP13" t="e">
        <f t="shared" si="166"/>
        <v>#N/A</v>
      </c>
      <c r="EQ13" t="e">
        <f t="shared" ref="EQ13:FK13" si="167">EQ3</f>
        <v>#N/A</v>
      </c>
      <c r="ER13" t="e">
        <f t="shared" si="167"/>
        <v>#N/A</v>
      </c>
      <c r="ES13" t="e">
        <f t="shared" si="167"/>
        <v>#N/A</v>
      </c>
      <c r="ET13" t="e">
        <f t="shared" si="167"/>
        <v>#N/A</v>
      </c>
      <c r="EU13" t="e">
        <f t="shared" si="167"/>
        <v>#N/A</v>
      </c>
      <c r="EV13" t="e">
        <f t="shared" si="167"/>
        <v>#N/A</v>
      </c>
      <c r="EW13" t="e">
        <f t="shared" si="167"/>
        <v>#N/A</v>
      </c>
      <c r="EX13" t="e">
        <f t="shared" si="167"/>
        <v>#N/A</v>
      </c>
      <c r="EY13" t="e">
        <f t="shared" si="167"/>
        <v>#N/A</v>
      </c>
      <c r="EZ13" t="e">
        <f t="shared" si="167"/>
        <v>#N/A</v>
      </c>
      <c r="FA13" t="e">
        <f t="shared" si="167"/>
        <v>#N/A</v>
      </c>
      <c r="FB13" t="e">
        <f t="shared" si="167"/>
        <v>#N/A</v>
      </c>
      <c r="FC13" t="e">
        <f t="shared" si="167"/>
        <v>#N/A</v>
      </c>
      <c r="FD13" t="e">
        <f t="shared" si="167"/>
        <v>#N/A</v>
      </c>
      <c r="FE13" t="e">
        <f t="shared" si="167"/>
        <v>#N/A</v>
      </c>
      <c r="FF13" t="e">
        <f t="shared" si="167"/>
        <v>#N/A</v>
      </c>
      <c r="FG13" t="e">
        <f t="shared" si="167"/>
        <v>#N/A</v>
      </c>
      <c r="FH13" t="e">
        <f t="shared" si="167"/>
        <v>#N/A</v>
      </c>
      <c r="FI13" t="e">
        <f t="shared" si="167"/>
        <v>#N/A</v>
      </c>
      <c r="FJ13" t="e">
        <f t="shared" si="167"/>
        <v>#N/A</v>
      </c>
      <c r="FK13" t="e">
        <f t="shared" si="167"/>
        <v>#N/A</v>
      </c>
    </row>
    <row r="14" spans="1:167" x14ac:dyDescent="0.35">
      <c r="A14" s="3">
        <v>202009</v>
      </c>
      <c r="B14">
        <v>7750285.3600000003</v>
      </c>
      <c r="BG14">
        <f t="shared" si="68"/>
        <v>202009</v>
      </c>
      <c r="BH14">
        <f t="shared" si="110"/>
        <v>7750285.3600000003</v>
      </c>
      <c r="BI14" t="e">
        <f t="shared" si="111"/>
        <v>#N/A</v>
      </c>
      <c r="BJ14" t="e">
        <f t="shared" si="112"/>
        <v>#N/A</v>
      </c>
      <c r="BK14" t="e">
        <f t="shared" si="113"/>
        <v>#N/A</v>
      </c>
      <c r="BL14" t="e">
        <f t="shared" si="114"/>
        <v>#N/A</v>
      </c>
      <c r="BM14" t="e">
        <f t="shared" si="115"/>
        <v>#N/A</v>
      </c>
      <c r="BN14" t="e">
        <f t="shared" si="116"/>
        <v>#N/A</v>
      </c>
      <c r="BO14" t="e">
        <f t="shared" si="117"/>
        <v>#N/A</v>
      </c>
      <c r="BP14" t="e">
        <f t="shared" si="118"/>
        <v>#N/A</v>
      </c>
      <c r="BQ14" t="e">
        <f t="shared" si="119"/>
        <v>#N/A</v>
      </c>
      <c r="BR14" t="e">
        <f t="shared" si="120"/>
        <v>#N/A</v>
      </c>
      <c r="BS14" t="e">
        <f t="shared" si="69"/>
        <v>#N/A</v>
      </c>
      <c r="BT14" t="e">
        <f t="shared" si="70"/>
        <v>#N/A</v>
      </c>
      <c r="BU14" t="e">
        <f t="shared" si="71"/>
        <v>#N/A</v>
      </c>
      <c r="BV14" t="e">
        <f t="shared" si="72"/>
        <v>#N/A</v>
      </c>
      <c r="BW14" t="e">
        <f t="shared" si="73"/>
        <v>#N/A</v>
      </c>
      <c r="BX14" t="e">
        <f t="shared" si="74"/>
        <v>#N/A</v>
      </c>
      <c r="BY14" t="e">
        <f t="shared" si="75"/>
        <v>#N/A</v>
      </c>
      <c r="BZ14" t="e">
        <f t="shared" si="76"/>
        <v>#N/A</v>
      </c>
      <c r="CA14" t="e">
        <f t="shared" si="77"/>
        <v>#N/A</v>
      </c>
      <c r="CB14" t="e">
        <f t="shared" si="78"/>
        <v>#N/A</v>
      </c>
      <c r="CC14" t="e">
        <f t="shared" si="79"/>
        <v>#N/A</v>
      </c>
      <c r="CD14" t="e">
        <f t="shared" si="80"/>
        <v>#N/A</v>
      </c>
      <c r="CE14" t="e">
        <f t="shared" si="81"/>
        <v>#N/A</v>
      </c>
      <c r="CF14" t="e">
        <f t="shared" si="82"/>
        <v>#N/A</v>
      </c>
      <c r="CG14" t="e">
        <f t="shared" si="83"/>
        <v>#N/A</v>
      </c>
      <c r="CH14" t="e">
        <f t="shared" si="84"/>
        <v>#N/A</v>
      </c>
      <c r="CI14" t="e">
        <f t="shared" si="85"/>
        <v>#N/A</v>
      </c>
      <c r="CJ14" t="e">
        <f t="shared" si="86"/>
        <v>#N/A</v>
      </c>
      <c r="CK14" t="e">
        <f t="shared" si="87"/>
        <v>#N/A</v>
      </c>
      <c r="CL14" t="e">
        <f t="shared" si="88"/>
        <v>#N/A</v>
      </c>
      <c r="CM14" t="e">
        <f t="shared" si="89"/>
        <v>#N/A</v>
      </c>
      <c r="CN14" t="e">
        <f t="shared" si="90"/>
        <v>#N/A</v>
      </c>
      <c r="CO14" t="e">
        <f t="shared" si="91"/>
        <v>#N/A</v>
      </c>
      <c r="CP14" t="e">
        <f t="shared" si="92"/>
        <v>#N/A</v>
      </c>
      <c r="CQ14" t="e">
        <f t="shared" si="93"/>
        <v>#N/A</v>
      </c>
      <c r="CR14" t="e">
        <f t="shared" si="94"/>
        <v>#N/A</v>
      </c>
      <c r="CS14" t="e">
        <f t="shared" si="95"/>
        <v>#N/A</v>
      </c>
      <c r="CT14" t="e">
        <f t="shared" si="96"/>
        <v>#N/A</v>
      </c>
      <c r="CU14" t="e">
        <f t="shared" si="97"/>
        <v>#N/A</v>
      </c>
      <c r="CV14" t="e">
        <f t="shared" si="98"/>
        <v>#N/A</v>
      </c>
      <c r="CW14" t="e">
        <f t="shared" si="99"/>
        <v>#N/A</v>
      </c>
      <c r="CX14" t="e">
        <f t="shared" si="100"/>
        <v>#N/A</v>
      </c>
      <c r="CY14" t="e">
        <f t="shared" si="101"/>
        <v>#N/A</v>
      </c>
      <c r="CZ14" t="e">
        <f t="shared" si="102"/>
        <v>#N/A</v>
      </c>
      <c r="DA14" t="e">
        <f t="shared" si="103"/>
        <v>#N/A</v>
      </c>
      <c r="DB14" t="e">
        <f t="shared" si="104"/>
        <v>#N/A</v>
      </c>
      <c r="DC14" t="e">
        <f t="shared" si="105"/>
        <v>#N/A</v>
      </c>
      <c r="DD14" t="e">
        <f t="shared" si="106"/>
        <v>#N/A</v>
      </c>
      <c r="DE14" t="e">
        <f t="shared" si="107"/>
        <v>#N/A</v>
      </c>
      <c r="DF14" t="e">
        <f t="shared" si="108"/>
        <v>#N/A</v>
      </c>
      <c r="DG14" t="e">
        <f t="shared" si="108"/>
        <v>#N/A</v>
      </c>
      <c r="DK14" t="e">
        <f t="shared" ref="DK14:EP14" si="168">DK4</f>
        <v>#N/A</v>
      </c>
      <c r="DL14" t="str">
        <f t="shared" si="168"/>
        <v>Total Revenue</v>
      </c>
      <c r="DM14" t="str">
        <f t="shared" si="168"/>
        <v>Total Revenue</v>
      </c>
      <c r="DN14" t="str">
        <f t="shared" si="168"/>
        <v>Total Revenue</v>
      </c>
      <c r="DO14" t="e">
        <f t="shared" si="168"/>
        <v>#N/A</v>
      </c>
      <c r="DP14" t="e">
        <f t="shared" si="168"/>
        <v>#N/A</v>
      </c>
      <c r="DQ14" t="e">
        <f t="shared" si="168"/>
        <v>#N/A</v>
      </c>
      <c r="DR14" t="e">
        <f t="shared" si="168"/>
        <v>#N/A</v>
      </c>
      <c r="DS14" t="e">
        <f t="shared" si="168"/>
        <v>#N/A</v>
      </c>
      <c r="DT14" t="e">
        <f t="shared" si="168"/>
        <v>#N/A</v>
      </c>
      <c r="DU14" t="e">
        <f t="shared" si="168"/>
        <v>#N/A</v>
      </c>
      <c r="DV14" t="e">
        <f t="shared" si="168"/>
        <v>#N/A</v>
      </c>
      <c r="DW14" t="e">
        <f t="shared" si="168"/>
        <v>#N/A</v>
      </c>
      <c r="DX14" t="e">
        <f t="shared" si="168"/>
        <v>#N/A</v>
      </c>
      <c r="DY14" t="e">
        <f t="shared" si="168"/>
        <v>#N/A</v>
      </c>
      <c r="DZ14" t="e">
        <f t="shared" si="168"/>
        <v>#N/A</v>
      </c>
      <c r="EA14" t="e">
        <f t="shared" si="168"/>
        <v>#N/A</v>
      </c>
      <c r="EB14" t="e">
        <f t="shared" si="168"/>
        <v>#N/A</v>
      </c>
      <c r="EC14" t="e">
        <f t="shared" si="168"/>
        <v>#N/A</v>
      </c>
      <c r="ED14" t="e">
        <f t="shared" si="168"/>
        <v>#N/A</v>
      </c>
      <c r="EE14" t="e">
        <f t="shared" si="168"/>
        <v>#N/A</v>
      </c>
      <c r="EF14" t="e">
        <f t="shared" si="168"/>
        <v>#N/A</v>
      </c>
      <c r="EG14" t="e">
        <f t="shared" si="168"/>
        <v>#N/A</v>
      </c>
      <c r="EH14" t="e">
        <f t="shared" si="168"/>
        <v>#N/A</v>
      </c>
      <c r="EI14" t="e">
        <f t="shared" si="168"/>
        <v>#N/A</v>
      </c>
      <c r="EJ14" t="e">
        <f t="shared" si="168"/>
        <v>#N/A</v>
      </c>
      <c r="EK14" t="e">
        <f t="shared" si="168"/>
        <v>#N/A</v>
      </c>
      <c r="EL14" t="e">
        <f t="shared" si="168"/>
        <v>#N/A</v>
      </c>
      <c r="EM14" t="e">
        <f t="shared" si="168"/>
        <v>#N/A</v>
      </c>
      <c r="EN14" t="e">
        <f t="shared" si="168"/>
        <v>#N/A</v>
      </c>
      <c r="EO14" t="e">
        <f t="shared" si="168"/>
        <v>#N/A</v>
      </c>
      <c r="EP14" t="e">
        <f t="shared" si="168"/>
        <v>#N/A</v>
      </c>
      <c r="EQ14" t="e">
        <f t="shared" ref="EQ14:FK14" si="169">EQ4</f>
        <v>#N/A</v>
      </c>
      <c r="ER14" t="e">
        <f t="shared" si="169"/>
        <v>#N/A</v>
      </c>
      <c r="ES14" t="e">
        <f t="shared" si="169"/>
        <v>#N/A</v>
      </c>
      <c r="ET14" t="e">
        <f t="shared" si="169"/>
        <v>#N/A</v>
      </c>
      <c r="EU14" t="e">
        <f t="shared" si="169"/>
        <v>#N/A</v>
      </c>
      <c r="EV14" t="e">
        <f t="shared" si="169"/>
        <v>#N/A</v>
      </c>
      <c r="EW14" t="e">
        <f t="shared" si="169"/>
        <v>#N/A</v>
      </c>
      <c r="EX14" t="e">
        <f t="shared" si="169"/>
        <v>#N/A</v>
      </c>
      <c r="EY14" t="e">
        <f t="shared" si="169"/>
        <v>#N/A</v>
      </c>
      <c r="EZ14" t="e">
        <f t="shared" si="169"/>
        <v>#N/A</v>
      </c>
      <c r="FA14" t="e">
        <f t="shared" si="169"/>
        <v>#N/A</v>
      </c>
      <c r="FB14" t="e">
        <f t="shared" si="169"/>
        <v>#N/A</v>
      </c>
      <c r="FC14" t="e">
        <f t="shared" si="169"/>
        <v>#N/A</v>
      </c>
      <c r="FD14" t="e">
        <f t="shared" si="169"/>
        <v>#N/A</v>
      </c>
      <c r="FE14" t="e">
        <f t="shared" si="169"/>
        <v>#N/A</v>
      </c>
      <c r="FF14" t="e">
        <f t="shared" si="169"/>
        <v>#N/A</v>
      </c>
      <c r="FG14" t="e">
        <f t="shared" si="169"/>
        <v>#N/A</v>
      </c>
      <c r="FH14" t="e">
        <f t="shared" si="169"/>
        <v>#N/A</v>
      </c>
      <c r="FI14" t="e">
        <f t="shared" si="169"/>
        <v>#N/A</v>
      </c>
      <c r="FJ14" t="e">
        <f t="shared" si="169"/>
        <v>#N/A</v>
      </c>
      <c r="FK14" t="e">
        <f t="shared" si="169"/>
        <v>#N/A</v>
      </c>
    </row>
    <row r="15" spans="1:167" x14ac:dyDescent="0.35">
      <c r="A15" s="3">
        <v>202010</v>
      </c>
      <c r="B15">
        <v>7697473.9299999997</v>
      </c>
      <c r="BG15">
        <f t="shared" si="68"/>
        <v>202010</v>
      </c>
      <c r="BH15">
        <f t="shared" si="110"/>
        <v>7697473.9299999997</v>
      </c>
      <c r="BI15" t="e">
        <f t="shared" si="111"/>
        <v>#N/A</v>
      </c>
      <c r="BJ15" t="e">
        <f t="shared" si="112"/>
        <v>#N/A</v>
      </c>
      <c r="BK15" t="e">
        <f t="shared" si="113"/>
        <v>#N/A</v>
      </c>
      <c r="BL15" t="e">
        <f t="shared" si="114"/>
        <v>#N/A</v>
      </c>
      <c r="BM15" t="e">
        <f t="shared" si="115"/>
        <v>#N/A</v>
      </c>
      <c r="BN15" t="e">
        <f t="shared" si="116"/>
        <v>#N/A</v>
      </c>
      <c r="BO15" t="e">
        <f t="shared" si="117"/>
        <v>#N/A</v>
      </c>
      <c r="BP15" t="e">
        <f t="shared" si="118"/>
        <v>#N/A</v>
      </c>
      <c r="BQ15" t="e">
        <f t="shared" si="119"/>
        <v>#N/A</v>
      </c>
      <c r="BR15" t="e">
        <f t="shared" si="120"/>
        <v>#N/A</v>
      </c>
      <c r="BS15" t="e">
        <f t="shared" si="69"/>
        <v>#N/A</v>
      </c>
      <c r="BT15" t="e">
        <f t="shared" si="70"/>
        <v>#N/A</v>
      </c>
      <c r="BU15" t="e">
        <f t="shared" si="71"/>
        <v>#N/A</v>
      </c>
      <c r="BV15" t="e">
        <f t="shared" si="72"/>
        <v>#N/A</v>
      </c>
      <c r="BW15" t="e">
        <f t="shared" si="73"/>
        <v>#N/A</v>
      </c>
      <c r="BX15" t="e">
        <f t="shared" si="74"/>
        <v>#N/A</v>
      </c>
      <c r="BY15" t="e">
        <f t="shared" si="75"/>
        <v>#N/A</v>
      </c>
      <c r="BZ15" t="e">
        <f t="shared" si="76"/>
        <v>#N/A</v>
      </c>
      <c r="CA15" t="e">
        <f t="shared" si="77"/>
        <v>#N/A</v>
      </c>
      <c r="CB15" t="e">
        <f t="shared" si="78"/>
        <v>#N/A</v>
      </c>
      <c r="CC15" t="e">
        <f t="shared" si="79"/>
        <v>#N/A</v>
      </c>
      <c r="CD15" t="e">
        <f t="shared" si="80"/>
        <v>#N/A</v>
      </c>
      <c r="CE15" t="e">
        <f t="shared" si="81"/>
        <v>#N/A</v>
      </c>
      <c r="CF15" t="e">
        <f t="shared" si="82"/>
        <v>#N/A</v>
      </c>
      <c r="CG15" t="e">
        <f t="shared" si="83"/>
        <v>#N/A</v>
      </c>
      <c r="CH15" t="e">
        <f t="shared" si="84"/>
        <v>#N/A</v>
      </c>
      <c r="CI15" t="e">
        <f t="shared" si="85"/>
        <v>#N/A</v>
      </c>
      <c r="CJ15" t="e">
        <f t="shared" si="86"/>
        <v>#N/A</v>
      </c>
      <c r="CK15" t="e">
        <f t="shared" si="87"/>
        <v>#N/A</v>
      </c>
      <c r="CL15" t="e">
        <f t="shared" si="88"/>
        <v>#N/A</v>
      </c>
      <c r="CM15" t="e">
        <f t="shared" si="89"/>
        <v>#N/A</v>
      </c>
      <c r="CN15" t="e">
        <f t="shared" si="90"/>
        <v>#N/A</v>
      </c>
      <c r="CO15" t="e">
        <f t="shared" si="91"/>
        <v>#N/A</v>
      </c>
      <c r="CP15" t="e">
        <f t="shared" si="92"/>
        <v>#N/A</v>
      </c>
      <c r="CQ15" t="e">
        <f t="shared" si="93"/>
        <v>#N/A</v>
      </c>
      <c r="CR15" t="e">
        <f t="shared" si="94"/>
        <v>#N/A</v>
      </c>
      <c r="CS15" t="e">
        <f t="shared" si="95"/>
        <v>#N/A</v>
      </c>
      <c r="CT15" t="e">
        <f t="shared" si="96"/>
        <v>#N/A</v>
      </c>
      <c r="CU15" t="e">
        <f t="shared" si="97"/>
        <v>#N/A</v>
      </c>
      <c r="CV15" t="e">
        <f t="shared" si="98"/>
        <v>#N/A</v>
      </c>
      <c r="CW15" t="e">
        <f t="shared" si="99"/>
        <v>#N/A</v>
      </c>
      <c r="CX15" t="e">
        <f t="shared" si="100"/>
        <v>#N/A</v>
      </c>
      <c r="CY15" t="e">
        <f t="shared" si="101"/>
        <v>#N/A</v>
      </c>
      <c r="CZ15" t="e">
        <f t="shared" si="102"/>
        <v>#N/A</v>
      </c>
      <c r="DA15" t="e">
        <f t="shared" si="103"/>
        <v>#N/A</v>
      </c>
      <c r="DB15" t="e">
        <f t="shared" si="104"/>
        <v>#N/A</v>
      </c>
      <c r="DC15" t="e">
        <f t="shared" si="105"/>
        <v>#N/A</v>
      </c>
      <c r="DD15" t="e">
        <f t="shared" si="106"/>
        <v>#N/A</v>
      </c>
      <c r="DE15" t="e">
        <f t="shared" si="107"/>
        <v>#N/A</v>
      </c>
      <c r="DF15" t="e">
        <f t="shared" si="108"/>
        <v>#N/A</v>
      </c>
      <c r="DG15" t="e">
        <f t="shared" si="108"/>
        <v>#N/A</v>
      </c>
      <c r="DK15" t="str">
        <f t="shared" ref="DK15:EP15" si="170">DK5</f>
        <v>Row Labels</v>
      </c>
      <c r="DL15" t="str">
        <f t="shared" si="170"/>
        <v>Measured</v>
      </c>
      <c r="DM15" t="str">
        <f t="shared" si="170"/>
        <v>LASSO12 (2022)</v>
      </c>
      <c r="DN15" t="str">
        <f t="shared" si="170"/>
        <v>LASSO12 (2021)</v>
      </c>
      <c r="DO15" t="e">
        <f t="shared" si="170"/>
        <v>#N/A</v>
      </c>
      <c r="DP15" t="e">
        <f t="shared" si="170"/>
        <v>#N/A</v>
      </c>
      <c r="DQ15" t="e">
        <f t="shared" si="170"/>
        <v>#N/A</v>
      </c>
      <c r="DR15" t="e">
        <f t="shared" si="170"/>
        <v>#N/A</v>
      </c>
      <c r="DS15" t="e">
        <f t="shared" si="170"/>
        <v>#N/A</v>
      </c>
      <c r="DT15" t="e">
        <f t="shared" si="170"/>
        <v>#N/A</v>
      </c>
      <c r="DU15" t="e">
        <f t="shared" si="170"/>
        <v>#N/A</v>
      </c>
      <c r="DV15" t="e">
        <f t="shared" si="170"/>
        <v>#N/A</v>
      </c>
      <c r="DW15" t="e">
        <f t="shared" si="170"/>
        <v>#N/A</v>
      </c>
      <c r="DX15" t="e">
        <f t="shared" si="170"/>
        <v>#N/A</v>
      </c>
      <c r="DY15" t="e">
        <f t="shared" si="170"/>
        <v>#N/A</v>
      </c>
      <c r="DZ15" t="e">
        <f t="shared" si="170"/>
        <v>#N/A</v>
      </c>
      <c r="EA15" t="e">
        <f t="shared" si="170"/>
        <v>#N/A</v>
      </c>
      <c r="EB15" t="e">
        <f t="shared" si="170"/>
        <v>#N/A</v>
      </c>
      <c r="EC15" t="e">
        <f t="shared" si="170"/>
        <v>#N/A</v>
      </c>
      <c r="ED15" t="e">
        <f t="shared" si="170"/>
        <v>#N/A</v>
      </c>
      <c r="EE15" t="e">
        <f t="shared" si="170"/>
        <v>#N/A</v>
      </c>
      <c r="EF15" t="e">
        <f t="shared" si="170"/>
        <v>#N/A</v>
      </c>
      <c r="EG15" t="e">
        <f t="shared" si="170"/>
        <v>#N/A</v>
      </c>
      <c r="EH15" t="e">
        <f t="shared" si="170"/>
        <v>#N/A</v>
      </c>
      <c r="EI15" t="e">
        <f t="shared" si="170"/>
        <v>#N/A</v>
      </c>
      <c r="EJ15" t="e">
        <f t="shared" si="170"/>
        <v>#N/A</v>
      </c>
      <c r="EK15" t="e">
        <f t="shared" si="170"/>
        <v>#N/A</v>
      </c>
      <c r="EL15" t="e">
        <f t="shared" si="170"/>
        <v>#N/A</v>
      </c>
      <c r="EM15" t="e">
        <f t="shared" si="170"/>
        <v>#N/A</v>
      </c>
      <c r="EN15" t="e">
        <f t="shared" si="170"/>
        <v>#N/A</v>
      </c>
      <c r="EO15" t="e">
        <f t="shared" si="170"/>
        <v>#N/A</v>
      </c>
      <c r="EP15" t="e">
        <f t="shared" si="170"/>
        <v>#N/A</v>
      </c>
      <c r="EQ15" t="e">
        <f t="shared" ref="EQ15:FK15" si="171">EQ5</f>
        <v>#N/A</v>
      </c>
      <c r="ER15" t="e">
        <f t="shared" si="171"/>
        <v>#N/A</v>
      </c>
      <c r="ES15" t="e">
        <f t="shared" si="171"/>
        <v>#N/A</v>
      </c>
      <c r="ET15" t="e">
        <f t="shared" si="171"/>
        <v>#N/A</v>
      </c>
      <c r="EU15" t="e">
        <f t="shared" si="171"/>
        <v>#N/A</v>
      </c>
      <c r="EV15" t="e">
        <f t="shared" si="171"/>
        <v>#N/A</v>
      </c>
      <c r="EW15" t="e">
        <f t="shared" si="171"/>
        <v>#N/A</v>
      </c>
      <c r="EX15" t="e">
        <f t="shared" si="171"/>
        <v>#N/A</v>
      </c>
      <c r="EY15" t="e">
        <f t="shared" si="171"/>
        <v>#N/A</v>
      </c>
      <c r="EZ15" t="e">
        <f t="shared" si="171"/>
        <v>#N/A</v>
      </c>
      <c r="FA15" t="e">
        <f t="shared" si="171"/>
        <v>#N/A</v>
      </c>
      <c r="FB15" t="e">
        <f t="shared" si="171"/>
        <v>#N/A</v>
      </c>
      <c r="FC15" t="e">
        <f t="shared" si="171"/>
        <v>#N/A</v>
      </c>
      <c r="FD15" t="e">
        <f t="shared" si="171"/>
        <v>#N/A</v>
      </c>
      <c r="FE15" t="e">
        <f t="shared" si="171"/>
        <v>#N/A</v>
      </c>
      <c r="FF15" t="e">
        <f t="shared" si="171"/>
        <v>#N/A</v>
      </c>
      <c r="FG15" t="e">
        <f t="shared" si="171"/>
        <v>#N/A</v>
      </c>
      <c r="FH15" t="e">
        <f t="shared" si="171"/>
        <v>#N/A</v>
      </c>
      <c r="FI15" t="e">
        <f t="shared" si="171"/>
        <v>#N/A</v>
      </c>
      <c r="FJ15" t="e">
        <f t="shared" si="171"/>
        <v>#N/A</v>
      </c>
      <c r="FK15" t="e">
        <f t="shared" si="171"/>
        <v>#N/A</v>
      </c>
    </row>
    <row r="16" spans="1:167" x14ac:dyDescent="0.35">
      <c r="A16" s="3">
        <v>202011</v>
      </c>
      <c r="B16">
        <v>6833826.4900000002</v>
      </c>
      <c r="BG16">
        <f t="shared" si="68"/>
        <v>202011</v>
      </c>
      <c r="BH16">
        <f t="shared" si="110"/>
        <v>6833826.4900000002</v>
      </c>
      <c r="BI16" t="e">
        <f t="shared" si="111"/>
        <v>#N/A</v>
      </c>
      <c r="BJ16" t="e">
        <f t="shared" si="112"/>
        <v>#N/A</v>
      </c>
      <c r="BK16" t="e">
        <f t="shared" si="113"/>
        <v>#N/A</v>
      </c>
      <c r="BL16" t="e">
        <f t="shared" si="114"/>
        <v>#N/A</v>
      </c>
      <c r="BM16" t="e">
        <f t="shared" si="115"/>
        <v>#N/A</v>
      </c>
      <c r="BN16" t="e">
        <f t="shared" si="116"/>
        <v>#N/A</v>
      </c>
      <c r="BO16" t="e">
        <f t="shared" si="117"/>
        <v>#N/A</v>
      </c>
      <c r="BP16" t="e">
        <f t="shared" si="118"/>
        <v>#N/A</v>
      </c>
      <c r="BQ16" t="e">
        <f t="shared" si="119"/>
        <v>#N/A</v>
      </c>
      <c r="BR16" t="e">
        <f t="shared" si="120"/>
        <v>#N/A</v>
      </c>
      <c r="BS16" t="e">
        <f t="shared" si="69"/>
        <v>#N/A</v>
      </c>
      <c r="BT16" t="e">
        <f t="shared" si="70"/>
        <v>#N/A</v>
      </c>
      <c r="BU16" t="e">
        <f t="shared" si="71"/>
        <v>#N/A</v>
      </c>
      <c r="BV16" t="e">
        <f t="shared" si="72"/>
        <v>#N/A</v>
      </c>
      <c r="BW16" t="e">
        <f t="shared" si="73"/>
        <v>#N/A</v>
      </c>
      <c r="BX16" t="e">
        <f t="shared" si="74"/>
        <v>#N/A</v>
      </c>
      <c r="BY16" t="e">
        <f t="shared" si="75"/>
        <v>#N/A</v>
      </c>
      <c r="BZ16" t="e">
        <f t="shared" si="76"/>
        <v>#N/A</v>
      </c>
      <c r="CA16" t="e">
        <f t="shared" si="77"/>
        <v>#N/A</v>
      </c>
      <c r="CB16" t="e">
        <f t="shared" si="78"/>
        <v>#N/A</v>
      </c>
      <c r="CC16" t="e">
        <f t="shared" si="79"/>
        <v>#N/A</v>
      </c>
      <c r="CD16" t="e">
        <f t="shared" si="80"/>
        <v>#N/A</v>
      </c>
      <c r="CE16" t="e">
        <f t="shared" si="81"/>
        <v>#N/A</v>
      </c>
      <c r="CF16" t="e">
        <f t="shared" si="82"/>
        <v>#N/A</v>
      </c>
      <c r="CG16" t="e">
        <f t="shared" si="83"/>
        <v>#N/A</v>
      </c>
      <c r="CH16" t="e">
        <f t="shared" si="84"/>
        <v>#N/A</v>
      </c>
      <c r="CI16" t="e">
        <f t="shared" si="85"/>
        <v>#N/A</v>
      </c>
      <c r="CJ16" t="e">
        <f t="shared" si="86"/>
        <v>#N/A</v>
      </c>
      <c r="CK16" t="e">
        <f t="shared" si="87"/>
        <v>#N/A</v>
      </c>
      <c r="CL16" t="e">
        <f t="shared" si="88"/>
        <v>#N/A</v>
      </c>
      <c r="CM16" t="e">
        <f t="shared" si="89"/>
        <v>#N/A</v>
      </c>
      <c r="CN16" t="e">
        <f t="shared" si="90"/>
        <v>#N/A</v>
      </c>
      <c r="CO16" t="e">
        <f t="shared" si="91"/>
        <v>#N/A</v>
      </c>
      <c r="CP16" t="e">
        <f t="shared" si="92"/>
        <v>#N/A</v>
      </c>
      <c r="CQ16" t="e">
        <f t="shared" si="93"/>
        <v>#N/A</v>
      </c>
      <c r="CR16" t="e">
        <f t="shared" si="94"/>
        <v>#N/A</v>
      </c>
      <c r="CS16" t="e">
        <f t="shared" si="95"/>
        <v>#N/A</v>
      </c>
      <c r="CT16" t="e">
        <f t="shared" si="96"/>
        <v>#N/A</v>
      </c>
      <c r="CU16" t="e">
        <f t="shared" si="97"/>
        <v>#N/A</v>
      </c>
      <c r="CV16" t="e">
        <f t="shared" si="98"/>
        <v>#N/A</v>
      </c>
      <c r="CW16" t="e">
        <f t="shared" si="99"/>
        <v>#N/A</v>
      </c>
      <c r="CX16" t="e">
        <f t="shared" si="100"/>
        <v>#N/A</v>
      </c>
      <c r="CY16" t="e">
        <f t="shared" si="101"/>
        <v>#N/A</v>
      </c>
      <c r="CZ16" t="e">
        <f t="shared" si="102"/>
        <v>#N/A</v>
      </c>
      <c r="DA16" t="e">
        <f t="shared" si="103"/>
        <v>#N/A</v>
      </c>
      <c r="DB16" t="e">
        <f t="shared" si="104"/>
        <v>#N/A</v>
      </c>
      <c r="DC16" t="e">
        <f t="shared" si="105"/>
        <v>#N/A</v>
      </c>
      <c r="DD16" t="e">
        <f t="shared" si="106"/>
        <v>#N/A</v>
      </c>
      <c r="DE16" t="e">
        <f t="shared" si="107"/>
        <v>#N/A</v>
      </c>
      <c r="DF16" t="e">
        <f t="shared" si="108"/>
        <v>#N/A</v>
      </c>
      <c r="DG16" t="e">
        <f t="shared" si="108"/>
        <v>#N/A</v>
      </c>
      <c r="DK16">
        <f>IF(ISNA(DK6),"",DK6)</f>
        <v>2020</v>
      </c>
      <c r="DL16">
        <f>IF(DL6=0,"",DL6)</f>
        <v>83095007.809999987</v>
      </c>
      <c r="DM16" t="str">
        <f t="shared" ref="DM16:FK16" si="172">IF(DM6=0,"",DM6)</f>
        <v/>
      </c>
      <c r="DN16" t="str">
        <f t="shared" si="172"/>
        <v/>
      </c>
      <c r="DO16" t="str">
        <f t="shared" si="172"/>
        <v/>
      </c>
      <c r="DP16" t="str">
        <f t="shared" si="172"/>
        <v/>
      </c>
      <c r="DQ16" t="str">
        <f t="shared" si="172"/>
        <v/>
      </c>
      <c r="DR16" t="str">
        <f t="shared" si="172"/>
        <v/>
      </c>
      <c r="DS16" t="str">
        <f t="shared" si="172"/>
        <v/>
      </c>
      <c r="DT16" t="str">
        <f t="shared" si="172"/>
        <v/>
      </c>
      <c r="DU16" t="str">
        <f t="shared" si="172"/>
        <v/>
      </c>
      <c r="DV16" t="str">
        <f t="shared" si="172"/>
        <v/>
      </c>
      <c r="DW16" t="str">
        <f t="shared" si="172"/>
        <v/>
      </c>
      <c r="DX16" t="str">
        <f t="shared" si="172"/>
        <v/>
      </c>
      <c r="DY16" t="str">
        <f t="shared" si="172"/>
        <v/>
      </c>
      <c r="DZ16" t="str">
        <f t="shared" si="172"/>
        <v/>
      </c>
      <c r="EA16" t="str">
        <f t="shared" si="172"/>
        <v/>
      </c>
      <c r="EB16" t="str">
        <f t="shared" si="172"/>
        <v/>
      </c>
      <c r="EC16" t="str">
        <f t="shared" si="172"/>
        <v/>
      </c>
      <c r="ED16" t="str">
        <f t="shared" si="172"/>
        <v/>
      </c>
      <c r="EE16" t="str">
        <f t="shared" si="172"/>
        <v/>
      </c>
      <c r="EF16" t="str">
        <f t="shared" si="172"/>
        <v/>
      </c>
      <c r="EG16" t="str">
        <f t="shared" si="172"/>
        <v/>
      </c>
      <c r="EH16" t="str">
        <f t="shared" si="172"/>
        <v/>
      </c>
      <c r="EI16" t="str">
        <f t="shared" si="172"/>
        <v/>
      </c>
      <c r="EJ16" t="str">
        <f t="shared" si="172"/>
        <v/>
      </c>
      <c r="EK16" t="str">
        <f t="shared" si="172"/>
        <v/>
      </c>
      <c r="EL16" t="str">
        <f t="shared" si="172"/>
        <v/>
      </c>
      <c r="EM16" t="str">
        <f t="shared" si="172"/>
        <v/>
      </c>
      <c r="EN16" t="str">
        <f t="shared" si="172"/>
        <v/>
      </c>
      <c r="EO16" t="str">
        <f t="shared" si="172"/>
        <v/>
      </c>
      <c r="EP16" t="str">
        <f t="shared" si="172"/>
        <v/>
      </c>
      <c r="EQ16" t="str">
        <f t="shared" si="172"/>
        <v/>
      </c>
      <c r="ER16" t="str">
        <f t="shared" si="172"/>
        <v/>
      </c>
      <c r="ES16" t="str">
        <f t="shared" si="172"/>
        <v/>
      </c>
      <c r="ET16" t="str">
        <f t="shared" si="172"/>
        <v/>
      </c>
      <c r="EU16" t="str">
        <f t="shared" si="172"/>
        <v/>
      </c>
      <c r="EV16" t="str">
        <f t="shared" si="172"/>
        <v/>
      </c>
      <c r="EW16" t="str">
        <f t="shared" si="172"/>
        <v/>
      </c>
      <c r="EX16" t="str">
        <f t="shared" si="172"/>
        <v/>
      </c>
      <c r="EY16" t="str">
        <f t="shared" si="172"/>
        <v/>
      </c>
      <c r="EZ16" t="str">
        <f t="shared" si="172"/>
        <v/>
      </c>
      <c r="FA16" t="str">
        <f t="shared" si="172"/>
        <v/>
      </c>
      <c r="FB16" t="str">
        <f t="shared" si="172"/>
        <v/>
      </c>
      <c r="FC16" t="str">
        <f t="shared" si="172"/>
        <v/>
      </c>
      <c r="FD16" t="str">
        <f t="shared" si="172"/>
        <v/>
      </c>
      <c r="FE16" t="str">
        <f t="shared" si="172"/>
        <v/>
      </c>
      <c r="FF16" t="str">
        <f t="shared" si="172"/>
        <v/>
      </c>
      <c r="FG16" t="str">
        <f t="shared" si="172"/>
        <v/>
      </c>
      <c r="FH16" t="str">
        <f t="shared" si="172"/>
        <v/>
      </c>
      <c r="FI16" t="str">
        <f t="shared" si="172"/>
        <v/>
      </c>
      <c r="FJ16" t="str">
        <f t="shared" si="172"/>
        <v/>
      </c>
      <c r="FK16" t="str">
        <f t="shared" si="172"/>
        <v/>
      </c>
    </row>
    <row r="17" spans="1:167" x14ac:dyDescent="0.35">
      <c r="A17" s="3">
        <v>202012</v>
      </c>
      <c r="B17">
        <v>5516830.4100000001</v>
      </c>
      <c r="BG17">
        <f t="shared" si="68"/>
        <v>202012</v>
      </c>
      <c r="BH17">
        <f t="shared" si="110"/>
        <v>5516830.4100000001</v>
      </c>
      <c r="BI17" t="e">
        <f t="shared" si="111"/>
        <v>#N/A</v>
      </c>
      <c r="BJ17" t="e">
        <f t="shared" si="112"/>
        <v>#N/A</v>
      </c>
      <c r="BK17" t="e">
        <f t="shared" si="113"/>
        <v>#N/A</v>
      </c>
      <c r="BL17" t="e">
        <f t="shared" si="114"/>
        <v>#N/A</v>
      </c>
      <c r="BM17" t="e">
        <f t="shared" si="115"/>
        <v>#N/A</v>
      </c>
      <c r="BN17" t="e">
        <f t="shared" si="116"/>
        <v>#N/A</v>
      </c>
      <c r="BO17" t="e">
        <f t="shared" si="117"/>
        <v>#N/A</v>
      </c>
      <c r="BP17" t="e">
        <f t="shared" si="118"/>
        <v>#N/A</v>
      </c>
      <c r="BQ17" t="e">
        <f t="shared" si="119"/>
        <v>#N/A</v>
      </c>
      <c r="BR17" t="e">
        <f t="shared" si="120"/>
        <v>#N/A</v>
      </c>
      <c r="BS17" t="e">
        <f t="shared" si="69"/>
        <v>#N/A</v>
      </c>
      <c r="BT17" t="e">
        <f t="shared" si="70"/>
        <v>#N/A</v>
      </c>
      <c r="BU17" t="e">
        <f t="shared" si="71"/>
        <v>#N/A</v>
      </c>
      <c r="BV17" t="e">
        <f t="shared" si="72"/>
        <v>#N/A</v>
      </c>
      <c r="BW17" t="e">
        <f t="shared" si="73"/>
        <v>#N/A</v>
      </c>
      <c r="BX17" t="e">
        <f t="shared" si="74"/>
        <v>#N/A</v>
      </c>
      <c r="BY17" t="e">
        <f t="shared" si="75"/>
        <v>#N/A</v>
      </c>
      <c r="BZ17" t="e">
        <f t="shared" si="76"/>
        <v>#N/A</v>
      </c>
      <c r="CA17" t="e">
        <f t="shared" si="77"/>
        <v>#N/A</v>
      </c>
      <c r="CB17" t="e">
        <f t="shared" si="78"/>
        <v>#N/A</v>
      </c>
      <c r="CC17" t="e">
        <f t="shared" si="79"/>
        <v>#N/A</v>
      </c>
      <c r="CD17" t="e">
        <f t="shared" si="80"/>
        <v>#N/A</v>
      </c>
      <c r="CE17" t="e">
        <f t="shared" si="81"/>
        <v>#N/A</v>
      </c>
      <c r="CF17" t="e">
        <f t="shared" si="82"/>
        <v>#N/A</v>
      </c>
      <c r="CG17" t="e">
        <f t="shared" si="83"/>
        <v>#N/A</v>
      </c>
      <c r="CH17" t="e">
        <f t="shared" si="84"/>
        <v>#N/A</v>
      </c>
      <c r="CI17" t="e">
        <f t="shared" si="85"/>
        <v>#N/A</v>
      </c>
      <c r="CJ17" t="e">
        <f t="shared" si="86"/>
        <v>#N/A</v>
      </c>
      <c r="CK17" t="e">
        <f t="shared" si="87"/>
        <v>#N/A</v>
      </c>
      <c r="CL17" t="e">
        <f t="shared" si="88"/>
        <v>#N/A</v>
      </c>
      <c r="CM17" t="e">
        <f t="shared" si="89"/>
        <v>#N/A</v>
      </c>
      <c r="CN17" t="e">
        <f t="shared" si="90"/>
        <v>#N/A</v>
      </c>
      <c r="CO17" t="e">
        <f t="shared" si="91"/>
        <v>#N/A</v>
      </c>
      <c r="CP17" t="e">
        <f t="shared" si="92"/>
        <v>#N/A</v>
      </c>
      <c r="CQ17" t="e">
        <f t="shared" si="93"/>
        <v>#N/A</v>
      </c>
      <c r="CR17" t="e">
        <f t="shared" si="94"/>
        <v>#N/A</v>
      </c>
      <c r="CS17" t="e">
        <f t="shared" si="95"/>
        <v>#N/A</v>
      </c>
      <c r="CT17" t="e">
        <f t="shared" si="96"/>
        <v>#N/A</v>
      </c>
      <c r="CU17" t="e">
        <f t="shared" si="97"/>
        <v>#N/A</v>
      </c>
      <c r="CV17" t="e">
        <f t="shared" si="98"/>
        <v>#N/A</v>
      </c>
      <c r="CW17" t="e">
        <f t="shared" si="99"/>
        <v>#N/A</v>
      </c>
      <c r="CX17" t="e">
        <f t="shared" si="100"/>
        <v>#N/A</v>
      </c>
      <c r="CY17" t="e">
        <f t="shared" si="101"/>
        <v>#N/A</v>
      </c>
      <c r="CZ17" t="e">
        <f t="shared" si="102"/>
        <v>#N/A</v>
      </c>
      <c r="DA17" t="e">
        <f t="shared" si="103"/>
        <v>#N/A</v>
      </c>
      <c r="DB17" t="e">
        <f t="shared" si="104"/>
        <v>#N/A</v>
      </c>
      <c r="DC17" t="e">
        <f t="shared" si="105"/>
        <v>#N/A</v>
      </c>
      <c r="DD17" t="e">
        <f t="shared" si="106"/>
        <v>#N/A</v>
      </c>
      <c r="DE17" t="e">
        <f t="shared" si="107"/>
        <v>#N/A</v>
      </c>
      <c r="DF17" t="e">
        <f t="shared" si="108"/>
        <v>#N/A</v>
      </c>
      <c r="DG17" t="e">
        <f t="shared" si="108"/>
        <v>#N/A</v>
      </c>
      <c r="DK17">
        <f>IF(ISNA(DK7),"",DK7)</f>
        <v>2021</v>
      </c>
      <c r="DL17">
        <f>IF(DL7=0,"",DL7)</f>
        <v>90792536.189999998</v>
      </c>
      <c r="DM17" t="str" cm="1">
        <f t="array" ref="DM17">IF(DM7=0,"",IF(DM14="Measured",0,_xlfn.XLOOKUP("Measured",$DK$5:$FK$5,$DK$8:$FK$8,NA)+DM7))</f>
        <v/>
      </c>
      <c r="DN17" cm="1">
        <f t="array" ref="DN17">IF(DN7=0,"",IF(DN14="Measured",0,_xlfn.XLOOKUP("Measured",$DK$5:$FK$5,$DK$8:$FK$8,NA)+DN7))</f>
        <v>96189068.243180037</v>
      </c>
      <c r="DO17" t="str" cm="1">
        <f t="array" ref="DO17">IF(DO7=0,"",IF(DO14="Measured",0,_xlfn.XLOOKUP("Measured",$DK$5:$FK$5,$DK$8:$FK$8,NA)+DO7))</f>
        <v/>
      </c>
      <c r="DP17" t="str" cm="1">
        <f t="array" ref="DP17">IF(DP7=0,"",IF(DP14="Measured",0,_xlfn.XLOOKUP("Measured",$DK$5:$FK$5,$DK$8:$FK$8,NA)+DP7))</f>
        <v/>
      </c>
      <c r="DQ17" t="str" cm="1">
        <f t="array" ref="DQ17">IF(DQ7=0,"",IF(DQ14="Measured",0,_xlfn.XLOOKUP("Measured",$DK$5:$FK$5,$DK$8:$FK$8,NA)+DQ7))</f>
        <v/>
      </c>
      <c r="DR17" t="str" cm="1">
        <f t="array" ref="DR17">IF(DR7=0,"",IF(DR14="Measured",0,_xlfn.XLOOKUP("Measured",$DK$5:$FK$5,$DK$8:$FK$8,NA)+DR7))</f>
        <v/>
      </c>
      <c r="DS17" t="str" cm="1">
        <f t="array" ref="DS17">IF(DS7=0,"",IF(DS14="Measured",0,_xlfn.XLOOKUP("Measured",$DK$5:$FK$5,$DK$8:$FK$8,NA)+DS7))</f>
        <v/>
      </c>
      <c r="DT17" t="str" cm="1">
        <f t="array" ref="DT17">IF(DT7=0,"",IF(DT14="Measured",0,_xlfn.XLOOKUP("Measured",$DK$5:$FK$5,$DK$8:$FK$8,NA)+DT7))</f>
        <v/>
      </c>
      <c r="DU17" t="str" cm="1">
        <f t="array" ref="DU17">IF(DU7=0,"",IF(DU14="Measured",0,_xlfn.XLOOKUP("Measured",$DK$5:$FK$5,$DK$8:$FK$8,NA)+DU7))</f>
        <v/>
      </c>
      <c r="DV17" t="str" cm="1">
        <f t="array" ref="DV17">IF(DV7=0,"",IF(DV14="Measured",0,_xlfn.XLOOKUP("Measured",$DK$5:$FK$5,$DK$8:$FK$8,NA)+DV7))</f>
        <v/>
      </c>
      <c r="DW17" t="str" cm="1">
        <f t="array" ref="DW17">IF(DW7=0,"",IF(DW14="Measured",0,_xlfn.XLOOKUP("Measured",$DK$5:$FK$5,$DK$8:$FK$8,NA)+DW7))</f>
        <v/>
      </c>
      <c r="DX17" t="str" cm="1">
        <f t="array" ref="DX17">IF(DX7=0,"",IF(DX14="Measured",0,_xlfn.XLOOKUP("Measured",$DK$5:$FK$5,$DK$8:$FK$8,NA)+DX7))</f>
        <v/>
      </c>
      <c r="DY17" t="str" cm="1">
        <f t="array" ref="DY17">IF(DY7=0,"",IF(DY14="Measured",0,_xlfn.XLOOKUP("Measured",$DK$5:$FK$5,$DK$8:$FK$8,NA)+DY7))</f>
        <v/>
      </c>
      <c r="DZ17" t="str" cm="1">
        <f t="array" ref="DZ17">IF(DZ7=0,"",IF(DZ14="Measured",0,_xlfn.XLOOKUP("Measured",$DK$5:$FK$5,$DK$8:$FK$8,NA)+DZ7))</f>
        <v/>
      </c>
      <c r="EA17" t="str" cm="1">
        <f t="array" ref="EA17">IF(EA7=0,"",IF(EA14="Measured",0,_xlfn.XLOOKUP("Measured",$DK$5:$FK$5,$DK$8:$FK$8,NA)+EA7))</f>
        <v/>
      </c>
      <c r="EB17" t="str" cm="1">
        <f t="array" ref="EB17">IF(EB7=0,"",IF(EB14="Measured",0,_xlfn.XLOOKUP("Measured",$DK$5:$FK$5,$DK$8:$FK$8,NA)+EB7))</f>
        <v/>
      </c>
      <c r="EC17" t="str" cm="1">
        <f t="array" ref="EC17">IF(EC7=0,"",IF(EC14="Measured",0,_xlfn.XLOOKUP("Measured",$DK$5:$FK$5,$DK$8:$FK$8,NA)+EC7))</f>
        <v/>
      </c>
      <c r="ED17" t="str" cm="1">
        <f t="array" ref="ED17">IF(ED7=0,"",IF(ED14="Measured",0,_xlfn.XLOOKUP("Measured",$DK$5:$FK$5,$DK$8:$FK$8,NA)+ED7))</f>
        <v/>
      </c>
      <c r="EE17" t="str" cm="1">
        <f t="array" ref="EE17">IF(EE7=0,"",IF(EE14="Measured",0,_xlfn.XLOOKUP("Measured",$DK$5:$FK$5,$DK$8:$FK$8,NA)+EE7))</f>
        <v/>
      </c>
      <c r="EF17" t="str" cm="1">
        <f t="array" ref="EF17">IF(EF7=0,"",IF(EF14="Measured",0,_xlfn.XLOOKUP("Measured",$DK$5:$FK$5,$DK$8:$FK$8,NA)+EF7))</f>
        <v/>
      </c>
      <c r="EG17" t="str" cm="1">
        <f t="array" ref="EG17">IF(EG7=0,"",IF(EG14="Measured",0,_xlfn.XLOOKUP("Measured",$DK$5:$FK$5,$DK$8:$FK$8,NA)+EG7))</f>
        <v/>
      </c>
      <c r="EH17" t="str" cm="1">
        <f t="array" ref="EH17">IF(EH7=0,"",IF(EH14="Measured",0,_xlfn.XLOOKUP("Measured",$DK$5:$FK$5,$DK$8:$FK$8,NA)+EH7))</f>
        <v/>
      </c>
      <c r="EI17" t="str" cm="1">
        <f t="array" ref="EI17">IF(EI7=0,"",IF(EI14="Measured",0,_xlfn.XLOOKUP("Measured",$DK$5:$FK$5,$DK$8:$FK$8,NA)+EI7))</f>
        <v/>
      </c>
      <c r="EJ17" t="str" cm="1">
        <f t="array" ref="EJ17">IF(EJ7=0,"",IF(EJ14="Measured",0,_xlfn.XLOOKUP("Measured",$DK$5:$FK$5,$DK$8:$FK$8,NA)+EJ7))</f>
        <v/>
      </c>
      <c r="EK17" t="str" cm="1">
        <f t="array" ref="EK17">IF(EK7=0,"",IF(EK14="Measured",0,_xlfn.XLOOKUP("Measured",$DK$5:$FK$5,$DK$8:$FK$8,NA)+EK7))</f>
        <v/>
      </c>
      <c r="EL17" t="str" cm="1">
        <f t="array" ref="EL17">IF(EL7=0,"",IF(EL14="Measured",0,_xlfn.XLOOKUP("Measured",$DK$5:$FK$5,$DK$8:$FK$8,NA)+EL7))</f>
        <v/>
      </c>
      <c r="EM17" t="str" cm="1">
        <f t="array" ref="EM17">IF(EM7=0,"",IF(EM14="Measured",0,_xlfn.XLOOKUP("Measured",$DK$5:$FK$5,$DK$8:$FK$8,NA)+EM7))</f>
        <v/>
      </c>
      <c r="EN17" t="str" cm="1">
        <f t="array" ref="EN17">IF(EN7=0,"",IF(EN14="Measured",0,_xlfn.XLOOKUP("Measured",$DK$5:$FK$5,$DK$8:$FK$8,NA)+EN7))</f>
        <v/>
      </c>
      <c r="EO17" t="str" cm="1">
        <f t="array" ref="EO17">IF(EO7=0,"",IF(EO14="Measured",0,_xlfn.XLOOKUP("Measured",$DK$5:$FK$5,$DK$8:$FK$8,NA)+EO7))</f>
        <v/>
      </c>
      <c r="EP17" t="str" cm="1">
        <f t="array" ref="EP17">IF(EP7=0,"",IF(EP14="Measured",0,_xlfn.XLOOKUP("Measured",$DK$5:$FK$5,$DK$8:$FK$8,NA)+EP7))</f>
        <v/>
      </c>
      <c r="EQ17" t="str" cm="1">
        <f t="array" ref="EQ17">IF(EQ7=0,"",IF(EQ14="Measured",0,_xlfn.XLOOKUP("Measured",$DK$5:$FK$5,$DK$8:$FK$8,NA)+EQ7))</f>
        <v/>
      </c>
      <c r="ER17" t="str" cm="1">
        <f t="array" ref="ER17">IF(ER7=0,"",IF(ER14="Measured",0,_xlfn.XLOOKUP("Measured",$DK$5:$FK$5,$DK$8:$FK$8,NA)+ER7))</f>
        <v/>
      </c>
      <c r="ES17" t="str" cm="1">
        <f t="array" ref="ES17">IF(ES7=0,"",IF(ES14="Measured",0,_xlfn.XLOOKUP("Measured",$DK$5:$FK$5,$DK$8:$FK$8,NA)+ES7))</f>
        <v/>
      </c>
      <c r="ET17" t="str" cm="1">
        <f t="array" ref="ET17">IF(ET7=0,"",IF(ET14="Measured",0,_xlfn.XLOOKUP("Measured",$DK$5:$FK$5,$DK$8:$FK$8,NA)+ET7))</f>
        <v/>
      </c>
      <c r="EU17" t="str" cm="1">
        <f t="array" ref="EU17">IF(EU7=0,"",IF(EU14="Measured",0,_xlfn.XLOOKUP("Measured",$DK$5:$FK$5,$DK$8:$FK$8,NA)+EU7))</f>
        <v/>
      </c>
      <c r="EV17" t="str" cm="1">
        <f t="array" ref="EV17">IF(EV7=0,"",IF(EV14="Measured",0,_xlfn.XLOOKUP("Measured",$DK$5:$FK$5,$DK$8:$FK$8,NA)+EV7))</f>
        <v/>
      </c>
      <c r="EW17" t="str" cm="1">
        <f t="array" ref="EW17">IF(EW7=0,"",IF(EW14="Measured",0,_xlfn.XLOOKUP("Measured",$DK$5:$FK$5,$DK$8:$FK$8,NA)+EW7))</f>
        <v/>
      </c>
      <c r="EX17" t="str" cm="1">
        <f t="array" ref="EX17">IF(EX7=0,"",IF(EX14="Measured",0,_xlfn.XLOOKUP("Measured",$DK$5:$FK$5,$DK$8:$FK$8,NA)+EX7))</f>
        <v/>
      </c>
      <c r="EY17" t="str" cm="1">
        <f t="array" ref="EY17">IF(EY7=0,"",IF(EY14="Measured",0,_xlfn.XLOOKUP("Measured",$DK$5:$FK$5,$DK$8:$FK$8,NA)+EY7))</f>
        <v/>
      </c>
      <c r="EZ17" t="str" cm="1">
        <f t="array" ref="EZ17">IF(EZ7=0,"",IF(EZ14="Measured",0,_xlfn.XLOOKUP("Measured",$DK$5:$FK$5,$DK$8:$FK$8,NA)+EZ7))</f>
        <v/>
      </c>
      <c r="FA17" t="str" cm="1">
        <f t="array" ref="FA17">IF(FA7=0,"",IF(FA14="Measured",0,_xlfn.XLOOKUP("Measured",$DK$5:$FK$5,$DK$8:$FK$8,NA)+FA7))</f>
        <v/>
      </c>
      <c r="FB17" t="str" cm="1">
        <f t="array" ref="FB17">IF(FB7=0,"",IF(FB14="Measured",0,_xlfn.XLOOKUP("Measured",$DK$5:$FK$5,$DK$8:$FK$8,NA)+FB7))</f>
        <v/>
      </c>
      <c r="FC17" t="str" cm="1">
        <f t="array" ref="FC17">IF(FC7=0,"",IF(FC14="Measured",0,_xlfn.XLOOKUP("Measured",$DK$5:$FK$5,$DK$8:$FK$8,NA)+FC7))</f>
        <v/>
      </c>
      <c r="FD17" t="str" cm="1">
        <f t="array" ref="FD17">IF(FD7=0,"",IF(FD14="Measured",0,_xlfn.XLOOKUP("Measured",$DK$5:$FK$5,$DK$8:$FK$8,NA)+FD7))</f>
        <v/>
      </c>
      <c r="FE17" t="str" cm="1">
        <f t="array" ref="FE17">IF(FE7=0,"",IF(FE14="Measured",0,_xlfn.XLOOKUP("Measured",$DK$5:$FK$5,$DK$8:$FK$8,NA)+FE7))</f>
        <v/>
      </c>
      <c r="FF17" t="str" cm="1">
        <f t="array" ref="FF17">IF(FF7=0,"",IF(FF14="Measured",0,_xlfn.XLOOKUP("Measured",$DK$5:$FK$5,$DK$8:$FK$8,NA)+FF7))</f>
        <v/>
      </c>
      <c r="FG17" t="str" cm="1">
        <f t="array" ref="FG17">IF(FG7=0,"",IF(FG14="Measured",0,_xlfn.XLOOKUP("Measured",$DK$5:$FK$5,$DK$8:$FK$8,NA)+FG7))</f>
        <v/>
      </c>
      <c r="FH17" t="str" cm="1">
        <f t="array" ref="FH17">IF(FH7=0,"",IF(FH14="Measured",0,_xlfn.XLOOKUP("Measured",$DK$5:$FK$5,$DK$8:$FK$8,NA)+FH7))</f>
        <v/>
      </c>
      <c r="FI17" t="str" cm="1">
        <f t="array" ref="FI17">IF(FI7=0,"",IF(FI14="Measured",0,_xlfn.XLOOKUP("Measured",$DK$5:$FK$5,$DK$8:$FK$8,NA)+FI7))</f>
        <v/>
      </c>
      <c r="FJ17" t="str" cm="1">
        <f t="array" ref="FJ17">IF(FJ7=0,"",IF(FJ14="Measured",0,_xlfn.XLOOKUP("Measured",$DK$5:$FK$5,$DK$8:$FK$8,NA)+FJ7))</f>
        <v/>
      </c>
      <c r="FK17" t="str" cm="1">
        <f t="array" ref="FK17">IF(FK7=0,"",IF(FK14="Measured",0,_xlfn.XLOOKUP("Measured",$DK$5:$FK$5,$DK$8:$FK$8,NA)+FK7))</f>
        <v/>
      </c>
    </row>
    <row r="18" spans="1:167" x14ac:dyDescent="0.35">
      <c r="A18" s="3">
        <v>202101</v>
      </c>
      <c r="B18">
        <v>5172150.18</v>
      </c>
      <c r="BG18">
        <f t="shared" si="68"/>
        <v>202101</v>
      </c>
      <c r="BH18">
        <f t="shared" si="110"/>
        <v>5172150.18</v>
      </c>
      <c r="BI18" t="e">
        <f t="shared" si="111"/>
        <v>#N/A</v>
      </c>
      <c r="BJ18" t="e">
        <f t="shared" si="112"/>
        <v>#N/A</v>
      </c>
      <c r="BK18" t="e">
        <f t="shared" si="113"/>
        <v>#N/A</v>
      </c>
      <c r="BL18" t="e">
        <f t="shared" si="114"/>
        <v>#N/A</v>
      </c>
      <c r="BM18" t="e">
        <f t="shared" si="115"/>
        <v>#N/A</v>
      </c>
      <c r="BN18" t="e">
        <f t="shared" si="116"/>
        <v>#N/A</v>
      </c>
      <c r="BO18" t="e">
        <f t="shared" si="117"/>
        <v>#N/A</v>
      </c>
      <c r="BP18" t="e">
        <f t="shared" si="118"/>
        <v>#N/A</v>
      </c>
      <c r="BQ18" t="e">
        <f t="shared" si="119"/>
        <v>#N/A</v>
      </c>
      <c r="BR18" t="e">
        <f t="shared" si="120"/>
        <v>#N/A</v>
      </c>
      <c r="BS18" t="e">
        <f t="shared" si="69"/>
        <v>#N/A</v>
      </c>
      <c r="BT18" t="e">
        <f t="shared" si="70"/>
        <v>#N/A</v>
      </c>
      <c r="BU18" t="e">
        <f t="shared" si="71"/>
        <v>#N/A</v>
      </c>
      <c r="BV18" t="e">
        <f t="shared" si="72"/>
        <v>#N/A</v>
      </c>
      <c r="BW18" t="e">
        <f t="shared" si="73"/>
        <v>#N/A</v>
      </c>
      <c r="BX18" t="e">
        <f t="shared" si="74"/>
        <v>#N/A</v>
      </c>
      <c r="BY18" t="e">
        <f t="shared" si="75"/>
        <v>#N/A</v>
      </c>
      <c r="BZ18" t="e">
        <f t="shared" si="76"/>
        <v>#N/A</v>
      </c>
      <c r="CA18" t="e">
        <f t="shared" si="77"/>
        <v>#N/A</v>
      </c>
      <c r="CB18" t="e">
        <f t="shared" si="78"/>
        <v>#N/A</v>
      </c>
      <c r="CC18" t="e">
        <f t="shared" si="79"/>
        <v>#N/A</v>
      </c>
      <c r="CD18" t="e">
        <f t="shared" si="80"/>
        <v>#N/A</v>
      </c>
      <c r="CE18" t="e">
        <f t="shared" si="81"/>
        <v>#N/A</v>
      </c>
      <c r="CF18" t="e">
        <f t="shared" si="82"/>
        <v>#N/A</v>
      </c>
      <c r="CG18" t="e">
        <f t="shared" si="83"/>
        <v>#N/A</v>
      </c>
      <c r="CH18" t="e">
        <f t="shared" si="84"/>
        <v>#N/A</v>
      </c>
      <c r="CI18" t="e">
        <f t="shared" si="85"/>
        <v>#N/A</v>
      </c>
      <c r="CJ18" t="e">
        <f t="shared" si="86"/>
        <v>#N/A</v>
      </c>
      <c r="CK18" t="e">
        <f t="shared" si="87"/>
        <v>#N/A</v>
      </c>
      <c r="CL18" t="e">
        <f t="shared" si="88"/>
        <v>#N/A</v>
      </c>
      <c r="CM18" t="e">
        <f t="shared" si="89"/>
        <v>#N/A</v>
      </c>
      <c r="CN18" t="e">
        <f t="shared" si="90"/>
        <v>#N/A</v>
      </c>
      <c r="CO18" t="e">
        <f t="shared" si="91"/>
        <v>#N/A</v>
      </c>
      <c r="CP18" t="e">
        <f t="shared" si="92"/>
        <v>#N/A</v>
      </c>
      <c r="CQ18" t="e">
        <f t="shared" si="93"/>
        <v>#N/A</v>
      </c>
      <c r="CR18" t="e">
        <f t="shared" si="94"/>
        <v>#N/A</v>
      </c>
      <c r="CS18" t="e">
        <f t="shared" si="95"/>
        <v>#N/A</v>
      </c>
      <c r="CT18" t="e">
        <f t="shared" si="96"/>
        <v>#N/A</v>
      </c>
      <c r="CU18" t="e">
        <f t="shared" si="97"/>
        <v>#N/A</v>
      </c>
      <c r="CV18" t="e">
        <f t="shared" si="98"/>
        <v>#N/A</v>
      </c>
      <c r="CW18" t="e">
        <f t="shared" si="99"/>
        <v>#N/A</v>
      </c>
      <c r="CX18" t="e">
        <f t="shared" si="100"/>
        <v>#N/A</v>
      </c>
      <c r="CY18" t="e">
        <f t="shared" si="101"/>
        <v>#N/A</v>
      </c>
      <c r="CZ18" t="e">
        <f t="shared" si="102"/>
        <v>#N/A</v>
      </c>
      <c r="DA18" t="e">
        <f t="shared" si="103"/>
        <v>#N/A</v>
      </c>
      <c r="DB18" t="e">
        <f t="shared" si="104"/>
        <v>#N/A</v>
      </c>
      <c r="DC18" t="e">
        <f t="shared" si="105"/>
        <v>#N/A</v>
      </c>
      <c r="DD18" t="e">
        <f t="shared" si="106"/>
        <v>#N/A</v>
      </c>
      <c r="DE18" t="e">
        <f t="shared" si="107"/>
        <v>#N/A</v>
      </c>
      <c r="DF18" t="e">
        <f t="shared" si="108"/>
        <v>#N/A</v>
      </c>
      <c r="DG18" t="e">
        <f t="shared" si="108"/>
        <v>#N/A</v>
      </c>
      <c r="DK18">
        <f>IF(ISNA(DK8),"",DK8)</f>
        <v>2022</v>
      </c>
      <c r="DL18" cm="1">
        <f t="array" ref="DL18">IF(DL8=0,"",IF(DL15="Measured",0,_xlfn.XLOOKUP("Measured",$DK$5:$FK$5,$DK$8:$FK$8,NA)+DL8))</f>
        <v>0</v>
      </c>
      <c r="DM18" cm="1">
        <f t="array" ref="DM18">IF(DM8=0,"",IF(DM15="Measured",0,_xlfn.XLOOKUP("Measured",$DK$5:$FK$5,$DK$8:$FK$8,NA)+DM8))</f>
        <v>99273350.161465406</v>
      </c>
      <c r="DN18" cm="1">
        <f t="array" ref="DN18">IF(DN8=0,"",IF(DN15="Measured",0,_xlfn.XLOOKUP("Measured",$DK$5:$FK$5,$DK$8:$FK$8,NA)+DN8))</f>
        <v>100384121.32168448</v>
      </c>
      <c r="DO18" t="str" cm="1">
        <f t="array" ref="DO18">IF(DO8=0,"",IF(DO15="Measured",0,_xlfn.XLOOKUP("Measured",$DK$5:$FK$5,$DK$8:$FK$8,NA)+DO8))</f>
        <v/>
      </c>
      <c r="DP18" t="str" cm="1">
        <f t="array" ref="DP18">IF(DP8=0,"",IF(DP15="Measured",0,_xlfn.XLOOKUP("Measured",$DK$5:$FK$5,$DK$8:$FK$8,NA)+DP8))</f>
        <v/>
      </c>
      <c r="DQ18" t="str" cm="1">
        <f t="array" ref="DQ18">IF(DQ8=0,"",IF(DQ15="Measured",0,_xlfn.XLOOKUP("Measured",$DK$5:$FK$5,$DK$8:$FK$8,NA)+DQ8))</f>
        <v/>
      </c>
      <c r="DR18" t="str" cm="1">
        <f t="array" ref="DR18">IF(DR8=0,"",IF(DR15="Measured",0,_xlfn.XLOOKUP("Measured",$DK$5:$FK$5,$DK$8:$FK$8,NA)+DR8))</f>
        <v/>
      </c>
      <c r="DS18" t="str" cm="1">
        <f t="array" ref="DS18">IF(DS8=0,"",IF(DS15="Measured",0,_xlfn.XLOOKUP("Measured",$DK$5:$FK$5,$DK$8:$FK$8,NA)+DS8))</f>
        <v/>
      </c>
      <c r="DT18" t="str" cm="1">
        <f t="array" ref="DT18">IF(DT8=0,"",IF(DT15="Measured",0,_xlfn.XLOOKUP("Measured",$DK$5:$FK$5,$DK$8:$FK$8,NA)+DT8))</f>
        <v/>
      </c>
      <c r="DU18" t="str" cm="1">
        <f t="array" ref="DU18">IF(DU8=0,"",IF(DU15="Measured",0,_xlfn.XLOOKUP("Measured",$DK$5:$FK$5,$DK$8:$FK$8,NA)+DU8))</f>
        <v/>
      </c>
      <c r="DV18" t="str" cm="1">
        <f t="array" ref="DV18">IF(DV8=0,"",IF(DV15="Measured",0,_xlfn.XLOOKUP("Measured",$DK$5:$FK$5,$DK$8:$FK$8,NA)+DV8))</f>
        <v/>
      </c>
      <c r="DW18" t="str" cm="1">
        <f t="array" ref="DW18">IF(DW8=0,"",IF(DW15="Measured",0,_xlfn.XLOOKUP("Measured",$DK$5:$FK$5,$DK$8:$FK$8,NA)+DW8))</f>
        <v/>
      </c>
      <c r="DX18" t="str" cm="1">
        <f t="array" ref="DX18">IF(DX8=0,"",IF(DX15="Measured",0,_xlfn.XLOOKUP("Measured",$DK$5:$FK$5,$DK$8:$FK$8,NA)+DX8))</f>
        <v/>
      </c>
      <c r="DY18" t="str" cm="1">
        <f t="array" ref="DY18">IF(DY8=0,"",IF(DY15="Measured",0,_xlfn.XLOOKUP("Measured",$DK$5:$FK$5,$DK$8:$FK$8,NA)+DY8))</f>
        <v/>
      </c>
      <c r="DZ18" t="str" cm="1">
        <f t="array" ref="DZ18">IF(DZ8=0,"",IF(DZ15="Measured",0,_xlfn.XLOOKUP("Measured",$DK$5:$FK$5,$DK$8:$FK$8,NA)+DZ8))</f>
        <v/>
      </c>
      <c r="EA18" t="str" cm="1">
        <f t="array" ref="EA18">IF(EA8=0,"",IF(EA15="Measured",0,_xlfn.XLOOKUP("Measured",$DK$5:$FK$5,$DK$8:$FK$8,NA)+EA8))</f>
        <v/>
      </c>
      <c r="EB18" t="str" cm="1">
        <f t="array" ref="EB18">IF(EB8=0,"",IF(EB15="Measured",0,_xlfn.XLOOKUP("Measured",$DK$5:$FK$5,$DK$8:$FK$8,NA)+EB8))</f>
        <v/>
      </c>
      <c r="EC18" t="str" cm="1">
        <f t="array" ref="EC18">IF(EC8=0,"",IF(EC15="Measured",0,_xlfn.XLOOKUP("Measured",$DK$5:$FK$5,$DK$8:$FK$8,NA)+EC8))</f>
        <v/>
      </c>
      <c r="ED18" t="str" cm="1">
        <f t="array" ref="ED18">IF(ED8=0,"",IF(ED15="Measured",0,_xlfn.XLOOKUP("Measured",$DK$5:$FK$5,$DK$8:$FK$8,NA)+ED8))</f>
        <v/>
      </c>
      <c r="EE18" t="str" cm="1">
        <f t="array" ref="EE18">IF(EE8=0,"",IF(EE15="Measured",0,_xlfn.XLOOKUP("Measured",$DK$5:$FK$5,$DK$8:$FK$8,NA)+EE8))</f>
        <v/>
      </c>
      <c r="EF18" t="str" cm="1">
        <f t="array" ref="EF18">IF(EF8=0,"",IF(EF15="Measured",0,_xlfn.XLOOKUP("Measured",$DK$5:$FK$5,$DK$8:$FK$8,NA)+EF8))</f>
        <v/>
      </c>
      <c r="EG18" t="str" cm="1">
        <f t="array" ref="EG18">IF(EG8=0,"",IF(EG15="Measured",0,_xlfn.XLOOKUP("Measured",$DK$5:$FK$5,$DK$8:$FK$8,NA)+EG8))</f>
        <v/>
      </c>
      <c r="EH18" t="str" cm="1">
        <f t="array" ref="EH18">IF(EH8=0,"",IF(EH15="Measured",0,_xlfn.XLOOKUP("Measured",$DK$5:$FK$5,$DK$8:$FK$8,NA)+EH8))</f>
        <v/>
      </c>
      <c r="EI18" t="str" cm="1">
        <f t="array" ref="EI18">IF(EI8=0,"",IF(EI15="Measured",0,_xlfn.XLOOKUP("Measured",$DK$5:$FK$5,$DK$8:$FK$8,NA)+EI8))</f>
        <v/>
      </c>
      <c r="EJ18" t="str" cm="1">
        <f t="array" ref="EJ18">IF(EJ8=0,"",IF(EJ15="Measured",0,_xlfn.XLOOKUP("Measured",$DK$5:$FK$5,$DK$8:$FK$8,NA)+EJ8))</f>
        <v/>
      </c>
      <c r="EK18" t="str" cm="1">
        <f t="array" ref="EK18">IF(EK8=0,"",IF(EK15="Measured",0,_xlfn.XLOOKUP("Measured",$DK$5:$FK$5,$DK$8:$FK$8,NA)+EK8))</f>
        <v/>
      </c>
      <c r="EL18" t="str" cm="1">
        <f t="array" ref="EL18">IF(EL8=0,"",IF(EL15="Measured",0,_xlfn.XLOOKUP("Measured",$DK$5:$FK$5,$DK$8:$FK$8,NA)+EL8))</f>
        <v/>
      </c>
      <c r="EM18" t="str" cm="1">
        <f t="array" ref="EM18">IF(EM8=0,"",IF(EM15="Measured",0,_xlfn.XLOOKUP("Measured",$DK$5:$FK$5,$DK$8:$FK$8,NA)+EM8))</f>
        <v/>
      </c>
      <c r="EN18" t="str" cm="1">
        <f t="array" ref="EN18">IF(EN8=0,"",IF(EN15="Measured",0,_xlfn.XLOOKUP("Measured",$DK$5:$FK$5,$DK$8:$FK$8,NA)+EN8))</f>
        <v/>
      </c>
      <c r="EO18" t="str" cm="1">
        <f t="array" ref="EO18">IF(EO8=0,"",IF(EO15="Measured",0,_xlfn.XLOOKUP("Measured",$DK$5:$FK$5,$DK$8:$FK$8,NA)+EO8))</f>
        <v/>
      </c>
      <c r="EP18" t="str" cm="1">
        <f t="array" ref="EP18">IF(EP8=0,"",IF(EP15="Measured",0,_xlfn.XLOOKUP("Measured",$DK$5:$FK$5,$DK$8:$FK$8,NA)+EP8))</f>
        <v/>
      </c>
      <c r="EQ18" t="str" cm="1">
        <f t="array" ref="EQ18">IF(EQ8=0,"",IF(EQ15="Measured",0,_xlfn.XLOOKUP("Measured",$DK$5:$FK$5,$DK$8:$FK$8,NA)+EQ8))</f>
        <v/>
      </c>
      <c r="ER18" t="str" cm="1">
        <f t="array" ref="ER18">IF(ER8=0,"",IF(ER15="Measured",0,_xlfn.XLOOKUP("Measured",$DK$5:$FK$5,$DK$8:$FK$8,NA)+ER8))</f>
        <v/>
      </c>
      <c r="ES18" t="str" cm="1">
        <f t="array" ref="ES18">IF(ES8=0,"",IF(ES15="Measured",0,_xlfn.XLOOKUP("Measured",$DK$5:$FK$5,$DK$8:$FK$8,NA)+ES8))</f>
        <v/>
      </c>
      <c r="ET18" t="str" cm="1">
        <f t="array" ref="ET18">IF(ET8=0,"",IF(ET15="Measured",0,_xlfn.XLOOKUP("Measured",$DK$5:$FK$5,$DK$8:$FK$8,NA)+ET8))</f>
        <v/>
      </c>
      <c r="EU18" t="str" cm="1">
        <f t="array" ref="EU18">IF(EU8=0,"",IF(EU15="Measured",0,_xlfn.XLOOKUP("Measured",$DK$5:$FK$5,$DK$8:$FK$8,NA)+EU8))</f>
        <v/>
      </c>
      <c r="EV18" t="str" cm="1">
        <f t="array" ref="EV18">IF(EV8=0,"",IF(EV15="Measured",0,_xlfn.XLOOKUP("Measured",$DK$5:$FK$5,$DK$8:$FK$8,NA)+EV8))</f>
        <v/>
      </c>
      <c r="EW18" t="str" cm="1">
        <f t="array" ref="EW18">IF(EW8=0,"",IF(EW15="Measured",0,_xlfn.XLOOKUP("Measured",$DK$5:$FK$5,$DK$8:$FK$8,NA)+EW8))</f>
        <v/>
      </c>
      <c r="EX18" t="str" cm="1">
        <f t="array" ref="EX18">IF(EX8=0,"",IF(EX15="Measured",0,_xlfn.XLOOKUP("Measured",$DK$5:$FK$5,$DK$8:$FK$8,NA)+EX8))</f>
        <v/>
      </c>
      <c r="EY18" t="str" cm="1">
        <f t="array" ref="EY18">IF(EY8=0,"",IF(EY15="Measured",0,_xlfn.XLOOKUP("Measured",$DK$5:$FK$5,$DK$8:$FK$8,NA)+EY8))</f>
        <v/>
      </c>
      <c r="EZ18" t="str" cm="1">
        <f t="array" ref="EZ18">IF(EZ8=0,"",IF(EZ15="Measured",0,_xlfn.XLOOKUP("Measured",$DK$5:$FK$5,$DK$8:$FK$8,NA)+EZ8))</f>
        <v/>
      </c>
      <c r="FA18" t="str" cm="1">
        <f t="array" ref="FA18">IF(FA8=0,"",IF(FA15="Measured",0,_xlfn.XLOOKUP("Measured",$DK$5:$FK$5,$DK$8:$FK$8,NA)+FA8))</f>
        <v/>
      </c>
      <c r="FB18" t="str" cm="1">
        <f t="array" ref="FB18">IF(FB8=0,"",IF(FB15="Measured",0,_xlfn.XLOOKUP("Measured",$DK$5:$FK$5,$DK$8:$FK$8,NA)+FB8))</f>
        <v/>
      </c>
      <c r="FC18" t="str" cm="1">
        <f t="array" ref="FC18">IF(FC8=0,"",IF(FC15="Measured",0,_xlfn.XLOOKUP("Measured",$DK$5:$FK$5,$DK$8:$FK$8,NA)+FC8))</f>
        <v/>
      </c>
      <c r="FD18" t="str" cm="1">
        <f t="array" ref="FD18">IF(FD8=0,"",IF(FD15="Measured",0,_xlfn.XLOOKUP("Measured",$DK$5:$FK$5,$DK$8:$FK$8,NA)+FD8))</f>
        <v/>
      </c>
      <c r="FE18" t="str" cm="1">
        <f t="array" ref="FE18">IF(FE8=0,"",IF(FE15="Measured",0,_xlfn.XLOOKUP("Measured",$DK$5:$FK$5,$DK$8:$FK$8,NA)+FE8))</f>
        <v/>
      </c>
      <c r="FF18" t="str" cm="1">
        <f t="array" ref="FF18">IF(FF8=0,"",IF(FF15="Measured",0,_xlfn.XLOOKUP("Measured",$DK$5:$FK$5,$DK$8:$FK$8,NA)+FF8))</f>
        <v/>
      </c>
      <c r="FG18" t="str" cm="1">
        <f t="array" ref="FG18">IF(FG8=0,"",IF(FG15="Measured",0,_xlfn.XLOOKUP("Measured",$DK$5:$FK$5,$DK$8:$FK$8,NA)+FG8))</f>
        <v/>
      </c>
      <c r="FH18" t="str" cm="1">
        <f t="array" ref="FH18">IF(FH8=0,"",IF(FH15="Measured",0,_xlfn.XLOOKUP("Measured",$DK$5:$FK$5,$DK$8:$FK$8,NA)+FH8))</f>
        <v/>
      </c>
      <c r="FI18" t="str" cm="1">
        <f t="array" ref="FI18">IF(FI8=0,"",IF(FI15="Measured",0,_xlfn.XLOOKUP("Measured",$DK$5:$FK$5,$DK$8:$FK$8,NA)+FI8))</f>
        <v/>
      </c>
      <c r="FJ18" t="str" cm="1">
        <f t="array" ref="FJ18">IF(FJ8=0,"",IF(FJ15="Measured",0,_xlfn.XLOOKUP("Measured",$DK$5:$FK$5,$DK$8:$FK$8,NA)+FJ8))</f>
        <v/>
      </c>
      <c r="FK18" t="str" cm="1">
        <f t="array" ref="FK18">IF(FK8=0,"",IF(FK15="Measured",0,_xlfn.XLOOKUP("Measured",$DK$5:$FK$5,$DK$8:$FK$8,NA)+FK8))</f>
        <v/>
      </c>
    </row>
    <row r="19" spans="1:167" x14ac:dyDescent="0.35">
      <c r="A19" s="3">
        <v>202102</v>
      </c>
      <c r="B19">
        <v>5175989.91</v>
      </c>
      <c r="BG19">
        <f t="shared" si="68"/>
        <v>202102</v>
      </c>
      <c r="BH19">
        <f t="shared" si="110"/>
        <v>5175989.91</v>
      </c>
      <c r="BI19" t="e">
        <f t="shared" si="111"/>
        <v>#N/A</v>
      </c>
      <c r="BJ19" t="e">
        <f t="shared" si="112"/>
        <v>#N/A</v>
      </c>
      <c r="BK19" t="e">
        <f t="shared" si="113"/>
        <v>#N/A</v>
      </c>
      <c r="BL19" t="e">
        <f t="shared" si="114"/>
        <v>#N/A</v>
      </c>
      <c r="BM19" t="e">
        <f t="shared" si="115"/>
        <v>#N/A</v>
      </c>
      <c r="BN19" t="e">
        <f t="shared" si="116"/>
        <v>#N/A</v>
      </c>
      <c r="BO19" t="e">
        <f t="shared" si="117"/>
        <v>#N/A</v>
      </c>
      <c r="BP19" t="e">
        <f t="shared" si="118"/>
        <v>#N/A</v>
      </c>
      <c r="BQ19" t="e">
        <f t="shared" si="119"/>
        <v>#N/A</v>
      </c>
      <c r="BR19" t="e">
        <f t="shared" si="120"/>
        <v>#N/A</v>
      </c>
      <c r="BS19" t="e">
        <f t="shared" si="69"/>
        <v>#N/A</v>
      </c>
      <c r="BT19" t="e">
        <f t="shared" si="70"/>
        <v>#N/A</v>
      </c>
      <c r="BU19" t="e">
        <f t="shared" si="71"/>
        <v>#N/A</v>
      </c>
      <c r="BV19" t="e">
        <f t="shared" si="72"/>
        <v>#N/A</v>
      </c>
      <c r="BW19" t="e">
        <f t="shared" si="73"/>
        <v>#N/A</v>
      </c>
      <c r="BX19" t="e">
        <f t="shared" si="74"/>
        <v>#N/A</v>
      </c>
      <c r="BY19" t="e">
        <f t="shared" si="75"/>
        <v>#N/A</v>
      </c>
      <c r="BZ19" t="e">
        <f t="shared" si="76"/>
        <v>#N/A</v>
      </c>
      <c r="CA19" t="e">
        <f t="shared" si="77"/>
        <v>#N/A</v>
      </c>
      <c r="CB19" t="e">
        <f t="shared" si="78"/>
        <v>#N/A</v>
      </c>
      <c r="CC19" t="e">
        <f t="shared" si="79"/>
        <v>#N/A</v>
      </c>
      <c r="CD19" t="e">
        <f t="shared" si="80"/>
        <v>#N/A</v>
      </c>
      <c r="CE19" t="e">
        <f t="shared" si="81"/>
        <v>#N/A</v>
      </c>
      <c r="CF19" t="e">
        <f t="shared" si="82"/>
        <v>#N/A</v>
      </c>
      <c r="CG19" t="e">
        <f t="shared" si="83"/>
        <v>#N/A</v>
      </c>
      <c r="CH19" t="e">
        <f t="shared" si="84"/>
        <v>#N/A</v>
      </c>
      <c r="CI19" t="e">
        <f t="shared" si="85"/>
        <v>#N/A</v>
      </c>
      <c r="CJ19" t="e">
        <f t="shared" si="86"/>
        <v>#N/A</v>
      </c>
      <c r="CK19" t="e">
        <f t="shared" si="87"/>
        <v>#N/A</v>
      </c>
      <c r="CL19" t="e">
        <f t="shared" si="88"/>
        <v>#N/A</v>
      </c>
      <c r="CM19" t="e">
        <f t="shared" si="89"/>
        <v>#N/A</v>
      </c>
      <c r="CN19" t="e">
        <f t="shared" si="90"/>
        <v>#N/A</v>
      </c>
      <c r="CO19" t="e">
        <f t="shared" si="91"/>
        <v>#N/A</v>
      </c>
      <c r="CP19" t="e">
        <f t="shared" si="92"/>
        <v>#N/A</v>
      </c>
      <c r="CQ19" t="e">
        <f t="shared" si="93"/>
        <v>#N/A</v>
      </c>
      <c r="CR19" t="e">
        <f t="shared" si="94"/>
        <v>#N/A</v>
      </c>
      <c r="CS19" t="e">
        <f t="shared" si="95"/>
        <v>#N/A</v>
      </c>
      <c r="CT19" t="e">
        <f t="shared" si="96"/>
        <v>#N/A</v>
      </c>
      <c r="CU19" t="e">
        <f t="shared" si="97"/>
        <v>#N/A</v>
      </c>
      <c r="CV19" t="e">
        <f t="shared" si="98"/>
        <v>#N/A</v>
      </c>
      <c r="CW19" t="e">
        <f t="shared" si="99"/>
        <v>#N/A</v>
      </c>
      <c r="CX19" t="e">
        <f t="shared" si="100"/>
        <v>#N/A</v>
      </c>
      <c r="CY19" t="e">
        <f t="shared" si="101"/>
        <v>#N/A</v>
      </c>
      <c r="CZ19" t="e">
        <f t="shared" si="102"/>
        <v>#N/A</v>
      </c>
      <c r="DA19" t="e">
        <f t="shared" si="103"/>
        <v>#N/A</v>
      </c>
      <c r="DB19" t="e">
        <f t="shared" si="104"/>
        <v>#N/A</v>
      </c>
      <c r="DC19" t="e">
        <f t="shared" si="105"/>
        <v>#N/A</v>
      </c>
      <c r="DD19" t="e">
        <f t="shared" si="106"/>
        <v>#N/A</v>
      </c>
      <c r="DE19" t="e">
        <f t="shared" si="107"/>
        <v>#N/A</v>
      </c>
      <c r="DF19" t="e">
        <f t="shared" si="108"/>
        <v>#N/A</v>
      </c>
      <c r="DG19" t="e">
        <f t="shared" si="108"/>
        <v>#N/A</v>
      </c>
      <c r="DK19">
        <v>2023</v>
      </c>
      <c r="DL19" t="str">
        <f>IF(DL9=0,"",DL9)</f>
        <v/>
      </c>
      <c r="DM19">
        <f t="shared" ref="DM19:FK19" si="173">IF(DM9=0,"",DM9)</f>
        <v>109205449.29753286</v>
      </c>
      <c r="DN19" t="str">
        <f t="shared" si="173"/>
        <v/>
      </c>
      <c r="DO19" t="str">
        <f t="shared" si="173"/>
        <v/>
      </c>
      <c r="DP19" t="str">
        <f t="shared" si="173"/>
        <v/>
      </c>
      <c r="DQ19" t="str">
        <f t="shared" si="173"/>
        <v/>
      </c>
      <c r="DR19" t="str">
        <f t="shared" si="173"/>
        <v/>
      </c>
      <c r="DS19" t="str">
        <f t="shared" si="173"/>
        <v/>
      </c>
      <c r="DT19" t="str">
        <f t="shared" si="173"/>
        <v/>
      </c>
      <c r="DU19" t="str">
        <f t="shared" si="173"/>
        <v/>
      </c>
      <c r="DV19" t="str">
        <f t="shared" si="173"/>
        <v/>
      </c>
      <c r="DW19" t="str">
        <f t="shared" si="173"/>
        <v/>
      </c>
      <c r="DX19" t="str">
        <f t="shared" si="173"/>
        <v/>
      </c>
      <c r="DY19" t="str">
        <f t="shared" si="173"/>
        <v/>
      </c>
      <c r="DZ19" t="str">
        <f t="shared" si="173"/>
        <v/>
      </c>
      <c r="EA19" t="str">
        <f t="shared" si="173"/>
        <v/>
      </c>
      <c r="EB19" t="str">
        <f t="shared" si="173"/>
        <v/>
      </c>
      <c r="EC19" t="str">
        <f t="shared" si="173"/>
        <v/>
      </c>
      <c r="ED19" t="str">
        <f t="shared" si="173"/>
        <v/>
      </c>
      <c r="EE19" t="str">
        <f t="shared" si="173"/>
        <v/>
      </c>
      <c r="EF19" t="str">
        <f t="shared" si="173"/>
        <v/>
      </c>
      <c r="EG19" t="str">
        <f t="shared" si="173"/>
        <v/>
      </c>
      <c r="EH19" t="str">
        <f t="shared" si="173"/>
        <v/>
      </c>
      <c r="EI19" t="str">
        <f t="shared" si="173"/>
        <v/>
      </c>
      <c r="EJ19" t="str">
        <f t="shared" si="173"/>
        <v/>
      </c>
      <c r="EK19" t="str">
        <f t="shared" si="173"/>
        <v/>
      </c>
      <c r="EL19" t="str">
        <f t="shared" si="173"/>
        <v/>
      </c>
      <c r="EM19" t="str">
        <f t="shared" si="173"/>
        <v/>
      </c>
      <c r="EN19" t="str">
        <f t="shared" si="173"/>
        <v/>
      </c>
      <c r="EO19" t="str">
        <f t="shared" si="173"/>
        <v/>
      </c>
      <c r="EP19" t="str">
        <f t="shared" si="173"/>
        <v/>
      </c>
      <c r="EQ19" t="str">
        <f t="shared" si="173"/>
        <v/>
      </c>
      <c r="ER19" t="str">
        <f t="shared" si="173"/>
        <v/>
      </c>
      <c r="ES19" t="str">
        <f t="shared" si="173"/>
        <v/>
      </c>
      <c r="ET19" t="str">
        <f t="shared" si="173"/>
        <v/>
      </c>
      <c r="EU19" t="str">
        <f t="shared" si="173"/>
        <v/>
      </c>
      <c r="EV19" t="str">
        <f t="shared" si="173"/>
        <v/>
      </c>
      <c r="EW19" t="str">
        <f t="shared" si="173"/>
        <v/>
      </c>
      <c r="EX19" t="str">
        <f t="shared" si="173"/>
        <v/>
      </c>
      <c r="EY19" t="str">
        <f t="shared" si="173"/>
        <v/>
      </c>
      <c r="EZ19" t="str">
        <f t="shared" si="173"/>
        <v/>
      </c>
      <c r="FA19" t="str">
        <f t="shared" si="173"/>
        <v/>
      </c>
      <c r="FB19" t="str">
        <f t="shared" si="173"/>
        <v/>
      </c>
      <c r="FC19" t="str">
        <f t="shared" si="173"/>
        <v/>
      </c>
      <c r="FD19" t="str">
        <f t="shared" si="173"/>
        <v/>
      </c>
      <c r="FE19" t="str">
        <f t="shared" si="173"/>
        <v/>
      </c>
      <c r="FF19" t="str">
        <f t="shared" si="173"/>
        <v/>
      </c>
      <c r="FG19" t="str">
        <f t="shared" si="173"/>
        <v/>
      </c>
      <c r="FH19" t="str">
        <f t="shared" si="173"/>
        <v/>
      </c>
      <c r="FI19" t="str">
        <f t="shared" si="173"/>
        <v/>
      </c>
      <c r="FJ19" t="str">
        <f t="shared" si="173"/>
        <v/>
      </c>
      <c r="FK19" t="str">
        <f t="shared" si="173"/>
        <v/>
      </c>
    </row>
    <row r="20" spans="1:167" x14ac:dyDescent="0.35">
      <c r="A20" s="3">
        <v>202103</v>
      </c>
      <c r="B20">
        <v>6712394.0899999999</v>
      </c>
      <c r="BG20">
        <f t="shared" si="68"/>
        <v>202103</v>
      </c>
      <c r="BH20">
        <f t="shared" si="110"/>
        <v>6712394.0899999999</v>
      </c>
      <c r="BI20" t="e">
        <f t="shared" si="111"/>
        <v>#N/A</v>
      </c>
      <c r="BJ20" t="e">
        <f t="shared" si="112"/>
        <v>#N/A</v>
      </c>
      <c r="BK20" t="e">
        <f t="shared" si="113"/>
        <v>#N/A</v>
      </c>
      <c r="BL20" t="e">
        <f t="shared" si="114"/>
        <v>#N/A</v>
      </c>
      <c r="BM20" t="e">
        <f t="shared" si="115"/>
        <v>#N/A</v>
      </c>
      <c r="BN20" t="e">
        <f t="shared" si="116"/>
        <v>#N/A</v>
      </c>
      <c r="BO20" t="e">
        <f t="shared" si="117"/>
        <v>#N/A</v>
      </c>
      <c r="BP20" t="e">
        <f t="shared" si="118"/>
        <v>#N/A</v>
      </c>
      <c r="BQ20" t="e">
        <f t="shared" si="119"/>
        <v>#N/A</v>
      </c>
      <c r="BR20" t="e">
        <f t="shared" si="120"/>
        <v>#N/A</v>
      </c>
      <c r="BS20" t="e">
        <f t="shared" si="69"/>
        <v>#N/A</v>
      </c>
      <c r="BT20" t="e">
        <f t="shared" si="70"/>
        <v>#N/A</v>
      </c>
      <c r="BU20" t="e">
        <f t="shared" si="71"/>
        <v>#N/A</v>
      </c>
      <c r="BV20" t="e">
        <f t="shared" si="72"/>
        <v>#N/A</v>
      </c>
      <c r="BW20" t="e">
        <f t="shared" si="73"/>
        <v>#N/A</v>
      </c>
      <c r="BX20" t="e">
        <f t="shared" si="74"/>
        <v>#N/A</v>
      </c>
      <c r="BY20" t="e">
        <f t="shared" si="75"/>
        <v>#N/A</v>
      </c>
      <c r="BZ20" t="e">
        <f t="shared" si="76"/>
        <v>#N/A</v>
      </c>
      <c r="CA20" t="e">
        <f t="shared" si="77"/>
        <v>#N/A</v>
      </c>
      <c r="CB20" t="e">
        <f t="shared" si="78"/>
        <v>#N/A</v>
      </c>
      <c r="CC20" t="e">
        <f t="shared" si="79"/>
        <v>#N/A</v>
      </c>
      <c r="CD20" t="e">
        <f t="shared" si="80"/>
        <v>#N/A</v>
      </c>
      <c r="CE20" t="e">
        <f t="shared" si="81"/>
        <v>#N/A</v>
      </c>
      <c r="CF20" t="e">
        <f t="shared" si="82"/>
        <v>#N/A</v>
      </c>
      <c r="CG20" t="e">
        <f t="shared" si="83"/>
        <v>#N/A</v>
      </c>
      <c r="CH20" t="e">
        <f t="shared" si="84"/>
        <v>#N/A</v>
      </c>
      <c r="CI20" t="e">
        <f t="shared" si="85"/>
        <v>#N/A</v>
      </c>
      <c r="CJ20" t="e">
        <f t="shared" si="86"/>
        <v>#N/A</v>
      </c>
      <c r="CK20" t="e">
        <f t="shared" si="87"/>
        <v>#N/A</v>
      </c>
      <c r="CL20" t="e">
        <f t="shared" si="88"/>
        <v>#N/A</v>
      </c>
      <c r="CM20" t="e">
        <f t="shared" si="89"/>
        <v>#N/A</v>
      </c>
      <c r="CN20" t="e">
        <f t="shared" si="90"/>
        <v>#N/A</v>
      </c>
      <c r="CO20" t="e">
        <f t="shared" si="91"/>
        <v>#N/A</v>
      </c>
      <c r="CP20" t="e">
        <f t="shared" si="92"/>
        <v>#N/A</v>
      </c>
      <c r="CQ20" t="e">
        <f t="shared" si="93"/>
        <v>#N/A</v>
      </c>
      <c r="CR20" t="e">
        <f t="shared" si="94"/>
        <v>#N/A</v>
      </c>
      <c r="CS20" t="e">
        <f t="shared" si="95"/>
        <v>#N/A</v>
      </c>
      <c r="CT20" t="e">
        <f t="shared" si="96"/>
        <v>#N/A</v>
      </c>
      <c r="CU20" t="e">
        <f t="shared" si="97"/>
        <v>#N/A</v>
      </c>
      <c r="CV20" t="e">
        <f t="shared" si="98"/>
        <v>#N/A</v>
      </c>
      <c r="CW20" t="e">
        <f t="shared" si="99"/>
        <v>#N/A</v>
      </c>
      <c r="CX20" t="e">
        <f t="shared" si="100"/>
        <v>#N/A</v>
      </c>
      <c r="CY20" t="e">
        <f t="shared" si="101"/>
        <v>#N/A</v>
      </c>
      <c r="CZ20" t="e">
        <f t="shared" si="102"/>
        <v>#N/A</v>
      </c>
      <c r="DA20" t="e">
        <f t="shared" si="103"/>
        <v>#N/A</v>
      </c>
      <c r="DB20" t="e">
        <f t="shared" si="104"/>
        <v>#N/A</v>
      </c>
      <c r="DC20" t="e">
        <f t="shared" si="105"/>
        <v>#N/A</v>
      </c>
      <c r="DD20" t="e">
        <f t="shared" si="106"/>
        <v>#N/A</v>
      </c>
      <c r="DE20" t="e">
        <f t="shared" si="107"/>
        <v>#N/A</v>
      </c>
      <c r="DF20" t="e">
        <f t="shared" si="108"/>
        <v>#N/A</v>
      </c>
      <c r="DG20" t="e">
        <f t="shared" si="108"/>
        <v>#N/A</v>
      </c>
    </row>
    <row r="21" spans="1:167" x14ac:dyDescent="0.35">
      <c r="A21" s="3">
        <v>202104</v>
      </c>
      <c r="B21">
        <v>7260500.21</v>
      </c>
      <c r="BG21">
        <f t="shared" si="68"/>
        <v>202104</v>
      </c>
      <c r="BH21">
        <f t="shared" si="110"/>
        <v>7260500.21</v>
      </c>
      <c r="BI21" t="e">
        <f t="shared" si="111"/>
        <v>#N/A</v>
      </c>
      <c r="BJ21" t="e">
        <f t="shared" si="112"/>
        <v>#N/A</v>
      </c>
      <c r="BK21" t="e">
        <f t="shared" si="113"/>
        <v>#N/A</v>
      </c>
      <c r="BL21" t="e">
        <f t="shared" si="114"/>
        <v>#N/A</v>
      </c>
      <c r="BM21" t="e">
        <f t="shared" si="115"/>
        <v>#N/A</v>
      </c>
      <c r="BN21" t="e">
        <f t="shared" si="116"/>
        <v>#N/A</v>
      </c>
      <c r="BO21" t="e">
        <f t="shared" si="117"/>
        <v>#N/A</v>
      </c>
      <c r="BP21" t="e">
        <f t="shared" si="118"/>
        <v>#N/A</v>
      </c>
      <c r="BQ21" t="e">
        <f t="shared" si="119"/>
        <v>#N/A</v>
      </c>
      <c r="BR21" t="e">
        <f t="shared" si="120"/>
        <v>#N/A</v>
      </c>
      <c r="BS21" t="e">
        <f t="shared" si="69"/>
        <v>#N/A</v>
      </c>
      <c r="BT21" t="e">
        <f t="shared" si="70"/>
        <v>#N/A</v>
      </c>
      <c r="BU21" t="e">
        <f t="shared" si="71"/>
        <v>#N/A</v>
      </c>
      <c r="BV21" t="e">
        <f t="shared" si="72"/>
        <v>#N/A</v>
      </c>
      <c r="BW21" t="e">
        <f t="shared" si="73"/>
        <v>#N/A</v>
      </c>
      <c r="BX21" t="e">
        <f t="shared" si="74"/>
        <v>#N/A</v>
      </c>
      <c r="BY21" t="e">
        <f t="shared" si="75"/>
        <v>#N/A</v>
      </c>
      <c r="BZ21" t="e">
        <f t="shared" si="76"/>
        <v>#N/A</v>
      </c>
      <c r="CA21" t="e">
        <f t="shared" si="77"/>
        <v>#N/A</v>
      </c>
      <c r="CB21" t="e">
        <f t="shared" si="78"/>
        <v>#N/A</v>
      </c>
      <c r="CC21" t="e">
        <f t="shared" si="79"/>
        <v>#N/A</v>
      </c>
      <c r="CD21" t="e">
        <f t="shared" si="80"/>
        <v>#N/A</v>
      </c>
      <c r="CE21" t="e">
        <f t="shared" si="81"/>
        <v>#N/A</v>
      </c>
      <c r="CF21" t="e">
        <f t="shared" si="82"/>
        <v>#N/A</v>
      </c>
      <c r="CG21" t="e">
        <f t="shared" si="83"/>
        <v>#N/A</v>
      </c>
      <c r="CH21" t="e">
        <f t="shared" si="84"/>
        <v>#N/A</v>
      </c>
      <c r="CI21" t="e">
        <f t="shared" si="85"/>
        <v>#N/A</v>
      </c>
      <c r="CJ21" t="e">
        <f t="shared" si="86"/>
        <v>#N/A</v>
      </c>
      <c r="CK21" t="e">
        <f t="shared" si="87"/>
        <v>#N/A</v>
      </c>
      <c r="CL21" t="e">
        <f t="shared" si="88"/>
        <v>#N/A</v>
      </c>
      <c r="CM21" t="e">
        <f t="shared" si="89"/>
        <v>#N/A</v>
      </c>
      <c r="CN21" t="e">
        <f t="shared" si="90"/>
        <v>#N/A</v>
      </c>
      <c r="CO21" t="e">
        <f t="shared" si="91"/>
        <v>#N/A</v>
      </c>
      <c r="CP21" t="e">
        <f t="shared" si="92"/>
        <v>#N/A</v>
      </c>
      <c r="CQ21" t="e">
        <f t="shared" si="93"/>
        <v>#N/A</v>
      </c>
      <c r="CR21" t="e">
        <f t="shared" si="94"/>
        <v>#N/A</v>
      </c>
      <c r="CS21" t="e">
        <f t="shared" si="95"/>
        <v>#N/A</v>
      </c>
      <c r="CT21" t="e">
        <f t="shared" si="96"/>
        <v>#N/A</v>
      </c>
      <c r="CU21" t="e">
        <f t="shared" si="97"/>
        <v>#N/A</v>
      </c>
      <c r="CV21" t="e">
        <f t="shared" si="98"/>
        <v>#N/A</v>
      </c>
      <c r="CW21" t="e">
        <f t="shared" si="99"/>
        <v>#N/A</v>
      </c>
      <c r="CX21" t="e">
        <f t="shared" si="100"/>
        <v>#N/A</v>
      </c>
      <c r="CY21" t="e">
        <f t="shared" si="101"/>
        <v>#N/A</v>
      </c>
      <c r="CZ21" t="e">
        <f t="shared" si="102"/>
        <v>#N/A</v>
      </c>
      <c r="DA21" t="e">
        <f t="shared" si="103"/>
        <v>#N/A</v>
      </c>
      <c r="DB21" t="e">
        <f t="shared" si="104"/>
        <v>#N/A</v>
      </c>
      <c r="DC21" t="e">
        <f t="shared" si="105"/>
        <v>#N/A</v>
      </c>
      <c r="DD21" t="e">
        <f t="shared" si="106"/>
        <v>#N/A</v>
      </c>
      <c r="DE21" t="e">
        <f t="shared" si="107"/>
        <v>#N/A</v>
      </c>
      <c r="DF21" t="e">
        <f t="shared" si="108"/>
        <v>#N/A</v>
      </c>
      <c r="DG21" t="e">
        <f t="shared" si="108"/>
        <v>#N/A</v>
      </c>
    </row>
    <row r="22" spans="1:167" x14ac:dyDescent="0.35">
      <c r="A22" s="3">
        <v>202105</v>
      </c>
      <c r="B22">
        <v>8625083.3800000008</v>
      </c>
      <c r="BG22">
        <f t="shared" si="68"/>
        <v>202105</v>
      </c>
      <c r="BH22">
        <f t="shared" si="110"/>
        <v>8625083.3800000008</v>
      </c>
      <c r="BI22" t="e">
        <f t="shared" si="111"/>
        <v>#N/A</v>
      </c>
      <c r="BJ22" t="e">
        <f t="shared" si="112"/>
        <v>#N/A</v>
      </c>
      <c r="BK22" t="e">
        <f t="shared" si="113"/>
        <v>#N/A</v>
      </c>
      <c r="BL22" t="e">
        <f t="shared" si="114"/>
        <v>#N/A</v>
      </c>
      <c r="BM22" t="e">
        <f t="shared" si="115"/>
        <v>#N/A</v>
      </c>
      <c r="BN22" t="e">
        <f t="shared" si="116"/>
        <v>#N/A</v>
      </c>
      <c r="BO22" t="e">
        <f t="shared" si="117"/>
        <v>#N/A</v>
      </c>
      <c r="BP22" t="e">
        <f t="shared" si="118"/>
        <v>#N/A</v>
      </c>
      <c r="BQ22" t="e">
        <f t="shared" si="119"/>
        <v>#N/A</v>
      </c>
      <c r="BR22" t="e">
        <f t="shared" si="120"/>
        <v>#N/A</v>
      </c>
      <c r="BS22" t="e">
        <f t="shared" si="69"/>
        <v>#N/A</v>
      </c>
      <c r="BT22" t="e">
        <f t="shared" si="70"/>
        <v>#N/A</v>
      </c>
      <c r="BU22" t="e">
        <f t="shared" si="71"/>
        <v>#N/A</v>
      </c>
      <c r="BV22" t="e">
        <f t="shared" si="72"/>
        <v>#N/A</v>
      </c>
      <c r="BW22" t="e">
        <f t="shared" si="73"/>
        <v>#N/A</v>
      </c>
      <c r="BX22" t="e">
        <f t="shared" si="74"/>
        <v>#N/A</v>
      </c>
      <c r="BY22" t="e">
        <f t="shared" si="75"/>
        <v>#N/A</v>
      </c>
      <c r="BZ22" t="e">
        <f t="shared" si="76"/>
        <v>#N/A</v>
      </c>
      <c r="CA22" t="e">
        <f t="shared" si="77"/>
        <v>#N/A</v>
      </c>
      <c r="CB22" t="e">
        <f t="shared" si="78"/>
        <v>#N/A</v>
      </c>
      <c r="CC22" t="e">
        <f t="shared" si="79"/>
        <v>#N/A</v>
      </c>
      <c r="CD22" t="e">
        <f t="shared" si="80"/>
        <v>#N/A</v>
      </c>
      <c r="CE22" t="e">
        <f t="shared" si="81"/>
        <v>#N/A</v>
      </c>
      <c r="CF22" t="e">
        <f t="shared" si="82"/>
        <v>#N/A</v>
      </c>
      <c r="CG22" t="e">
        <f t="shared" si="83"/>
        <v>#N/A</v>
      </c>
      <c r="CH22" t="e">
        <f t="shared" si="84"/>
        <v>#N/A</v>
      </c>
      <c r="CI22" t="e">
        <f t="shared" si="85"/>
        <v>#N/A</v>
      </c>
      <c r="CJ22" t="e">
        <f t="shared" si="86"/>
        <v>#N/A</v>
      </c>
      <c r="CK22" t="e">
        <f t="shared" si="87"/>
        <v>#N/A</v>
      </c>
      <c r="CL22" t="e">
        <f t="shared" si="88"/>
        <v>#N/A</v>
      </c>
      <c r="CM22" t="e">
        <f t="shared" si="89"/>
        <v>#N/A</v>
      </c>
      <c r="CN22" t="e">
        <f t="shared" si="90"/>
        <v>#N/A</v>
      </c>
      <c r="CO22" t="e">
        <f t="shared" si="91"/>
        <v>#N/A</v>
      </c>
      <c r="CP22" t="e">
        <f t="shared" si="92"/>
        <v>#N/A</v>
      </c>
      <c r="CQ22" t="e">
        <f t="shared" si="93"/>
        <v>#N/A</v>
      </c>
      <c r="CR22" t="e">
        <f t="shared" si="94"/>
        <v>#N/A</v>
      </c>
      <c r="CS22" t="e">
        <f t="shared" si="95"/>
        <v>#N/A</v>
      </c>
      <c r="CT22" t="e">
        <f t="shared" si="96"/>
        <v>#N/A</v>
      </c>
      <c r="CU22" t="e">
        <f t="shared" si="97"/>
        <v>#N/A</v>
      </c>
      <c r="CV22" t="e">
        <f t="shared" si="98"/>
        <v>#N/A</v>
      </c>
      <c r="CW22" t="e">
        <f t="shared" si="99"/>
        <v>#N/A</v>
      </c>
      <c r="CX22" t="e">
        <f t="shared" si="100"/>
        <v>#N/A</v>
      </c>
      <c r="CY22" t="e">
        <f t="shared" si="101"/>
        <v>#N/A</v>
      </c>
      <c r="CZ22" t="e">
        <f t="shared" si="102"/>
        <v>#N/A</v>
      </c>
      <c r="DA22" t="e">
        <f t="shared" si="103"/>
        <v>#N/A</v>
      </c>
      <c r="DB22" t="e">
        <f t="shared" si="104"/>
        <v>#N/A</v>
      </c>
      <c r="DC22" t="e">
        <f t="shared" si="105"/>
        <v>#N/A</v>
      </c>
      <c r="DD22" t="e">
        <f t="shared" si="106"/>
        <v>#N/A</v>
      </c>
      <c r="DE22" t="e">
        <f t="shared" si="107"/>
        <v>#N/A</v>
      </c>
      <c r="DF22" t="e">
        <f t="shared" si="108"/>
        <v>#N/A</v>
      </c>
      <c r="DG22" t="e">
        <f t="shared" si="108"/>
        <v>#N/A</v>
      </c>
    </row>
    <row r="23" spans="1:167" x14ac:dyDescent="0.35">
      <c r="A23" s="3">
        <v>202106</v>
      </c>
      <c r="B23">
        <v>9445520.1099999994</v>
      </c>
      <c r="BG23">
        <f t="shared" si="68"/>
        <v>202106</v>
      </c>
      <c r="BH23">
        <f t="shared" si="110"/>
        <v>9445520.1099999994</v>
      </c>
      <c r="BI23" t="e">
        <f t="shared" si="111"/>
        <v>#N/A</v>
      </c>
      <c r="BJ23" t="e">
        <f t="shared" si="112"/>
        <v>#N/A</v>
      </c>
      <c r="BK23" t="e">
        <f t="shared" si="113"/>
        <v>#N/A</v>
      </c>
      <c r="BL23" t="e">
        <f t="shared" si="114"/>
        <v>#N/A</v>
      </c>
      <c r="BM23" t="e">
        <f t="shared" si="115"/>
        <v>#N/A</v>
      </c>
      <c r="BN23" t="e">
        <f t="shared" si="116"/>
        <v>#N/A</v>
      </c>
      <c r="BO23" t="e">
        <f t="shared" si="117"/>
        <v>#N/A</v>
      </c>
      <c r="BP23" t="e">
        <f t="shared" si="118"/>
        <v>#N/A</v>
      </c>
      <c r="BQ23" t="e">
        <f t="shared" si="119"/>
        <v>#N/A</v>
      </c>
      <c r="BR23" t="e">
        <f t="shared" si="120"/>
        <v>#N/A</v>
      </c>
      <c r="BS23" t="e">
        <f t="shared" si="69"/>
        <v>#N/A</v>
      </c>
      <c r="BT23" t="e">
        <f t="shared" si="70"/>
        <v>#N/A</v>
      </c>
      <c r="BU23" t="e">
        <f t="shared" si="71"/>
        <v>#N/A</v>
      </c>
      <c r="BV23" t="e">
        <f t="shared" si="72"/>
        <v>#N/A</v>
      </c>
      <c r="BW23" t="e">
        <f t="shared" si="73"/>
        <v>#N/A</v>
      </c>
      <c r="BX23" t="e">
        <f t="shared" si="74"/>
        <v>#N/A</v>
      </c>
      <c r="BY23" t="e">
        <f t="shared" si="75"/>
        <v>#N/A</v>
      </c>
      <c r="BZ23" t="e">
        <f t="shared" si="76"/>
        <v>#N/A</v>
      </c>
      <c r="CA23" t="e">
        <f t="shared" si="77"/>
        <v>#N/A</v>
      </c>
      <c r="CB23" t="e">
        <f t="shared" si="78"/>
        <v>#N/A</v>
      </c>
      <c r="CC23" t="e">
        <f t="shared" si="79"/>
        <v>#N/A</v>
      </c>
      <c r="CD23" t="e">
        <f t="shared" si="80"/>
        <v>#N/A</v>
      </c>
      <c r="CE23" t="e">
        <f t="shared" si="81"/>
        <v>#N/A</v>
      </c>
      <c r="CF23" t="e">
        <f t="shared" si="82"/>
        <v>#N/A</v>
      </c>
      <c r="CG23" t="e">
        <f t="shared" si="83"/>
        <v>#N/A</v>
      </c>
      <c r="CH23" t="e">
        <f t="shared" si="84"/>
        <v>#N/A</v>
      </c>
      <c r="CI23" t="e">
        <f t="shared" si="85"/>
        <v>#N/A</v>
      </c>
      <c r="CJ23" t="e">
        <f t="shared" si="86"/>
        <v>#N/A</v>
      </c>
      <c r="CK23" t="e">
        <f t="shared" si="87"/>
        <v>#N/A</v>
      </c>
      <c r="CL23" t="e">
        <f t="shared" si="88"/>
        <v>#N/A</v>
      </c>
      <c r="CM23" t="e">
        <f t="shared" si="89"/>
        <v>#N/A</v>
      </c>
      <c r="CN23" t="e">
        <f t="shared" si="90"/>
        <v>#N/A</v>
      </c>
      <c r="CO23" t="e">
        <f t="shared" si="91"/>
        <v>#N/A</v>
      </c>
      <c r="CP23" t="e">
        <f t="shared" si="92"/>
        <v>#N/A</v>
      </c>
      <c r="CQ23" t="e">
        <f t="shared" si="93"/>
        <v>#N/A</v>
      </c>
      <c r="CR23" t="e">
        <f t="shared" si="94"/>
        <v>#N/A</v>
      </c>
      <c r="CS23" t="e">
        <f t="shared" si="95"/>
        <v>#N/A</v>
      </c>
      <c r="CT23" t="e">
        <f t="shared" si="96"/>
        <v>#N/A</v>
      </c>
      <c r="CU23" t="e">
        <f t="shared" si="97"/>
        <v>#N/A</v>
      </c>
      <c r="CV23" t="e">
        <f t="shared" si="98"/>
        <v>#N/A</v>
      </c>
      <c r="CW23" t="e">
        <f t="shared" si="99"/>
        <v>#N/A</v>
      </c>
      <c r="CX23" t="e">
        <f t="shared" si="100"/>
        <v>#N/A</v>
      </c>
      <c r="CY23" t="e">
        <f t="shared" si="101"/>
        <v>#N/A</v>
      </c>
      <c r="CZ23" t="e">
        <f t="shared" si="102"/>
        <v>#N/A</v>
      </c>
      <c r="DA23" t="e">
        <f t="shared" si="103"/>
        <v>#N/A</v>
      </c>
      <c r="DB23" t="e">
        <f t="shared" si="104"/>
        <v>#N/A</v>
      </c>
      <c r="DC23" t="e">
        <f t="shared" si="105"/>
        <v>#N/A</v>
      </c>
      <c r="DD23" t="e">
        <f t="shared" si="106"/>
        <v>#N/A</v>
      </c>
      <c r="DE23" t="e">
        <f t="shared" si="107"/>
        <v>#N/A</v>
      </c>
      <c r="DF23" t="e">
        <f t="shared" si="108"/>
        <v>#N/A</v>
      </c>
      <c r="DG23" t="e">
        <f t="shared" si="108"/>
        <v>#N/A</v>
      </c>
    </row>
    <row r="24" spans="1:167" x14ac:dyDescent="0.35">
      <c r="A24" s="3">
        <v>202107</v>
      </c>
      <c r="B24">
        <v>9280190.9299999997</v>
      </c>
      <c r="D24">
        <v>9052966.3659506496</v>
      </c>
      <c r="BG24">
        <f t="shared" si="68"/>
        <v>202107</v>
      </c>
      <c r="BH24">
        <f t="shared" si="110"/>
        <v>9280190.9299999997</v>
      </c>
      <c r="BI24" t="e">
        <f t="shared" si="111"/>
        <v>#N/A</v>
      </c>
      <c r="BJ24">
        <f t="shared" si="112"/>
        <v>9052966.3659506496</v>
      </c>
      <c r="BK24" t="e">
        <f t="shared" si="113"/>
        <v>#N/A</v>
      </c>
      <c r="BL24" t="e">
        <f t="shared" si="114"/>
        <v>#N/A</v>
      </c>
      <c r="BM24" t="e">
        <f t="shared" si="115"/>
        <v>#N/A</v>
      </c>
      <c r="BN24" t="e">
        <f t="shared" si="116"/>
        <v>#N/A</v>
      </c>
      <c r="BO24" t="e">
        <f t="shared" si="117"/>
        <v>#N/A</v>
      </c>
      <c r="BP24" t="e">
        <f t="shared" si="118"/>
        <v>#N/A</v>
      </c>
      <c r="BQ24" t="e">
        <f t="shared" si="119"/>
        <v>#N/A</v>
      </c>
      <c r="BR24" t="e">
        <f t="shared" si="120"/>
        <v>#N/A</v>
      </c>
      <c r="BS24" t="e">
        <f t="shared" si="69"/>
        <v>#N/A</v>
      </c>
      <c r="BT24" t="e">
        <f t="shared" si="70"/>
        <v>#N/A</v>
      </c>
      <c r="BU24" t="e">
        <f t="shared" si="71"/>
        <v>#N/A</v>
      </c>
      <c r="BV24" t="e">
        <f t="shared" si="72"/>
        <v>#N/A</v>
      </c>
      <c r="BW24" t="e">
        <f t="shared" si="73"/>
        <v>#N/A</v>
      </c>
      <c r="BX24" t="e">
        <f t="shared" si="74"/>
        <v>#N/A</v>
      </c>
      <c r="BY24" t="e">
        <f t="shared" si="75"/>
        <v>#N/A</v>
      </c>
      <c r="BZ24" t="e">
        <f t="shared" si="76"/>
        <v>#N/A</v>
      </c>
      <c r="CA24" t="e">
        <f t="shared" si="77"/>
        <v>#N/A</v>
      </c>
      <c r="CB24" t="e">
        <f t="shared" si="78"/>
        <v>#N/A</v>
      </c>
      <c r="CC24" t="e">
        <f t="shared" si="79"/>
        <v>#N/A</v>
      </c>
      <c r="CD24" t="e">
        <f t="shared" si="80"/>
        <v>#N/A</v>
      </c>
      <c r="CE24" t="e">
        <f t="shared" si="81"/>
        <v>#N/A</v>
      </c>
      <c r="CF24" t="e">
        <f t="shared" si="82"/>
        <v>#N/A</v>
      </c>
      <c r="CG24" t="e">
        <f t="shared" si="83"/>
        <v>#N/A</v>
      </c>
      <c r="CH24" t="e">
        <f t="shared" si="84"/>
        <v>#N/A</v>
      </c>
      <c r="CI24" t="e">
        <f t="shared" si="85"/>
        <v>#N/A</v>
      </c>
      <c r="CJ24" t="e">
        <f t="shared" si="86"/>
        <v>#N/A</v>
      </c>
      <c r="CK24" t="e">
        <f t="shared" si="87"/>
        <v>#N/A</v>
      </c>
      <c r="CL24" t="e">
        <f t="shared" si="88"/>
        <v>#N/A</v>
      </c>
      <c r="CM24" t="e">
        <f t="shared" si="89"/>
        <v>#N/A</v>
      </c>
      <c r="CN24" t="e">
        <f t="shared" si="90"/>
        <v>#N/A</v>
      </c>
      <c r="CO24" t="e">
        <f t="shared" si="91"/>
        <v>#N/A</v>
      </c>
      <c r="CP24" t="e">
        <f t="shared" si="92"/>
        <v>#N/A</v>
      </c>
      <c r="CQ24" t="e">
        <f t="shared" si="93"/>
        <v>#N/A</v>
      </c>
      <c r="CR24" t="e">
        <f t="shared" si="94"/>
        <v>#N/A</v>
      </c>
      <c r="CS24" t="e">
        <f t="shared" si="95"/>
        <v>#N/A</v>
      </c>
      <c r="CT24" t="e">
        <f t="shared" si="96"/>
        <v>#N/A</v>
      </c>
      <c r="CU24" t="e">
        <f t="shared" si="97"/>
        <v>#N/A</v>
      </c>
      <c r="CV24" t="e">
        <f t="shared" si="98"/>
        <v>#N/A</v>
      </c>
      <c r="CW24" t="e">
        <f t="shared" si="99"/>
        <v>#N/A</v>
      </c>
      <c r="CX24" t="e">
        <f t="shared" si="100"/>
        <v>#N/A</v>
      </c>
      <c r="CY24" t="e">
        <f t="shared" si="101"/>
        <v>#N/A</v>
      </c>
      <c r="CZ24" t="e">
        <f t="shared" si="102"/>
        <v>#N/A</v>
      </c>
      <c r="DA24" t="e">
        <f t="shared" si="103"/>
        <v>#N/A</v>
      </c>
      <c r="DB24" t="e">
        <f t="shared" si="104"/>
        <v>#N/A</v>
      </c>
      <c r="DC24" t="e">
        <f t="shared" si="105"/>
        <v>#N/A</v>
      </c>
      <c r="DD24" t="e">
        <f t="shared" si="106"/>
        <v>#N/A</v>
      </c>
      <c r="DE24" t="e">
        <f t="shared" si="107"/>
        <v>#N/A</v>
      </c>
      <c r="DF24" t="e">
        <f t="shared" si="108"/>
        <v>#N/A</v>
      </c>
      <c r="DG24" t="e">
        <f t="shared" si="108"/>
        <v>#N/A</v>
      </c>
    </row>
    <row r="25" spans="1:167" x14ac:dyDescent="0.35">
      <c r="A25" s="3">
        <v>202108</v>
      </c>
      <c r="B25">
        <v>9103251.0899999999</v>
      </c>
      <c r="D25">
        <v>9057050.2113137096</v>
      </c>
      <c r="BG25">
        <f t="shared" si="68"/>
        <v>202108</v>
      </c>
      <c r="BH25">
        <f t="shared" si="110"/>
        <v>9103251.0899999999</v>
      </c>
      <c r="BI25" t="e">
        <f t="shared" si="111"/>
        <v>#N/A</v>
      </c>
      <c r="BJ25">
        <f t="shared" si="112"/>
        <v>9057050.2113137096</v>
      </c>
      <c r="BK25" t="e">
        <f t="shared" si="113"/>
        <v>#N/A</v>
      </c>
      <c r="BL25" t="e">
        <f t="shared" si="114"/>
        <v>#N/A</v>
      </c>
      <c r="BM25" t="e">
        <f t="shared" si="115"/>
        <v>#N/A</v>
      </c>
      <c r="BN25" t="e">
        <f t="shared" si="116"/>
        <v>#N/A</v>
      </c>
      <c r="BO25" t="e">
        <f t="shared" si="117"/>
        <v>#N/A</v>
      </c>
      <c r="BP25" t="e">
        <f t="shared" si="118"/>
        <v>#N/A</v>
      </c>
      <c r="BQ25" t="e">
        <f t="shared" si="119"/>
        <v>#N/A</v>
      </c>
      <c r="BR25" t="e">
        <f t="shared" si="120"/>
        <v>#N/A</v>
      </c>
      <c r="BS25" t="e">
        <f t="shared" si="69"/>
        <v>#N/A</v>
      </c>
      <c r="BT25" t="e">
        <f t="shared" si="70"/>
        <v>#N/A</v>
      </c>
      <c r="BU25" t="e">
        <f t="shared" si="71"/>
        <v>#N/A</v>
      </c>
      <c r="BV25" t="e">
        <f t="shared" si="72"/>
        <v>#N/A</v>
      </c>
      <c r="BW25" t="e">
        <f t="shared" si="73"/>
        <v>#N/A</v>
      </c>
      <c r="BX25" t="e">
        <f t="shared" si="74"/>
        <v>#N/A</v>
      </c>
      <c r="BY25" t="e">
        <f t="shared" si="75"/>
        <v>#N/A</v>
      </c>
      <c r="BZ25" t="e">
        <f t="shared" si="76"/>
        <v>#N/A</v>
      </c>
      <c r="CA25" t="e">
        <f t="shared" si="77"/>
        <v>#N/A</v>
      </c>
      <c r="CB25" t="e">
        <f t="shared" si="78"/>
        <v>#N/A</v>
      </c>
      <c r="CC25" t="e">
        <f t="shared" si="79"/>
        <v>#N/A</v>
      </c>
      <c r="CD25" t="e">
        <f t="shared" si="80"/>
        <v>#N/A</v>
      </c>
      <c r="CE25" t="e">
        <f t="shared" si="81"/>
        <v>#N/A</v>
      </c>
      <c r="CF25" t="e">
        <f t="shared" si="82"/>
        <v>#N/A</v>
      </c>
      <c r="CG25" t="e">
        <f t="shared" si="83"/>
        <v>#N/A</v>
      </c>
      <c r="CH25" t="e">
        <f t="shared" si="84"/>
        <v>#N/A</v>
      </c>
      <c r="CI25" t="e">
        <f t="shared" si="85"/>
        <v>#N/A</v>
      </c>
      <c r="CJ25" t="e">
        <f t="shared" si="86"/>
        <v>#N/A</v>
      </c>
      <c r="CK25" t="e">
        <f t="shared" si="87"/>
        <v>#N/A</v>
      </c>
      <c r="CL25" t="e">
        <f t="shared" si="88"/>
        <v>#N/A</v>
      </c>
      <c r="CM25" t="e">
        <f t="shared" si="89"/>
        <v>#N/A</v>
      </c>
      <c r="CN25" t="e">
        <f t="shared" si="90"/>
        <v>#N/A</v>
      </c>
      <c r="CO25" t="e">
        <f t="shared" si="91"/>
        <v>#N/A</v>
      </c>
      <c r="CP25" t="e">
        <f t="shared" si="92"/>
        <v>#N/A</v>
      </c>
      <c r="CQ25" t="e">
        <f t="shared" si="93"/>
        <v>#N/A</v>
      </c>
      <c r="CR25" t="e">
        <f t="shared" si="94"/>
        <v>#N/A</v>
      </c>
      <c r="CS25" t="e">
        <f t="shared" si="95"/>
        <v>#N/A</v>
      </c>
      <c r="CT25" t="e">
        <f t="shared" si="96"/>
        <v>#N/A</v>
      </c>
      <c r="CU25" t="e">
        <f t="shared" si="97"/>
        <v>#N/A</v>
      </c>
      <c r="CV25" t="e">
        <f t="shared" si="98"/>
        <v>#N/A</v>
      </c>
      <c r="CW25" t="e">
        <f t="shared" si="99"/>
        <v>#N/A</v>
      </c>
      <c r="CX25" t="e">
        <f t="shared" si="100"/>
        <v>#N/A</v>
      </c>
      <c r="CY25" t="e">
        <f t="shared" si="101"/>
        <v>#N/A</v>
      </c>
      <c r="CZ25" t="e">
        <f t="shared" si="102"/>
        <v>#N/A</v>
      </c>
      <c r="DA25" t="e">
        <f t="shared" si="103"/>
        <v>#N/A</v>
      </c>
      <c r="DB25" t="e">
        <f t="shared" si="104"/>
        <v>#N/A</v>
      </c>
      <c r="DC25" t="e">
        <f t="shared" si="105"/>
        <v>#N/A</v>
      </c>
      <c r="DD25" t="e">
        <f t="shared" si="106"/>
        <v>#N/A</v>
      </c>
      <c r="DE25" t="e">
        <f t="shared" si="107"/>
        <v>#N/A</v>
      </c>
      <c r="DF25" t="e">
        <f t="shared" si="108"/>
        <v>#N/A</v>
      </c>
      <c r="DG25" t="e">
        <f t="shared" si="108"/>
        <v>#N/A</v>
      </c>
    </row>
    <row r="26" spans="1:167" x14ac:dyDescent="0.35">
      <c r="A26" s="3">
        <v>202109</v>
      </c>
      <c r="B26">
        <v>8257660.3300000001</v>
      </c>
      <c r="D26">
        <v>8516037.2670619301</v>
      </c>
      <c r="BG26">
        <f t="shared" si="68"/>
        <v>202109</v>
      </c>
      <c r="BH26">
        <f t="shared" si="110"/>
        <v>8257660.3300000001</v>
      </c>
      <c r="BI26" t="e">
        <f t="shared" si="111"/>
        <v>#N/A</v>
      </c>
      <c r="BJ26">
        <f t="shared" si="112"/>
        <v>8516037.2670619301</v>
      </c>
      <c r="BK26" t="e">
        <f t="shared" si="113"/>
        <v>#N/A</v>
      </c>
      <c r="BL26" t="e">
        <f t="shared" si="114"/>
        <v>#N/A</v>
      </c>
      <c r="BM26" t="e">
        <f t="shared" si="115"/>
        <v>#N/A</v>
      </c>
      <c r="BN26" t="e">
        <f t="shared" si="116"/>
        <v>#N/A</v>
      </c>
      <c r="BO26" t="e">
        <f t="shared" si="117"/>
        <v>#N/A</v>
      </c>
      <c r="BP26" t="e">
        <f t="shared" si="118"/>
        <v>#N/A</v>
      </c>
      <c r="BQ26" t="e">
        <f t="shared" si="119"/>
        <v>#N/A</v>
      </c>
      <c r="BR26" t="e">
        <f t="shared" si="120"/>
        <v>#N/A</v>
      </c>
      <c r="BS26" t="e">
        <f t="shared" si="69"/>
        <v>#N/A</v>
      </c>
      <c r="BT26" t="e">
        <f t="shared" si="70"/>
        <v>#N/A</v>
      </c>
      <c r="BU26" t="e">
        <f t="shared" si="71"/>
        <v>#N/A</v>
      </c>
      <c r="BV26" t="e">
        <f t="shared" si="72"/>
        <v>#N/A</v>
      </c>
      <c r="BW26" t="e">
        <f t="shared" si="73"/>
        <v>#N/A</v>
      </c>
      <c r="BX26" t="e">
        <f t="shared" si="74"/>
        <v>#N/A</v>
      </c>
      <c r="BY26" t="e">
        <f t="shared" si="75"/>
        <v>#N/A</v>
      </c>
      <c r="BZ26" t="e">
        <f t="shared" si="76"/>
        <v>#N/A</v>
      </c>
      <c r="CA26" t="e">
        <f t="shared" si="77"/>
        <v>#N/A</v>
      </c>
      <c r="CB26" t="e">
        <f t="shared" si="78"/>
        <v>#N/A</v>
      </c>
      <c r="CC26" t="e">
        <f t="shared" si="79"/>
        <v>#N/A</v>
      </c>
      <c r="CD26" t="e">
        <f t="shared" si="80"/>
        <v>#N/A</v>
      </c>
      <c r="CE26" t="e">
        <f t="shared" si="81"/>
        <v>#N/A</v>
      </c>
      <c r="CF26" t="e">
        <f t="shared" si="82"/>
        <v>#N/A</v>
      </c>
      <c r="CG26" t="e">
        <f t="shared" si="83"/>
        <v>#N/A</v>
      </c>
      <c r="CH26" t="e">
        <f t="shared" si="84"/>
        <v>#N/A</v>
      </c>
      <c r="CI26" t="e">
        <f t="shared" si="85"/>
        <v>#N/A</v>
      </c>
      <c r="CJ26" t="e">
        <f t="shared" si="86"/>
        <v>#N/A</v>
      </c>
      <c r="CK26" t="e">
        <f t="shared" si="87"/>
        <v>#N/A</v>
      </c>
      <c r="CL26" t="e">
        <f t="shared" si="88"/>
        <v>#N/A</v>
      </c>
      <c r="CM26" t="e">
        <f t="shared" si="89"/>
        <v>#N/A</v>
      </c>
      <c r="CN26" t="e">
        <f t="shared" si="90"/>
        <v>#N/A</v>
      </c>
      <c r="CO26" t="e">
        <f t="shared" si="91"/>
        <v>#N/A</v>
      </c>
      <c r="CP26" t="e">
        <f t="shared" si="92"/>
        <v>#N/A</v>
      </c>
      <c r="CQ26" t="e">
        <f t="shared" si="93"/>
        <v>#N/A</v>
      </c>
      <c r="CR26" t="e">
        <f t="shared" si="94"/>
        <v>#N/A</v>
      </c>
      <c r="CS26" t="e">
        <f t="shared" si="95"/>
        <v>#N/A</v>
      </c>
      <c r="CT26" t="e">
        <f t="shared" si="96"/>
        <v>#N/A</v>
      </c>
      <c r="CU26" t="e">
        <f t="shared" si="97"/>
        <v>#N/A</v>
      </c>
      <c r="CV26" t="e">
        <f t="shared" si="98"/>
        <v>#N/A</v>
      </c>
      <c r="CW26" t="e">
        <f t="shared" si="99"/>
        <v>#N/A</v>
      </c>
      <c r="CX26" t="e">
        <f t="shared" si="100"/>
        <v>#N/A</v>
      </c>
      <c r="CY26" t="e">
        <f t="shared" si="101"/>
        <v>#N/A</v>
      </c>
      <c r="CZ26" t="e">
        <f t="shared" si="102"/>
        <v>#N/A</v>
      </c>
      <c r="DA26" t="e">
        <f t="shared" si="103"/>
        <v>#N/A</v>
      </c>
      <c r="DB26" t="e">
        <f t="shared" si="104"/>
        <v>#N/A</v>
      </c>
      <c r="DC26" t="e">
        <f t="shared" si="105"/>
        <v>#N/A</v>
      </c>
      <c r="DD26" t="e">
        <f t="shared" si="106"/>
        <v>#N/A</v>
      </c>
      <c r="DE26" t="e">
        <f t="shared" si="107"/>
        <v>#N/A</v>
      </c>
      <c r="DF26" t="e">
        <f t="shared" si="108"/>
        <v>#N/A</v>
      </c>
      <c r="DG26" t="e">
        <f t="shared" si="108"/>
        <v>#N/A</v>
      </c>
    </row>
    <row r="27" spans="1:167" x14ac:dyDescent="0.35">
      <c r="A27" s="3">
        <v>202110</v>
      </c>
      <c r="B27">
        <v>8397890.2100000009</v>
      </c>
      <c r="D27">
        <v>8460934.6809004396</v>
      </c>
      <c r="BG27">
        <f t="shared" si="68"/>
        <v>202110</v>
      </c>
      <c r="BH27">
        <f t="shared" si="110"/>
        <v>8397890.2100000009</v>
      </c>
      <c r="BI27" t="e">
        <f t="shared" si="111"/>
        <v>#N/A</v>
      </c>
      <c r="BJ27">
        <f t="shared" si="112"/>
        <v>8460934.6809004396</v>
      </c>
      <c r="BK27" t="e">
        <f t="shared" si="113"/>
        <v>#N/A</v>
      </c>
      <c r="BL27" t="e">
        <f t="shared" si="114"/>
        <v>#N/A</v>
      </c>
      <c r="BM27" t="e">
        <f t="shared" si="115"/>
        <v>#N/A</v>
      </c>
      <c r="BN27" t="e">
        <f t="shared" si="116"/>
        <v>#N/A</v>
      </c>
      <c r="BO27" t="e">
        <f t="shared" si="117"/>
        <v>#N/A</v>
      </c>
      <c r="BP27" t="e">
        <f t="shared" si="118"/>
        <v>#N/A</v>
      </c>
      <c r="BQ27" t="e">
        <f t="shared" si="119"/>
        <v>#N/A</v>
      </c>
      <c r="BR27" t="e">
        <f t="shared" si="120"/>
        <v>#N/A</v>
      </c>
      <c r="BS27" t="e">
        <f t="shared" si="69"/>
        <v>#N/A</v>
      </c>
      <c r="BT27" t="e">
        <f t="shared" si="70"/>
        <v>#N/A</v>
      </c>
      <c r="BU27" t="e">
        <f t="shared" si="71"/>
        <v>#N/A</v>
      </c>
      <c r="BV27" t="e">
        <f t="shared" si="72"/>
        <v>#N/A</v>
      </c>
      <c r="BW27" t="e">
        <f t="shared" si="73"/>
        <v>#N/A</v>
      </c>
      <c r="BX27" t="e">
        <f t="shared" si="74"/>
        <v>#N/A</v>
      </c>
      <c r="BY27" t="e">
        <f t="shared" si="75"/>
        <v>#N/A</v>
      </c>
      <c r="BZ27" t="e">
        <f t="shared" si="76"/>
        <v>#N/A</v>
      </c>
      <c r="CA27" t="e">
        <f t="shared" si="77"/>
        <v>#N/A</v>
      </c>
      <c r="CB27" t="e">
        <f t="shared" si="78"/>
        <v>#N/A</v>
      </c>
      <c r="CC27" t="e">
        <f t="shared" si="79"/>
        <v>#N/A</v>
      </c>
      <c r="CD27" t="e">
        <f t="shared" si="80"/>
        <v>#N/A</v>
      </c>
      <c r="CE27" t="e">
        <f t="shared" si="81"/>
        <v>#N/A</v>
      </c>
      <c r="CF27" t="e">
        <f t="shared" si="82"/>
        <v>#N/A</v>
      </c>
      <c r="CG27" t="e">
        <f t="shared" si="83"/>
        <v>#N/A</v>
      </c>
      <c r="CH27" t="e">
        <f t="shared" si="84"/>
        <v>#N/A</v>
      </c>
      <c r="CI27" t="e">
        <f t="shared" si="85"/>
        <v>#N/A</v>
      </c>
      <c r="CJ27" t="e">
        <f t="shared" si="86"/>
        <v>#N/A</v>
      </c>
      <c r="CK27" t="e">
        <f t="shared" si="87"/>
        <v>#N/A</v>
      </c>
      <c r="CL27" t="e">
        <f t="shared" si="88"/>
        <v>#N/A</v>
      </c>
      <c r="CM27" t="e">
        <f t="shared" si="89"/>
        <v>#N/A</v>
      </c>
      <c r="CN27" t="e">
        <f t="shared" si="90"/>
        <v>#N/A</v>
      </c>
      <c r="CO27" t="e">
        <f t="shared" si="91"/>
        <v>#N/A</v>
      </c>
      <c r="CP27" t="e">
        <f t="shared" si="92"/>
        <v>#N/A</v>
      </c>
      <c r="CQ27" t="e">
        <f t="shared" si="93"/>
        <v>#N/A</v>
      </c>
      <c r="CR27" t="e">
        <f t="shared" si="94"/>
        <v>#N/A</v>
      </c>
      <c r="CS27" t="e">
        <f t="shared" si="95"/>
        <v>#N/A</v>
      </c>
      <c r="CT27" t="e">
        <f t="shared" si="96"/>
        <v>#N/A</v>
      </c>
      <c r="CU27" t="e">
        <f t="shared" si="97"/>
        <v>#N/A</v>
      </c>
      <c r="CV27" t="e">
        <f t="shared" si="98"/>
        <v>#N/A</v>
      </c>
      <c r="CW27" t="e">
        <f t="shared" si="99"/>
        <v>#N/A</v>
      </c>
      <c r="CX27" t="e">
        <f t="shared" si="100"/>
        <v>#N/A</v>
      </c>
      <c r="CY27" t="e">
        <f t="shared" si="101"/>
        <v>#N/A</v>
      </c>
      <c r="CZ27" t="e">
        <f t="shared" si="102"/>
        <v>#N/A</v>
      </c>
      <c r="DA27" t="e">
        <f t="shared" si="103"/>
        <v>#N/A</v>
      </c>
      <c r="DB27" t="e">
        <f t="shared" si="104"/>
        <v>#N/A</v>
      </c>
      <c r="DC27" t="e">
        <f t="shared" si="105"/>
        <v>#N/A</v>
      </c>
      <c r="DD27" t="e">
        <f t="shared" si="106"/>
        <v>#N/A</v>
      </c>
      <c r="DE27" t="e">
        <f t="shared" si="107"/>
        <v>#N/A</v>
      </c>
      <c r="DF27" t="e">
        <f t="shared" si="108"/>
        <v>#N/A</v>
      </c>
      <c r="DG27" t="e">
        <f t="shared" si="108"/>
        <v>#N/A</v>
      </c>
    </row>
    <row r="28" spans="1:167" x14ac:dyDescent="0.35">
      <c r="A28" s="3">
        <v>202111</v>
      </c>
      <c r="B28">
        <v>7380942.2199999997</v>
      </c>
      <c r="D28">
        <v>7511642.89079706</v>
      </c>
      <c r="BG28">
        <f t="shared" si="68"/>
        <v>202111</v>
      </c>
      <c r="BH28">
        <f t="shared" si="110"/>
        <v>7380942.2199999997</v>
      </c>
      <c r="BI28" t="e">
        <f t="shared" si="111"/>
        <v>#N/A</v>
      </c>
      <c r="BJ28">
        <f t="shared" si="112"/>
        <v>7511642.89079706</v>
      </c>
      <c r="BK28" t="e">
        <f t="shared" si="113"/>
        <v>#N/A</v>
      </c>
      <c r="BL28" t="e">
        <f t="shared" si="114"/>
        <v>#N/A</v>
      </c>
      <c r="BM28" t="e">
        <f t="shared" si="115"/>
        <v>#N/A</v>
      </c>
      <c r="BN28" t="e">
        <f t="shared" si="116"/>
        <v>#N/A</v>
      </c>
      <c r="BO28" t="e">
        <f t="shared" si="117"/>
        <v>#N/A</v>
      </c>
      <c r="BP28" t="e">
        <f t="shared" si="118"/>
        <v>#N/A</v>
      </c>
      <c r="BQ28" t="e">
        <f t="shared" si="119"/>
        <v>#N/A</v>
      </c>
      <c r="BR28" t="e">
        <f t="shared" si="120"/>
        <v>#N/A</v>
      </c>
      <c r="BS28" t="e">
        <f t="shared" si="69"/>
        <v>#N/A</v>
      </c>
      <c r="BT28" t="e">
        <f t="shared" si="70"/>
        <v>#N/A</v>
      </c>
      <c r="BU28" t="e">
        <f t="shared" si="71"/>
        <v>#N/A</v>
      </c>
      <c r="BV28" t="e">
        <f t="shared" si="72"/>
        <v>#N/A</v>
      </c>
      <c r="BW28" t="e">
        <f t="shared" si="73"/>
        <v>#N/A</v>
      </c>
      <c r="BX28" t="e">
        <f t="shared" si="74"/>
        <v>#N/A</v>
      </c>
      <c r="BY28" t="e">
        <f t="shared" si="75"/>
        <v>#N/A</v>
      </c>
      <c r="BZ28" t="e">
        <f t="shared" si="76"/>
        <v>#N/A</v>
      </c>
      <c r="CA28" t="e">
        <f t="shared" si="77"/>
        <v>#N/A</v>
      </c>
      <c r="CB28" t="e">
        <f t="shared" si="78"/>
        <v>#N/A</v>
      </c>
      <c r="CC28" t="e">
        <f t="shared" si="79"/>
        <v>#N/A</v>
      </c>
      <c r="CD28" t="e">
        <f t="shared" si="80"/>
        <v>#N/A</v>
      </c>
      <c r="CE28" t="e">
        <f t="shared" si="81"/>
        <v>#N/A</v>
      </c>
      <c r="CF28" t="e">
        <f t="shared" si="82"/>
        <v>#N/A</v>
      </c>
      <c r="CG28" t="e">
        <f t="shared" si="83"/>
        <v>#N/A</v>
      </c>
      <c r="CH28" t="e">
        <f t="shared" si="84"/>
        <v>#N/A</v>
      </c>
      <c r="CI28" t="e">
        <f t="shared" si="85"/>
        <v>#N/A</v>
      </c>
      <c r="CJ28" t="e">
        <f t="shared" si="86"/>
        <v>#N/A</v>
      </c>
      <c r="CK28" t="e">
        <f t="shared" si="87"/>
        <v>#N/A</v>
      </c>
      <c r="CL28" t="e">
        <f t="shared" si="88"/>
        <v>#N/A</v>
      </c>
      <c r="CM28" t="e">
        <f t="shared" si="89"/>
        <v>#N/A</v>
      </c>
      <c r="CN28" t="e">
        <f t="shared" si="90"/>
        <v>#N/A</v>
      </c>
      <c r="CO28" t="e">
        <f t="shared" si="91"/>
        <v>#N/A</v>
      </c>
      <c r="CP28" t="e">
        <f t="shared" si="92"/>
        <v>#N/A</v>
      </c>
      <c r="CQ28" t="e">
        <f t="shared" si="93"/>
        <v>#N/A</v>
      </c>
      <c r="CR28" t="e">
        <f t="shared" si="94"/>
        <v>#N/A</v>
      </c>
      <c r="CS28" t="e">
        <f t="shared" si="95"/>
        <v>#N/A</v>
      </c>
      <c r="CT28" t="e">
        <f t="shared" si="96"/>
        <v>#N/A</v>
      </c>
      <c r="CU28" t="e">
        <f t="shared" si="97"/>
        <v>#N/A</v>
      </c>
      <c r="CV28" t="e">
        <f t="shared" si="98"/>
        <v>#N/A</v>
      </c>
      <c r="CW28" t="e">
        <f t="shared" si="99"/>
        <v>#N/A</v>
      </c>
      <c r="CX28" t="e">
        <f t="shared" si="100"/>
        <v>#N/A</v>
      </c>
      <c r="CY28" t="e">
        <f t="shared" si="101"/>
        <v>#N/A</v>
      </c>
      <c r="CZ28" t="e">
        <f t="shared" si="102"/>
        <v>#N/A</v>
      </c>
      <c r="DA28" t="e">
        <f t="shared" si="103"/>
        <v>#N/A</v>
      </c>
      <c r="DB28" t="e">
        <f t="shared" si="104"/>
        <v>#N/A</v>
      </c>
      <c r="DC28" t="e">
        <f t="shared" si="105"/>
        <v>#N/A</v>
      </c>
      <c r="DD28" t="e">
        <f t="shared" si="106"/>
        <v>#N/A</v>
      </c>
      <c r="DE28" t="e">
        <f t="shared" si="107"/>
        <v>#N/A</v>
      </c>
      <c r="DF28" t="e">
        <f t="shared" si="108"/>
        <v>#N/A</v>
      </c>
      <c r="DG28" t="e">
        <f t="shared" si="108"/>
        <v>#N/A</v>
      </c>
    </row>
    <row r="29" spans="1:167" x14ac:dyDescent="0.35">
      <c r="A29" s="3">
        <v>202112</v>
      </c>
      <c r="B29">
        <v>5980963.5300000003</v>
      </c>
      <c r="D29">
        <v>6250873.2871562503</v>
      </c>
      <c r="BG29">
        <f t="shared" si="68"/>
        <v>202112</v>
      </c>
      <c r="BH29">
        <f t="shared" si="110"/>
        <v>5980963.5300000003</v>
      </c>
      <c r="BI29" t="e">
        <f t="shared" si="111"/>
        <v>#N/A</v>
      </c>
      <c r="BJ29">
        <f t="shared" si="112"/>
        <v>6250873.2871562503</v>
      </c>
      <c r="BK29" t="e">
        <f t="shared" si="113"/>
        <v>#N/A</v>
      </c>
      <c r="BL29" t="e">
        <f t="shared" si="114"/>
        <v>#N/A</v>
      </c>
      <c r="BM29" t="e">
        <f t="shared" si="115"/>
        <v>#N/A</v>
      </c>
      <c r="BN29" t="e">
        <f t="shared" si="116"/>
        <v>#N/A</v>
      </c>
      <c r="BO29" t="e">
        <f t="shared" si="117"/>
        <v>#N/A</v>
      </c>
      <c r="BP29" t="e">
        <f t="shared" si="118"/>
        <v>#N/A</v>
      </c>
      <c r="BQ29" t="e">
        <f t="shared" si="119"/>
        <v>#N/A</v>
      </c>
      <c r="BR29" t="e">
        <f t="shared" si="120"/>
        <v>#N/A</v>
      </c>
      <c r="BS29" t="e">
        <f t="shared" si="69"/>
        <v>#N/A</v>
      </c>
      <c r="BT29" t="e">
        <f t="shared" si="70"/>
        <v>#N/A</v>
      </c>
      <c r="BU29" t="e">
        <f t="shared" si="71"/>
        <v>#N/A</v>
      </c>
      <c r="BV29" t="e">
        <f t="shared" si="72"/>
        <v>#N/A</v>
      </c>
      <c r="BW29" t="e">
        <f t="shared" si="73"/>
        <v>#N/A</v>
      </c>
      <c r="BX29" t="e">
        <f t="shared" si="74"/>
        <v>#N/A</v>
      </c>
      <c r="BY29" t="e">
        <f t="shared" si="75"/>
        <v>#N/A</v>
      </c>
      <c r="BZ29" t="e">
        <f t="shared" si="76"/>
        <v>#N/A</v>
      </c>
      <c r="CA29" t="e">
        <f t="shared" si="77"/>
        <v>#N/A</v>
      </c>
      <c r="CB29" t="e">
        <f t="shared" si="78"/>
        <v>#N/A</v>
      </c>
      <c r="CC29" t="e">
        <f t="shared" si="79"/>
        <v>#N/A</v>
      </c>
      <c r="CD29" t="e">
        <f t="shared" si="80"/>
        <v>#N/A</v>
      </c>
      <c r="CE29" t="e">
        <f t="shared" si="81"/>
        <v>#N/A</v>
      </c>
      <c r="CF29" t="e">
        <f t="shared" si="82"/>
        <v>#N/A</v>
      </c>
      <c r="CG29" t="e">
        <f t="shared" si="83"/>
        <v>#N/A</v>
      </c>
      <c r="CH29" t="e">
        <f t="shared" si="84"/>
        <v>#N/A</v>
      </c>
      <c r="CI29" t="e">
        <f t="shared" si="85"/>
        <v>#N/A</v>
      </c>
      <c r="CJ29" t="e">
        <f t="shared" si="86"/>
        <v>#N/A</v>
      </c>
      <c r="CK29" t="e">
        <f t="shared" si="87"/>
        <v>#N/A</v>
      </c>
      <c r="CL29" t="e">
        <f t="shared" si="88"/>
        <v>#N/A</v>
      </c>
      <c r="CM29" t="e">
        <f t="shared" si="89"/>
        <v>#N/A</v>
      </c>
      <c r="CN29" t="e">
        <f t="shared" si="90"/>
        <v>#N/A</v>
      </c>
      <c r="CO29" t="e">
        <f t="shared" si="91"/>
        <v>#N/A</v>
      </c>
      <c r="CP29" t="e">
        <f t="shared" si="92"/>
        <v>#N/A</v>
      </c>
      <c r="CQ29" t="e">
        <f t="shared" si="93"/>
        <v>#N/A</v>
      </c>
      <c r="CR29" t="e">
        <f t="shared" si="94"/>
        <v>#N/A</v>
      </c>
      <c r="CS29" t="e">
        <f t="shared" si="95"/>
        <v>#N/A</v>
      </c>
      <c r="CT29" t="e">
        <f t="shared" si="96"/>
        <v>#N/A</v>
      </c>
      <c r="CU29" t="e">
        <f t="shared" si="97"/>
        <v>#N/A</v>
      </c>
      <c r="CV29" t="e">
        <f t="shared" si="98"/>
        <v>#N/A</v>
      </c>
      <c r="CW29" t="e">
        <f t="shared" si="99"/>
        <v>#N/A</v>
      </c>
      <c r="CX29" t="e">
        <f t="shared" si="100"/>
        <v>#N/A</v>
      </c>
      <c r="CY29" t="e">
        <f t="shared" si="101"/>
        <v>#N/A</v>
      </c>
      <c r="CZ29" t="e">
        <f t="shared" si="102"/>
        <v>#N/A</v>
      </c>
      <c r="DA29" t="e">
        <f t="shared" si="103"/>
        <v>#N/A</v>
      </c>
      <c r="DB29" t="e">
        <f t="shared" si="104"/>
        <v>#N/A</v>
      </c>
      <c r="DC29" t="e">
        <f t="shared" si="105"/>
        <v>#N/A</v>
      </c>
      <c r="DD29" t="e">
        <f t="shared" si="106"/>
        <v>#N/A</v>
      </c>
      <c r="DE29" t="e">
        <f t="shared" si="107"/>
        <v>#N/A</v>
      </c>
      <c r="DF29" t="e">
        <f t="shared" si="108"/>
        <v>#N/A</v>
      </c>
      <c r="DG29" t="e">
        <f t="shared" si="108"/>
        <v>#N/A</v>
      </c>
    </row>
    <row r="30" spans="1:167" x14ac:dyDescent="0.35">
      <c r="A30" s="3">
        <v>202201</v>
      </c>
      <c r="B30">
        <v>5719032.4299999997</v>
      </c>
      <c r="D30">
        <v>5668641.3135955902</v>
      </c>
      <c r="BG30">
        <f t="shared" si="68"/>
        <v>202201</v>
      </c>
      <c r="BH30">
        <f t="shared" si="110"/>
        <v>5719032.4299999997</v>
      </c>
      <c r="BI30" t="e">
        <f t="shared" si="111"/>
        <v>#N/A</v>
      </c>
      <c r="BJ30">
        <f t="shared" si="112"/>
        <v>5668641.3135955902</v>
      </c>
      <c r="BK30" t="e">
        <f t="shared" si="113"/>
        <v>#N/A</v>
      </c>
      <c r="BL30" t="e">
        <f t="shared" si="114"/>
        <v>#N/A</v>
      </c>
      <c r="BM30" t="e">
        <f t="shared" si="115"/>
        <v>#N/A</v>
      </c>
      <c r="BN30" t="e">
        <f t="shared" si="116"/>
        <v>#N/A</v>
      </c>
      <c r="BO30" t="e">
        <f t="shared" si="117"/>
        <v>#N/A</v>
      </c>
      <c r="BP30" t="e">
        <f t="shared" si="118"/>
        <v>#N/A</v>
      </c>
      <c r="BQ30" t="e">
        <f t="shared" si="119"/>
        <v>#N/A</v>
      </c>
      <c r="BR30" t="e">
        <f t="shared" si="120"/>
        <v>#N/A</v>
      </c>
      <c r="BS30" t="e">
        <f t="shared" si="69"/>
        <v>#N/A</v>
      </c>
      <c r="BT30" t="e">
        <f t="shared" si="70"/>
        <v>#N/A</v>
      </c>
      <c r="BU30" t="e">
        <f t="shared" si="71"/>
        <v>#N/A</v>
      </c>
      <c r="BV30" t="e">
        <f t="shared" si="72"/>
        <v>#N/A</v>
      </c>
      <c r="BW30" t="e">
        <f t="shared" si="73"/>
        <v>#N/A</v>
      </c>
      <c r="BX30" t="e">
        <f t="shared" si="74"/>
        <v>#N/A</v>
      </c>
      <c r="BY30" t="e">
        <f t="shared" si="75"/>
        <v>#N/A</v>
      </c>
      <c r="BZ30" t="e">
        <f t="shared" si="76"/>
        <v>#N/A</v>
      </c>
      <c r="CA30" t="e">
        <f t="shared" si="77"/>
        <v>#N/A</v>
      </c>
      <c r="CB30" t="e">
        <f t="shared" si="78"/>
        <v>#N/A</v>
      </c>
      <c r="CC30" t="e">
        <f t="shared" si="79"/>
        <v>#N/A</v>
      </c>
      <c r="CD30" t="e">
        <f t="shared" si="80"/>
        <v>#N/A</v>
      </c>
      <c r="CE30" t="e">
        <f t="shared" si="81"/>
        <v>#N/A</v>
      </c>
      <c r="CF30" t="e">
        <f t="shared" si="82"/>
        <v>#N/A</v>
      </c>
      <c r="CG30" t="e">
        <f t="shared" si="83"/>
        <v>#N/A</v>
      </c>
      <c r="CH30" t="e">
        <f t="shared" si="84"/>
        <v>#N/A</v>
      </c>
      <c r="CI30" t="e">
        <f t="shared" si="85"/>
        <v>#N/A</v>
      </c>
      <c r="CJ30" t="e">
        <f t="shared" si="86"/>
        <v>#N/A</v>
      </c>
      <c r="CK30" t="e">
        <f t="shared" si="87"/>
        <v>#N/A</v>
      </c>
      <c r="CL30" t="e">
        <f t="shared" si="88"/>
        <v>#N/A</v>
      </c>
      <c r="CM30" t="e">
        <f t="shared" si="89"/>
        <v>#N/A</v>
      </c>
      <c r="CN30" t="e">
        <f t="shared" si="90"/>
        <v>#N/A</v>
      </c>
      <c r="CO30" t="e">
        <f t="shared" si="91"/>
        <v>#N/A</v>
      </c>
      <c r="CP30" t="e">
        <f t="shared" si="92"/>
        <v>#N/A</v>
      </c>
      <c r="CQ30" t="e">
        <f t="shared" si="93"/>
        <v>#N/A</v>
      </c>
      <c r="CR30" t="e">
        <f t="shared" si="94"/>
        <v>#N/A</v>
      </c>
      <c r="CS30" t="e">
        <f t="shared" si="95"/>
        <v>#N/A</v>
      </c>
      <c r="CT30" t="e">
        <f t="shared" si="96"/>
        <v>#N/A</v>
      </c>
      <c r="CU30" t="e">
        <f t="shared" si="97"/>
        <v>#N/A</v>
      </c>
      <c r="CV30" t="e">
        <f t="shared" si="98"/>
        <v>#N/A</v>
      </c>
      <c r="CW30" t="e">
        <f t="shared" si="99"/>
        <v>#N/A</v>
      </c>
      <c r="CX30" t="e">
        <f t="shared" si="100"/>
        <v>#N/A</v>
      </c>
      <c r="CY30" t="e">
        <f t="shared" si="101"/>
        <v>#N/A</v>
      </c>
      <c r="CZ30" t="e">
        <f t="shared" si="102"/>
        <v>#N/A</v>
      </c>
      <c r="DA30" t="e">
        <f t="shared" si="103"/>
        <v>#N/A</v>
      </c>
      <c r="DB30" t="e">
        <f t="shared" si="104"/>
        <v>#N/A</v>
      </c>
      <c r="DC30" t="e">
        <f t="shared" si="105"/>
        <v>#N/A</v>
      </c>
      <c r="DD30" t="e">
        <f t="shared" si="106"/>
        <v>#N/A</v>
      </c>
      <c r="DE30" t="e">
        <f t="shared" si="107"/>
        <v>#N/A</v>
      </c>
      <c r="DF30" t="e">
        <f t="shared" si="108"/>
        <v>#N/A</v>
      </c>
      <c r="DG30" t="e">
        <f t="shared" si="108"/>
        <v>#N/A</v>
      </c>
    </row>
    <row r="31" spans="1:167" x14ac:dyDescent="0.35">
      <c r="A31" s="3">
        <v>202202</v>
      </c>
      <c r="B31">
        <v>5667884.2300000004</v>
      </c>
      <c r="D31">
        <v>5738947.0823508799</v>
      </c>
      <c r="BG31">
        <f t="shared" si="68"/>
        <v>202202</v>
      </c>
      <c r="BH31">
        <f t="shared" si="110"/>
        <v>5667884.2300000004</v>
      </c>
      <c r="BI31" t="e">
        <f t="shared" si="111"/>
        <v>#N/A</v>
      </c>
      <c r="BJ31">
        <f t="shared" si="112"/>
        <v>5738947.0823508799</v>
      </c>
      <c r="BK31" t="e">
        <f t="shared" si="113"/>
        <v>#N/A</v>
      </c>
      <c r="BL31" t="e">
        <f t="shared" si="114"/>
        <v>#N/A</v>
      </c>
      <c r="BM31" t="e">
        <f t="shared" si="115"/>
        <v>#N/A</v>
      </c>
      <c r="BN31" t="e">
        <f t="shared" si="116"/>
        <v>#N/A</v>
      </c>
      <c r="BO31" t="e">
        <f t="shared" si="117"/>
        <v>#N/A</v>
      </c>
      <c r="BP31" t="e">
        <f t="shared" si="118"/>
        <v>#N/A</v>
      </c>
      <c r="BQ31" t="e">
        <f t="shared" si="119"/>
        <v>#N/A</v>
      </c>
      <c r="BR31" t="e">
        <f t="shared" si="120"/>
        <v>#N/A</v>
      </c>
      <c r="BS31" t="e">
        <f t="shared" si="69"/>
        <v>#N/A</v>
      </c>
      <c r="BT31" t="e">
        <f t="shared" si="70"/>
        <v>#N/A</v>
      </c>
      <c r="BU31" t="e">
        <f t="shared" si="71"/>
        <v>#N/A</v>
      </c>
      <c r="BV31" t="e">
        <f t="shared" si="72"/>
        <v>#N/A</v>
      </c>
      <c r="BW31" t="e">
        <f t="shared" si="73"/>
        <v>#N/A</v>
      </c>
      <c r="BX31" t="e">
        <f t="shared" si="74"/>
        <v>#N/A</v>
      </c>
      <c r="BY31" t="e">
        <f t="shared" si="75"/>
        <v>#N/A</v>
      </c>
      <c r="BZ31" t="e">
        <f t="shared" si="76"/>
        <v>#N/A</v>
      </c>
      <c r="CA31" t="e">
        <f t="shared" si="77"/>
        <v>#N/A</v>
      </c>
      <c r="CB31" t="e">
        <f t="shared" si="78"/>
        <v>#N/A</v>
      </c>
      <c r="CC31" t="e">
        <f t="shared" si="79"/>
        <v>#N/A</v>
      </c>
      <c r="CD31" t="e">
        <f t="shared" si="80"/>
        <v>#N/A</v>
      </c>
      <c r="CE31" t="e">
        <f t="shared" si="81"/>
        <v>#N/A</v>
      </c>
      <c r="CF31" t="e">
        <f t="shared" si="82"/>
        <v>#N/A</v>
      </c>
      <c r="CG31" t="e">
        <f t="shared" si="83"/>
        <v>#N/A</v>
      </c>
      <c r="CH31" t="e">
        <f t="shared" si="84"/>
        <v>#N/A</v>
      </c>
      <c r="CI31" t="e">
        <f t="shared" si="85"/>
        <v>#N/A</v>
      </c>
      <c r="CJ31" t="e">
        <f t="shared" si="86"/>
        <v>#N/A</v>
      </c>
      <c r="CK31" t="e">
        <f t="shared" si="87"/>
        <v>#N/A</v>
      </c>
      <c r="CL31" t="e">
        <f t="shared" si="88"/>
        <v>#N/A</v>
      </c>
      <c r="CM31" t="e">
        <f t="shared" si="89"/>
        <v>#N/A</v>
      </c>
      <c r="CN31" t="e">
        <f t="shared" si="90"/>
        <v>#N/A</v>
      </c>
      <c r="CO31" t="e">
        <f t="shared" si="91"/>
        <v>#N/A</v>
      </c>
      <c r="CP31" t="e">
        <f t="shared" si="92"/>
        <v>#N/A</v>
      </c>
      <c r="CQ31" t="e">
        <f t="shared" si="93"/>
        <v>#N/A</v>
      </c>
      <c r="CR31" t="e">
        <f t="shared" si="94"/>
        <v>#N/A</v>
      </c>
      <c r="CS31" t="e">
        <f t="shared" si="95"/>
        <v>#N/A</v>
      </c>
      <c r="CT31" t="e">
        <f t="shared" si="96"/>
        <v>#N/A</v>
      </c>
      <c r="CU31" t="e">
        <f t="shared" si="97"/>
        <v>#N/A</v>
      </c>
      <c r="CV31" t="e">
        <f t="shared" si="98"/>
        <v>#N/A</v>
      </c>
      <c r="CW31" t="e">
        <f t="shared" si="99"/>
        <v>#N/A</v>
      </c>
      <c r="CX31" t="e">
        <f t="shared" si="100"/>
        <v>#N/A</v>
      </c>
      <c r="CY31" t="e">
        <f t="shared" si="101"/>
        <v>#N/A</v>
      </c>
      <c r="CZ31" t="e">
        <f t="shared" si="102"/>
        <v>#N/A</v>
      </c>
      <c r="DA31" t="e">
        <f t="shared" si="103"/>
        <v>#N/A</v>
      </c>
      <c r="DB31" t="e">
        <f t="shared" si="104"/>
        <v>#N/A</v>
      </c>
      <c r="DC31" t="e">
        <f t="shared" si="105"/>
        <v>#N/A</v>
      </c>
      <c r="DD31" t="e">
        <f t="shared" si="106"/>
        <v>#N/A</v>
      </c>
      <c r="DE31" t="e">
        <f t="shared" si="107"/>
        <v>#N/A</v>
      </c>
      <c r="DF31" t="e">
        <f t="shared" si="108"/>
        <v>#N/A</v>
      </c>
      <c r="DG31" t="e">
        <f t="shared" si="108"/>
        <v>#N/A</v>
      </c>
    </row>
    <row r="32" spans="1:167" x14ac:dyDescent="0.35">
      <c r="A32" s="3">
        <v>202203</v>
      </c>
      <c r="B32">
        <v>7597249.5599999996</v>
      </c>
      <c r="D32">
        <v>7432859.3793690596</v>
      </c>
      <c r="BG32">
        <f t="shared" si="68"/>
        <v>202203</v>
      </c>
      <c r="BH32">
        <f t="shared" si="110"/>
        <v>7597249.5599999996</v>
      </c>
      <c r="BI32" t="e">
        <f t="shared" si="111"/>
        <v>#N/A</v>
      </c>
      <c r="BJ32">
        <f t="shared" si="112"/>
        <v>7432859.3793690596</v>
      </c>
      <c r="BK32" t="e">
        <f t="shared" si="113"/>
        <v>#N/A</v>
      </c>
      <c r="BL32" t="e">
        <f t="shared" si="114"/>
        <v>#N/A</v>
      </c>
      <c r="BM32" t="e">
        <f t="shared" si="115"/>
        <v>#N/A</v>
      </c>
      <c r="BN32" t="e">
        <f t="shared" si="116"/>
        <v>#N/A</v>
      </c>
      <c r="BO32" t="e">
        <f t="shared" si="117"/>
        <v>#N/A</v>
      </c>
      <c r="BP32" t="e">
        <f t="shared" si="118"/>
        <v>#N/A</v>
      </c>
      <c r="BQ32" t="e">
        <f t="shared" si="119"/>
        <v>#N/A</v>
      </c>
      <c r="BR32" t="e">
        <f t="shared" si="120"/>
        <v>#N/A</v>
      </c>
      <c r="BS32" t="e">
        <f t="shared" si="69"/>
        <v>#N/A</v>
      </c>
      <c r="BT32" t="e">
        <f t="shared" si="70"/>
        <v>#N/A</v>
      </c>
      <c r="BU32" t="e">
        <f t="shared" si="71"/>
        <v>#N/A</v>
      </c>
      <c r="BV32" t="e">
        <f t="shared" si="72"/>
        <v>#N/A</v>
      </c>
      <c r="BW32" t="e">
        <f t="shared" si="73"/>
        <v>#N/A</v>
      </c>
      <c r="BX32" t="e">
        <f t="shared" si="74"/>
        <v>#N/A</v>
      </c>
      <c r="BY32" t="e">
        <f t="shared" si="75"/>
        <v>#N/A</v>
      </c>
      <c r="BZ32" t="e">
        <f t="shared" si="76"/>
        <v>#N/A</v>
      </c>
      <c r="CA32" t="e">
        <f t="shared" si="77"/>
        <v>#N/A</v>
      </c>
      <c r="CB32" t="e">
        <f t="shared" si="78"/>
        <v>#N/A</v>
      </c>
      <c r="CC32" t="e">
        <f t="shared" si="79"/>
        <v>#N/A</v>
      </c>
      <c r="CD32" t="e">
        <f t="shared" si="80"/>
        <v>#N/A</v>
      </c>
      <c r="CE32" t="e">
        <f t="shared" si="81"/>
        <v>#N/A</v>
      </c>
      <c r="CF32" t="e">
        <f t="shared" si="82"/>
        <v>#N/A</v>
      </c>
      <c r="CG32" t="e">
        <f t="shared" si="83"/>
        <v>#N/A</v>
      </c>
      <c r="CH32" t="e">
        <f t="shared" si="84"/>
        <v>#N/A</v>
      </c>
      <c r="CI32" t="e">
        <f t="shared" si="85"/>
        <v>#N/A</v>
      </c>
      <c r="CJ32" t="e">
        <f t="shared" si="86"/>
        <v>#N/A</v>
      </c>
      <c r="CK32" t="e">
        <f t="shared" si="87"/>
        <v>#N/A</v>
      </c>
      <c r="CL32" t="e">
        <f t="shared" si="88"/>
        <v>#N/A</v>
      </c>
      <c r="CM32" t="e">
        <f t="shared" si="89"/>
        <v>#N/A</v>
      </c>
      <c r="CN32" t="e">
        <f t="shared" si="90"/>
        <v>#N/A</v>
      </c>
      <c r="CO32" t="e">
        <f t="shared" si="91"/>
        <v>#N/A</v>
      </c>
      <c r="CP32" t="e">
        <f t="shared" si="92"/>
        <v>#N/A</v>
      </c>
      <c r="CQ32" t="e">
        <f t="shared" si="93"/>
        <v>#N/A</v>
      </c>
      <c r="CR32" t="e">
        <f t="shared" si="94"/>
        <v>#N/A</v>
      </c>
      <c r="CS32" t="e">
        <f t="shared" si="95"/>
        <v>#N/A</v>
      </c>
      <c r="CT32" t="e">
        <f t="shared" si="96"/>
        <v>#N/A</v>
      </c>
      <c r="CU32" t="e">
        <f t="shared" si="97"/>
        <v>#N/A</v>
      </c>
      <c r="CV32" t="e">
        <f t="shared" si="98"/>
        <v>#N/A</v>
      </c>
      <c r="CW32" t="e">
        <f t="shared" si="99"/>
        <v>#N/A</v>
      </c>
      <c r="CX32" t="e">
        <f t="shared" si="100"/>
        <v>#N/A</v>
      </c>
      <c r="CY32" t="e">
        <f t="shared" si="101"/>
        <v>#N/A</v>
      </c>
      <c r="CZ32" t="e">
        <f t="shared" si="102"/>
        <v>#N/A</v>
      </c>
      <c r="DA32" t="e">
        <f t="shared" si="103"/>
        <v>#N/A</v>
      </c>
      <c r="DB32" t="e">
        <f t="shared" si="104"/>
        <v>#N/A</v>
      </c>
      <c r="DC32" t="e">
        <f t="shared" si="105"/>
        <v>#N/A</v>
      </c>
      <c r="DD32" t="e">
        <f t="shared" si="106"/>
        <v>#N/A</v>
      </c>
      <c r="DE32" t="e">
        <f t="shared" si="107"/>
        <v>#N/A</v>
      </c>
      <c r="DF32" t="e">
        <f t="shared" si="108"/>
        <v>#N/A</v>
      </c>
      <c r="DG32" t="e">
        <f t="shared" si="108"/>
        <v>#N/A</v>
      </c>
    </row>
    <row r="33" spans="1:111" x14ac:dyDescent="0.35">
      <c r="A33" s="3">
        <v>202204</v>
      </c>
      <c r="B33">
        <v>8357197.8700000001</v>
      </c>
      <c r="D33">
        <v>7976333.4771961104</v>
      </c>
      <c r="BG33">
        <f t="shared" si="68"/>
        <v>202204</v>
      </c>
      <c r="BH33">
        <f t="shared" si="110"/>
        <v>8357197.8700000001</v>
      </c>
      <c r="BI33" t="e">
        <f t="shared" si="111"/>
        <v>#N/A</v>
      </c>
      <c r="BJ33">
        <f t="shared" si="112"/>
        <v>7976333.4771961104</v>
      </c>
      <c r="BK33" t="e">
        <f t="shared" si="113"/>
        <v>#N/A</v>
      </c>
      <c r="BL33" t="e">
        <f t="shared" si="114"/>
        <v>#N/A</v>
      </c>
      <c r="BM33" t="e">
        <f t="shared" si="115"/>
        <v>#N/A</v>
      </c>
      <c r="BN33" t="e">
        <f t="shared" si="116"/>
        <v>#N/A</v>
      </c>
      <c r="BO33" t="e">
        <f t="shared" si="117"/>
        <v>#N/A</v>
      </c>
      <c r="BP33" t="e">
        <f t="shared" si="118"/>
        <v>#N/A</v>
      </c>
      <c r="BQ33" t="e">
        <f t="shared" si="119"/>
        <v>#N/A</v>
      </c>
      <c r="BR33" t="e">
        <f t="shared" si="120"/>
        <v>#N/A</v>
      </c>
      <c r="BS33" t="e">
        <f t="shared" si="69"/>
        <v>#N/A</v>
      </c>
      <c r="BT33" t="e">
        <f t="shared" si="70"/>
        <v>#N/A</v>
      </c>
      <c r="BU33" t="e">
        <f t="shared" si="71"/>
        <v>#N/A</v>
      </c>
      <c r="BV33" t="e">
        <f t="shared" si="72"/>
        <v>#N/A</v>
      </c>
      <c r="BW33" t="e">
        <f t="shared" si="73"/>
        <v>#N/A</v>
      </c>
      <c r="BX33" t="e">
        <f t="shared" si="74"/>
        <v>#N/A</v>
      </c>
      <c r="BY33" t="e">
        <f t="shared" si="75"/>
        <v>#N/A</v>
      </c>
      <c r="BZ33" t="e">
        <f t="shared" si="76"/>
        <v>#N/A</v>
      </c>
      <c r="CA33" t="e">
        <f t="shared" si="77"/>
        <v>#N/A</v>
      </c>
      <c r="CB33" t="e">
        <f t="shared" si="78"/>
        <v>#N/A</v>
      </c>
      <c r="CC33" t="e">
        <f t="shared" si="79"/>
        <v>#N/A</v>
      </c>
      <c r="CD33" t="e">
        <f t="shared" si="80"/>
        <v>#N/A</v>
      </c>
      <c r="CE33" t="e">
        <f t="shared" si="81"/>
        <v>#N/A</v>
      </c>
      <c r="CF33" t="e">
        <f t="shared" si="82"/>
        <v>#N/A</v>
      </c>
      <c r="CG33" t="e">
        <f t="shared" si="83"/>
        <v>#N/A</v>
      </c>
      <c r="CH33" t="e">
        <f t="shared" si="84"/>
        <v>#N/A</v>
      </c>
      <c r="CI33" t="e">
        <f t="shared" si="85"/>
        <v>#N/A</v>
      </c>
      <c r="CJ33" t="e">
        <f t="shared" si="86"/>
        <v>#N/A</v>
      </c>
      <c r="CK33" t="e">
        <f t="shared" si="87"/>
        <v>#N/A</v>
      </c>
      <c r="CL33" t="e">
        <f t="shared" si="88"/>
        <v>#N/A</v>
      </c>
      <c r="CM33" t="e">
        <f t="shared" si="89"/>
        <v>#N/A</v>
      </c>
      <c r="CN33" t="e">
        <f t="shared" si="90"/>
        <v>#N/A</v>
      </c>
      <c r="CO33" t="e">
        <f t="shared" si="91"/>
        <v>#N/A</v>
      </c>
      <c r="CP33" t="e">
        <f t="shared" si="92"/>
        <v>#N/A</v>
      </c>
      <c r="CQ33" t="e">
        <f t="shared" si="93"/>
        <v>#N/A</v>
      </c>
      <c r="CR33" t="e">
        <f t="shared" si="94"/>
        <v>#N/A</v>
      </c>
      <c r="CS33" t="e">
        <f t="shared" si="95"/>
        <v>#N/A</v>
      </c>
      <c r="CT33" t="e">
        <f t="shared" si="96"/>
        <v>#N/A</v>
      </c>
      <c r="CU33" t="e">
        <f t="shared" si="97"/>
        <v>#N/A</v>
      </c>
      <c r="CV33" t="e">
        <f t="shared" si="98"/>
        <v>#N/A</v>
      </c>
      <c r="CW33" t="e">
        <f t="shared" si="99"/>
        <v>#N/A</v>
      </c>
      <c r="CX33" t="e">
        <f t="shared" si="100"/>
        <v>#N/A</v>
      </c>
      <c r="CY33" t="e">
        <f t="shared" si="101"/>
        <v>#N/A</v>
      </c>
      <c r="CZ33" t="e">
        <f t="shared" si="102"/>
        <v>#N/A</v>
      </c>
      <c r="DA33" t="e">
        <f t="shared" si="103"/>
        <v>#N/A</v>
      </c>
      <c r="DB33" t="e">
        <f t="shared" si="104"/>
        <v>#N/A</v>
      </c>
      <c r="DC33" t="e">
        <f t="shared" si="105"/>
        <v>#N/A</v>
      </c>
      <c r="DD33" t="e">
        <f t="shared" si="106"/>
        <v>#N/A</v>
      </c>
      <c r="DE33" t="e">
        <f t="shared" si="107"/>
        <v>#N/A</v>
      </c>
      <c r="DF33" t="e">
        <f t="shared" si="108"/>
        <v>#N/A</v>
      </c>
      <c r="DG33" t="e">
        <f t="shared" si="108"/>
        <v>#N/A</v>
      </c>
    </row>
    <row r="34" spans="1:111" x14ac:dyDescent="0.35">
      <c r="A34" s="3">
        <v>202205</v>
      </c>
      <c r="B34">
        <v>9500825.3000000007</v>
      </c>
      <c r="D34">
        <v>9266965.0175249707</v>
      </c>
      <c r="BG34">
        <f t="shared" si="68"/>
        <v>202205</v>
      </c>
      <c r="BH34">
        <f t="shared" si="110"/>
        <v>9500825.3000000007</v>
      </c>
      <c r="BI34" t="e">
        <f t="shared" si="111"/>
        <v>#N/A</v>
      </c>
      <c r="BJ34">
        <f t="shared" si="112"/>
        <v>9266965.0175249707</v>
      </c>
      <c r="BK34" t="e">
        <f t="shared" si="113"/>
        <v>#N/A</v>
      </c>
      <c r="BL34" t="e">
        <f t="shared" si="114"/>
        <v>#N/A</v>
      </c>
      <c r="BM34" t="e">
        <f t="shared" si="115"/>
        <v>#N/A</v>
      </c>
      <c r="BN34" t="e">
        <f t="shared" si="116"/>
        <v>#N/A</v>
      </c>
      <c r="BO34" t="e">
        <f t="shared" si="117"/>
        <v>#N/A</v>
      </c>
      <c r="BP34" t="e">
        <f t="shared" si="118"/>
        <v>#N/A</v>
      </c>
      <c r="BQ34" t="e">
        <f t="shared" si="119"/>
        <v>#N/A</v>
      </c>
      <c r="BR34" t="e">
        <f t="shared" si="120"/>
        <v>#N/A</v>
      </c>
      <c r="BS34" t="e">
        <f t="shared" si="69"/>
        <v>#N/A</v>
      </c>
      <c r="BT34" t="e">
        <f t="shared" si="70"/>
        <v>#N/A</v>
      </c>
      <c r="BU34" t="e">
        <f t="shared" si="71"/>
        <v>#N/A</v>
      </c>
      <c r="BV34" t="e">
        <f t="shared" si="72"/>
        <v>#N/A</v>
      </c>
      <c r="BW34" t="e">
        <f t="shared" si="73"/>
        <v>#N/A</v>
      </c>
      <c r="BX34" t="e">
        <f t="shared" si="74"/>
        <v>#N/A</v>
      </c>
      <c r="BY34" t="e">
        <f t="shared" si="75"/>
        <v>#N/A</v>
      </c>
      <c r="BZ34" t="e">
        <f t="shared" si="76"/>
        <v>#N/A</v>
      </c>
      <c r="CA34" t="e">
        <f t="shared" si="77"/>
        <v>#N/A</v>
      </c>
      <c r="CB34" t="e">
        <f t="shared" si="78"/>
        <v>#N/A</v>
      </c>
      <c r="CC34" t="e">
        <f t="shared" si="79"/>
        <v>#N/A</v>
      </c>
      <c r="CD34" t="e">
        <f t="shared" si="80"/>
        <v>#N/A</v>
      </c>
      <c r="CE34" t="e">
        <f t="shared" si="81"/>
        <v>#N/A</v>
      </c>
      <c r="CF34" t="e">
        <f t="shared" si="82"/>
        <v>#N/A</v>
      </c>
      <c r="CG34" t="e">
        <f t="shared" si="83"/>
        <v>#N/A</v>
      </c>
      <c r="CH34" t="e">
        <f t="shared" si="84"/>
        <v>#N/A</v>
      </c>
      <c r="CI34" t="e">
        <f t="shared" si="85"/>
        <v>#N/A</v>
      </c>
      <c r="CJ34" t="e">
        <f t="shared" si="86"/>
        <v>#N/A</v>
      </c>
      <c r="CK34" t="e">
        <f t="shared" si="87"/>
        <v>#N/A</v>
      </c>
      <c r="CL34" t="e">
        <f t="shared" si="88"/>
        <v>#N/A</v>
      </c>
      <c r="CM34" t="e">
        <f t="shared" si="89"/>
        <v>#N/A</v>
      </c>
      <c r="CN34" t="e">
        <f t="shared" si="90"/>
        <v>#N/A</v>
      </c>
      <c r="CO34" t="e">
        <f t="shared" si="91"/>
        <v>#N/A</v>
      </c>
      <c r="CP34" t="e">
        <f t="shared" si="92"/>
        <v>#N/A</v>
      </c>
      <c r="CQ34" t="e">
        <f t="shared" si="93"/>
        <v>#N/A</v>
      </c>
      <c r="CR34" t="e">
        <f t="shared" si="94"/>
        <v>#N/A</v>
      </c>
      <c r="CS34" t="e">
        <f t="shared" si="95"/>
        <v>#N/A</v>
      </c>
      <c r="CT34" t="e">
        <f t="shared" si="96"/>
        <v>#N/A</v>
      </c>
      <c r="CU34" t="e">
        <f t="shared" si="97"/>
        <v>#N/A</v>
      </c>
      <c r="CV34" t="e">
        <f t="shared" si="98"/>
        <v>#N/A</v>
      </c>
      <c r="CW34" t="e">
        <f t="shared" si="99"/>
        <v>#N/A</v>
      </c>
      <c r="CX34" t="e">
        <f t="shared" si="100"/>
        <v>#N/A</v>
      </c>
      <c r="CY34" t="e">
        <f t="shared" si="101"/>
        <v>#N/A</v>
      </c>
      <c r="CZ34" t="e">
        <f t="shared" si="102"/>
        <v>#N/A</v>
      </c>
      <c r="DA34" t="e">
        <f t="shared" si="103"/>
        <v>#N/A</v>
      </c>
      <c r="DB34" t="e">
        <f t="shared" si="104"/>
        <v>#N/A</v>
      </c>
      <c r="DC34" t="e">
        <f t="shared" si="105"/>
        <v>#N/A</v>
      </c>
      <c r="DD34" t="e">
        <f t="shared" si="106"/>
        <v>#N/A</v>
      </c>
      <c r="DE34" t="e">
        <f t="shared" si="107"/>
        <v>#N/A</v>
      </c>
      <c r="DF34" t="e">
        <f t="shared" si="108"/>
        <v>#N/A</v>
      </c>
      <c r="DG34" t="e">
        <f t="shared" si="108"/>
        <v>#N/A</v>
      </c>
    </row>
    <row r="35" spans="1:111" x14ac:dyDescent="0.35">
      <c r="A35" s="3">
        <v>202206</v>
      </c>
      <c r="B35">
        <v>10497374.15</v>
      </c>
      <c r="D35">
        <v>10059817.1308283</v>
      </c>
      <c r="BG35">
        <f t="shared" si="68"/>
        <v>202206</v>
      </c>
      <c r="BH35">
        <f t="shared" si="110"/>
        <v>10497374.15</v>
      </c>
      <c r="BI35" t="e">
        <f t="shared" si="111"/>
        <v>#N/A</v>
      </c>
      <c r="BJ35">
        <f t="shared" si="112"/>
        <v>10059817.1308283</v>
      </c>
      <c r="BK35" t="e">
        <f t="shared" si="113"/>
        <v>#N/A</v>
      </c>
      <c r="BL35" t="e">
        <f t="shared" si="114"/>
        <v>#N/A</v>
      </c>
      <c r="BM35" t="e">
        <f t="shared" si="115"/>
        <v>#N/A</v>
      </c>
      <c r="BN35" t="e">
        <f t="shared" si="116"/>
        <v>#N/A</v>
      </c>
      <c r="BO35" t="e">
        <f t="shared" si="117"/>
        <v>#N/A</v>
      </c>
      <c r="BP35" t="e">
        <f t="shared" si="118"/>
        <v>#N/A</v>
      </c>
      <c r="BQ35" t="e">
        <f t="shared" si="119"/>
        <v>#N/A</v>
      </c>
      <c r="BR35" t="e">
        <f t="shared" si="120"/>
        <v>#N/A</v>
      </c>
      <c r="BS35" t="e">
        <f t="shared" si="69"/>
        <v>#N/A</v>
      </c>
      <c r="BT35" t="e">
        <f t="shared" si="70"/>
        <v>#N/A</v>
      </c>
      <c r="BU35" t="e">
        <f t="shared" si="71"/>
        <v>#N/A</v>
      </c>
      <c r="BV35" t="e">
        <f t="shared" si="72"/>
        <v>#N/A</v>
      </c>
      <c r="BW35" t="e">
        <f t="shared" si="73"/>
        <v>#N/A</v>
      </c>
      <c r="BX35" t="e">
        <f t="shared" si="74"/>
        <v>#N/A</v>
      </c>
      <c r="BY35" t="e">
        <f t="shared" si="75"/>
        <v>#N/A</v>
      </c>
      <c r="BZ35" t="e">
        <f t="shared" si="76"/>
        <v>#N/A</v>
      </c>
      <c r="CA35" t="e">
        <f t="shared" si="77"/>
        <v>#N/A</v>
      </c>
      <c r="CB35" t="e">
        <f t="shared" si="78"/>
        <v>#N/A</v>
      </c>
      <c r="CC35" t="e">
        <f t="shared" si="79"/>
        <v>#N/A</v>
      </c>
      <c r="CD35" t="e">
        <f t="shared" si="80"/>
        <v>#N/A</v>
      </c>
      <c r="CE35" t="e">
        <f t="shared" si="81"/>
        <v>#N/A</v>
      </c>
      <c r="CF35" t="e">
        <f t="shared" si="82"/>
        <v>#N/A</v>
      </c>
      <c r="CG35" t="e">
        <f t="shared" si="83"/>
        <v>#N/A</v>
      </c>
      <c r="CH35" t="e">
        <f t="shared" si="84"/>
        <v>#N/A</v>
      </c>
      <c r="CI35" t="e">
        <f t="shared" si="85"/>
        <v>#N/A</v>
      </c>
      <c r="CJ35" t="e">
        <f t="shared" si="86"/>
        <v>#N/A</v>
      </c>
      <c r="CK35" t="e">
        <f t="shared" si="87"/>
        <v>#N/A</v>
      </c>
      <c r="CL35" t="e">
        <f t="shared" si="88"/>
        <v>#N/A</v>
      </c>
      <c r="CM35" t="e">
        <f t="shared" si="89"/>
        <v>#N/A</v>
      </c>
      <c r="CN35" t="e">
        <f t="shared" si="90"/>
        <v>#N/A</v>
      </c>
      <c r="CO35" t="e">
        <f t="shared" si="91"/>
        <v>#N/A</v>
      </c>
      <c r="CP35" t="e">
        <f t="shared" si="92"/>
        <v>#N/A</v>
      </c>
      <c r="CQ35" t="e">
        <f t="shared" si="93"/>
        <v>#N/A</v>
      </c>
      <c r="CR35" t="e">
        <f t="shared" si="94"/>
        <v>#N/A</v>
      </c>
      <c r="CS35" t="e">
        <f t="shared" si="95"/>
        <v>#N/A</v>
      </c>
      <c r="CT35" t="e">
        <f t="shared" si="96"/>
        <v>#N/A</v>
      </c>
      <c r="CU35" t="e">
        <f t="shared" si="97"/>
        <v>#N/A</v>
      </c>
      <c r="CV35" t="e">
        <f t="shared" si="98"/>
        <v>#N/A</v>
      </c>
      <c r="CW35" t="e">
        <f t="shared" si="99"/>
        <v>#N/A</v>
      </c>
      <c r="CX35" t="e">
        <f t="shared" si="100"/>
        <v>#N/A</v>
      </c>
      <c r="CY35" t="e">
        <f t="shared" si="101"/>
        <v>#N/A</v>
      </c>
      <c r="CZ35" t="e">
        <f t="shared" si="102"/>
        <v>#N/A</v>
      </c>
      <c r="DA35" t="e">
        <f t="shared" si="103"/>
        <v>#N/A</v>
      </c>
      <c r="DB35" t="e">
        <f t="shared" si="104"/>
        <v>#N/A</v>
      </c>
      <c r="DC35" t="e">
        <f t="shared" si="105"/>
        <v>#N/A</v>
      </c>
      <c r="DD35" t="e">
        <f t="shared" si="106"/>
        <v>#N/A</v>
      </c>
      <c r="DE35" t="e">
        <f t="shared" si="107"/>
        <v>#N/A</v>
      </c>
      <c r="DF35" t="e">
        <f t="shared" si="108"/>
        <v>#N/A</v>
      </c>
      <c r="DG35" t="e">
        <f t="shared" si="108"/>
        <v>#N/A</v>
      </c>
    </row>
    <row r="36" spans="1:111" x14ac:dyDescent="0.35">
      <c r="A36" s="3">
        <v>202207</v>
      </c>
      <c r="C36">
        <v>9838427.5824998599</v>
      </c>
      <c r="D36">
        <v>8542375.9561254196</v>
      </c>
      <c r="BG36">
        <f t="shared" si="68"/>
        <v>202207</v>
      </c>
      <c r="BH36" t="e">
        <f t="shared" si="110"/>
        <v>#N/A</v>
      </c>
      <c r="BI36">
        <f t="shared" si="111"/>
        <v>9838427.5824998599</v>
      </c>
      <c r="BJ36">
        <f t="shared" si="112"/>
        <v>8542375.9561254196</v>
      </c>
      <c r="BK36" t="e">
        <f t="shared" si="113"/>
        <v>#N/A</v>
      </c>
      <c r="BL36" t="e">
        <f t="shared" si="114"/>
        <v>#N/A</v>
      </c>
      <c r="BM36" t="e">
        <f t="shared" si="115"/>
        <v>#N/A</v>
      </c>
      <c r="BN36" t="e">
        <f t="shared" si="116"/>
        <v>#N/A</v>
      </c>
      <c r="BO36" t="e">
        <f t="shared" si="117"/>
        <v>#N/A</v>
      </c>
      <c r="BP36" t="e">
        <f t="shared" si="118"/>
        <v>#N/A</v>
      </c>
      <c r="BQ36" t="e">
        <f t="shared" si="119"/>
        <v>#N/A</v>
      </c>
      <c r="BR36" t="e">
        <f t="shared" si="120"/>
        <v>#N/A</v>
      </c>
      <c r="BS36" t="e">
        <f t="shared" si="69"/>
        <v>#N/A</v>
      </c>
      <c r="BT36" t="e">
        <f t="shared" si="70"/>
        <v>#N/A</v>
      </c>
      <c r="BU36" t="e">
        <f t="shared" si="71"/>
        <v>#N/A</v>
      </c>
      <c r="BV36" t="e">
        <f t="shared" si="72"/>
        <v>#N/A</v>
      </c>
      <c r="BW36" t="e">
        <f t="shared" si="73"/>
        <v>#N/A</v>
      </c>
      <c r="BX36" t="e">
        <f t="shared" si="74"/>
        <v>#N/A</v>
      </c>
      <c r="BY36" t="e">
        <f t="shared" si="75"/>
        <v>#N/A</v>
      </c>
      <c r="BZ36" t="e">
        <f t="shared" si="76"/>
        <v>#N/A</v>
      </c>
      <c r="CA36" t="e">
        <f t="shared" si="77"/>
        <v>#N/A</v>
      </c>
      <c r="CB36" t="e">
        <f t="shared" si="78"/>
        <v>#N/A</v>
      </c>
      <c r="CC36" t="e">
        <f t="shared" si="79"/>
        <v>#N/A</v>
      </c>
      <c r="CD36" t="e">
        <f t="shared" si="80"/>
        <v>#N/A</v>
      </c>
      <c r="CE36" t="e">
        <f t="shared" si="81"/>
        <v>#N/A</v>
      </c>
      <c r="CF36" t="e">
        <f t="shared" si="82"/>
        <v>#N/A</v>
      </c>
      <c r="CG36" t="e">
        <f t="shared" si="83"/>
        <v>#N/A</v>
      </c>
      <c r="CH36" t="e">
        <f t="shared" si="84"/>
        <v>#N/A</v>
      </c>
      <c r="CI36" t="e">
        <f t="shared" si="85"/>
        <v>#N/A</v>
      </c>
      <c r="CJ36" t="e">
        <f t="shared" si="86"/>
        <v>#N/A</v>
      </c>
      <c r="CK36" t="e">
        <f t="shared" si="87"/>
        <v>#N/A</v>
      </c>
      <c r="CL36" t="e">
        <f t="shared" si="88"/>
        <v>#N/A</v>
      </c>
      <c r="CM36" t="e">
        <f t="shared" si="89"/>
        <v>#N/A</v>
      </c>
      <c r="CN36" t="e">
        <f t="shared" si="90"/>
        <v>#N/A</v>
      </c>
      <c r="CO36" t="e">
        <f t="shared" si="91"/>
        <v>#N/A</v>
      </c>
      <c r="CP36" t="e">
        <f t="shared" si="92"/>
        <v>#N/A</v>
      </c>
      <c r="CQ36" t="e">
        <f t="shared" si="93"/>
        <v>#N/A</v>
      </c>
      <c r="CR36" t="e">
        <f t="shared" si="94"/>
        <v>#N/A</v>
      </c>
      <c r="CS36" t="e">
        <f t="shared" si="95"/>
        <v>#N/A</v>
      </c>
      <c r="CT36" t="e">
        <f t="shared" si="96"/>
        <v>#N/A</v>
      </c>
      <c r="CU36" t="e">
        <f t="shared" si="97"/>
        <v>#N/A</v>
      </c>
      <c r="CV36" t="e">
        <f t="shared" si="98"/>
        <v>#N/A</v>
      </c>
      <c r="CW36" t="e">
        <f t="shared" si="99"/>
        <v>#N/A</v>
      </c>
      <c r="CX36" t="e">
        <f t="shared" si="100"/>
        <v>#N/A</v>
      </c>
      <c r="CY36" t="e">
        <f t="shared" si="101"/>
        <v>#N/A</v>
      </c>
      <c r="CZ36" t="e">
        <f t="shared" si="102"/>
        <v>#N/A</v>
      </c>
      <c r="DA36" t="e">
        <f t="shared" si="103"/>
        <v>#N/A</v>
      </c>
      <c r="DB36" t="e">
        <f t="shared" si="104"/>
        <v>#N/A</v>
      </c>
      <c r="DC36" t="e">
        <f t="shared" si="105"/>
        <v>#N/A</v>
      </c>
      <c r="DD36" t="e">
        <f t="shared" si="106"/>
        <v>#N/A</v>
      </c>
      <c r="DE36" t="e">
        <f t="shared" si="107"/>
        <v>#N/A</v>
      </c>
      <c r="DF36" t="e">
        <f t="shared" si="108"/>
        <v>#N/A</v>
      </c>
      <c r="DG36" t="e">
        <f t="shared" si="108"/>
        <v>#N/A</v>
      </c>
    </row>
    <row r="37" spans="1:111" x14ac:dyDescent="0.35">
      <c r="A37" s="3">
        <v>202208</v>
      </c>
      <c r="C37">
        <v>9609344.1678329408</v>
      </c>
      <c r="D37">
        <v>8666209.8244998101</v>
      </c>
      <c r="BG37">
        <f t="shared" si="68"/>
        <v>202208</v>
      </c>
      <c r="BH37" t="e">
        <f t="shared" si="110"/>
        <v>#N/A</v>
      </c>
      <c r="BI37">
        <f t="shared" si="111"/>
        <v>9609344.1678329408</v>
      </c>
      <c r="BJ37">
        <f t="shared" si="112"/>
        <v>8666209.8244998101</v>
      </c>
      <c r="BK37" t="e">
        <f t="shared" si="113"/>
        <v>#N/A</v>
      </c>
      <c r="BL37" t="e">
        <f t="shared" si="114"/>
        <v>#N/A</v>
      </c>
      <c r="BM37" t="e">
        <f t="shared" si="115"/>
        <v>#N/A</v>
      </c>
      <c r="BN37" t="e">
        <f t="shared" si="116"/>
        <v>#N/A</v>
      </c>
      <c r="BO37" t="e">
        <f t="shared" si="117"/>
        <v>#N/A</v>
      </c>
      <c r="BP37" t="e">
        <f t="shared" si="118"/>
        <v>#N/A</v>
      </c>
      <c r="BQ37" t="e">
        <f t="shared" si="119"/>
        <v>#N/A</v>
      </c>
      <c r="BR37" t="e">
        <f t="shared" si="120"/>
        <v>#N/A</v>
      </c>
      <c r="BS37" t="e">
        <f t="shared" si="69"/>
        <v>#N/A</v>
      </c>
      <c r="BT37" t="e">
        <f t="shared" si="70"/>
        <v>#N/A</v>
      </c>
      <c r="BU37" t="e">
        <f t="shared" si="71"/>
        <v>#N/A</v>
      </c>
      <c r="BV37" t="e">
        <f t="shared" si="72"/>
        <v>#N/A</v>
      </c>
      <c r="BW37" t="e">
        <f t="shared" si="73"/>
        <v>#N/A</v>
      </c>
      <c r="BX37" t="e">
        <f t="shared" si="74"/>
        <v>#N/A</v>
      </c>
      <c r="BY37" t="e">
        <f t="shared" si="75"/>
        <v>#N/A</v>
      </c>
      <c r="BZ37" t="e">
        <f t="shared" si="76"/>
        <v>#N/A</v>
      </c>
      <c r="CA37" t="e">
        <f t="shared" si="77"/>
        <v>#N/A</v>
      </c>
      <c r="CB37" t="e">
        <f t="shared" si="78"/>
        <v>#N/A</v>
      </c>
      <c r="CC37" t="e">
        <f t="shared" si="79"/>
        <v>#N/A</v>
      </c>
      <c r="CD37" t="e">
        <f t="shared" si="80"/>
        <v>#N/A</v>
      </c>
      <c r="CE37" t="e">
        <f t="shared" si="81"/>
        <v>#N/A</v>
      </c>
      <c r="CF37" t="e">
        <f t="shared" si="82"/>
        <v>#N/A</v>
      </c>
      <c r="CG37" t="e">
        <f t="shared" si="83"/>
        <v>#N/A</v>
      </c>
      <c r="CH37" t="e">
        <f t="shared" si="84"/>
        <v>#N/A</v>
      </c>
      <c r="CI37" t="e">
        <f t="shared" si="85"/>
        <v>#N/A</v>
      </c>
      <c r="CJ37" t="e">
        <f t="shared" si="86"/>
        <v>#N/A</v>
      </c>
      <c r="CK37" t="e">
        <f t="shared" si="87"/>
        <v>#N/A</v>
      </c>
      <c r="CL37" t="e">
        <f t="shared" si="88"/>
        <v>#N/A</v>
      </c>
      <c r="CM37" t="e">
        <f t="shared" si="89"/>
        <v>#N/A</v>
      </c>
      <c r="CN37" t="e">
        <f t="shared" si="90"/>
        <v>#N/A</v>
      </c>
      <c r="CO37" t="e">
        <f t="shared" si="91"/>
        <v>#N/A</v>
      </c>
      <c r="CP37" t="e">
        <f t="shared" si="92"/>
        <v>#N/A</v>
      </c>
      <c r="CQ37" t="e">
        <f t="shared" si="93"/>
        <v>#N/A</v>
      </c>
      <c r="CR37" t="e">
        <f t="shared" si="94"/>
        <v>#N/A</v>
      </c>
      <c r="CS37" t="e">
        <f t="shared" si="95"/>
        <v>#N/A</v>
      </c>
      <c r="CT37" t="e">
        <f t="shared" si="96"/>
        <v>#N/A</v>
      </c>
      <c r="CU37" t="e">
        <f t="shared" si="97"/>
        <v>#N/A</v>
      </c>
      <c r="CV37" t="e">
        <f t="shared" si="98"/>
        <v>#N/A</v>
      </c>
      <c r="CW37" t="e">
        <f t="shared" si="99"/>
        <v>#N/A</v>
      </c>
      <c r="CX37" t="e">
        <f t="shared" si="100"/>
        <v>#N/A</v>
      </c>
      <c r="CY37" t="e">
        <f t="shared" si="101"/>
        <v>#N/A</v>
      </c>
      <c r="CZ37" t="e">
        <f t="shared" si="102"/>
        <v>#N/A</v>
      </c>
      <c r="DA37" t="e">
        <f t="shared" si="103"/>
        <v>#N/A</v>
      </c>
      <c r="DB37" t="e">
        <f t="shared" si="104"/>
        <v>#N/A</v>
      </c>
      <c r="DC37" t="e">
        <f t="shared" si="105"/>
        <v>#N/A</v>
      </c>
      <c r="DD37" t="e">
        <f t="shared" si="106"/>
        <v>#N/A</v>
      </c>
      <c r="DE37" t="e">
        <f t="shared" si="107"/>
        <v>#N/A</v>
      </c>
      <c r="DF37" t="e">
        <f t="shared" si="108"/>
        <v>#N/A</v>
      </c>
      <c r="DG37" t="e">
        <f t="shared" si="108"/>
        <v>#N/A</v>
      </c>
    </row>
    <row r="38" spans="1:111" x14ac:dyDescent="0.35">
      <c r="A38" s="3">
        <v>202209</v>
      </c>
      <c r="C38">
        <v>8810345.9584575705</v>
      </c>
      <c r="D38">
        <v>8968468.7575876191</v>
      </c>
      <c r="BG38">
        <f t="shared" si="68"/>
        <v>202209</v>
      </c>
      <c r="BH38" t="e">
        <f t="shared" si="110"/>
        <v>#N/A</v>
      </c>
      <c r="BI38">
        <f t="shared" si="111"/>
        <v>8810345.9584575705</v>
      </c>
      <c r="BJ38">
        <f t="shared" si="112"/>
        <v>8968468.7575876191</v>
      </c>
      <c r="BK38" t="e">
        <f t="shared" si="113"/>
        <v>#N/A</v>
      </c>
      <c r="BL38" t="e">
        <f t="shared" si="114"/>
        <v>#N/A</v>
      </c>
      <c r="BM38" t="e">
        <f t="shared" si="115"/>
        <v>#N/A</v>
      </c>
      <c r="BN38" t="e">
        <f t="shared" si="116"/>
        <v>#N/A</v>
      </c>
      <c r="BO38" t="e">
        <f t="shared" si="117"/>
        <v>#N/A</v>
      </c>
      <c r="BP38" t="e">
        <f t="shared" si="118"/>
        <v>#N/A</v>
      </c>
      <c r="BQ38" t="e">
        <f t="shared" si="119"/>
        <v>#N/A</v>
      </c>
      <c r="BR38" t="e">
        <f t="shared" si="120"/>
        <v>#N/A</v>
      </c>
      <c r="BS38" t="e">
        <f t="shared" si="69"/>
        <v>#N/A</v>
      </c>
      <c r="BT38" t="e">
        <f t="shared" si="70"/>
        <v>#N/A</v>
      </c>
      <c r="BU38" t="e">
        <f t="shared" si="71"/>
        <v>#N/A</v>
      </c>
      <c r="BV38" t="e">
        <f t="shared" si="72"/>
        <v>#N/A</v>
      </c>
      <c r="BW38" t="e">
        <f t="shared" si="73"/>
        <v>#N/A</v>
      </c>
      <c r="BX38" t="e">
        <f t="shared" si="74"/>
        <v>#N/A</v>
      </c>
      <c r="BY38" t="e">
        <f t="shared" si="75"/>
        <v>#N/A</v>
      </c>
      <c r="BZ38" t="e">
        <f t="shared" si="76"/>
        <v>#N/A</v>
      </c>
      <c r="CA38" t="e">
        <f t="shared" si="77"/>
        <v>#N/A</v>
      </c>
      <c r="CB38" t="e">
        <f t="shared" si="78"/>
        <v>#N/A</v>
      </c>
      <c r="CC38" t="e">
        <f t="shared" si="79"/>
        <v>#N/A</v>
      </c>
      <c r="CD38" t="e">
        <f t="shared" si="80"/>
        <v>#N/A</v>
      </c>
      <c r="CE38" t="e">
        <f t="shared" si="81"/>
        <v>#N/A</v>
      </c>
      <c r="CF38" t="e">
        <f t="shared" si="82"/>
        <v>#N/A</v>
      </c>
      <c r="CG38" t="e">
        <f t="shared" si="83"/>
        <v>#N/A</v>
      </c>
      <c r="CH38" t="e">
        <f t="shared" si="84"/>
        <v>#N/A</v>
      </c>
      <c r="CI38" t="e">
        <f t="shared" si="85"/>
        <v>#N/A</v>
      </c>
      <c r="CJ38" t="e">
        <f t="shared" si="86"/>
        <v>#N/A</v>
      </c>
      <c r="CK38" t="e">
        <f t="shared" si="87"/>
        <v>#N/A</v>
      </c>
      <c r="CL38" t="e">
        <f t="shared" si="88"/>
        <v>#N/A</v>
      </c>
      <c r="CM38" t="e">
        <f t="shared" si="89"/>
        <v>#N/A</v>
      </c>
      <c r="CN38" t="e">
        <f t="shared" si="90"/>
        <v>#N/A</v>
      </c>
      <c r="CO38" t="e">
        <f t="shared" si="91"/>
        <v>#N/A</v>
      </c>
      <c r="CP38" t="e">
        <f t="shared" si="92"/>
        <v>#N/A</v>
      </c>
      <c r="CQ38" t="e">
        <f t="shared" si="93"/>
        <v>#N/A</v>
      </c>
      <c r="CR38" t="e">
        <f t="shared" si="94"/>
        <v>#N/A</v>
      </c>
      <c r="CS38" t="e">
        <f t="shared" si="95"/>
        <v>#N/A</v>
      </c>
      <c r="CT38" t="e">
        <f t="shared" si="96"/>
        <v>#N/A</v>
      </c>
      <c r="CU38" t="e">
        <f t="shared" si="97"/>
        <v>#N/A</v>
      </c>
      <c r="CV38" t="e">
        <f t="shared" si="98"/>
        <v>#N/A</v>
      </c>
      <c r="CW38" t="e">
        <f t="shared" si="99"/>
        <v>#N/A</v>
      </c>
      <c r="CX38" t="e">
        <f t="shared" si="100"/>
        <v>#N/A</v>
      </c>
      <c r="CY38" t="e">
        <f t="shared" si="101"/>
        <v>#N/A</v>
      </c>
      <c r="CZ38" t="e">
        <f t="shared" si="102"/>
        <v>#N/A</v>
      </c>
      <c r="DA38" t="e">
        <f t="shared" si="103"/>
        <v>#N/A</v>
      </c>
      <c r="DB38" t="e">
        <f t="shared" si="104"/>
        <v>#N/A</v>
      </c>
      <c r="DC38" t="e">
        <f t="shared" si="105"/>
        <v>#N/A</v>
      </c>
      <c r="DD38" t="e">
        <f t="shared" si="106"/>
        <v>#N/A</v>
      </c>
      <c r="DE38" t="e">
        <f t="shared" si="107"/>
        <v>#N/A</v>
      </c>
      <c r="DF38" t="e">
        <f t="shared" si="108"/>
        <v>#N/A</v>
      </c>
      <c r="DG38" t="e">
        <f t="shared" si="108"/>
        <v>#N/A</v>
      </c>
    </row>
    <row r="39" spans="1:111" x14ac:dyDescent="0.35">
      <c r="A39" s="3">
        <v>202210</v>
      </c>
      <c r="C39">
        <v>8903501.6541191302</v>
      </c>
      <c r="D39">
        <v>9092905.0486894809</v>
      </c>
      <c r="BG39">
        <f t="shared" si="68"/>
        <v>202210</v>
      </c>
      <c r="BH39" t="e">
        <f t="shared" si="110"/>
        <v>#N/A</v>
      </c>
      <c r="BI39">
        <f t="shared" si="111"/>
        <v>8903501.6541191302</v>
      </c>
      <c r="BJ39">
        <f t="shared" si="112"/>
        <v>9092905.0486894809</v>
      </c>
      <c r="BK39" t="e">
        <f t="shared" si="113"/>
        <v>#N/A</v>
      </c>
      <c r="BL39" t="e">
        <f t="shared" si="114"/>
        <v>#N/A</v>
      </c>
      <c r="BM39" t="e">
        <f t="shared" si="115"/>
        <v>#N/A</v>
      </c>
      <c r="BN39" t="e">
        <f t="shared" si="116"/>
        <v>#N/A</v>
      </c>
      <c r="BO39" t="e">
        <f t="shared" si="117"/>
        <v>#N/A</v>
      </c>
      <c r="BP39" t="e">
        <f t="shared" si="118"/>
        <v>#N/A</v>
      </c>
      <c r="BQ39" t="e">
        <f t="shared" si="119"/>
        <v>#N/A</v>
      </c>
      <c r="BR39" t="e">
        <f t="shared" si="120"/>
        <v>#N/A</v>
      </c>
      <c r="BS39" t="e">
        <f t="shared" si="69"/>
        <v>#N/A</v>
      </c>
      <c r="BT39" t="e">
        <f t="shared" si="70"/>
        <v>#N/A</v>
      </c>
      <c r="BU39" t="e">
        <f t="shared" si="71"/>
        <v>#N/A</v>
      </c>
      <c r="BV39" t="e">
        <f t="shared" si="72"/>
        <v>#N/A</v>
      </c>
      <c r="BW39" t="e">
        <f t="shared" si="73"/>
        <v>#N/A</v>
      </c>
      <c r="BX39" t="e">
        <f t="shared" si="74"/>
        <v>#N/A</v>
      </c>
      <c r="BY39" t="e">
        <f t="shared" si="75"/>
        <v>#N/A</v>
      </c>
      <c r="BZ39" t="e">
        <f t="shared" si="76"/>
        <v>#N/A</v>
      </c>
      <c r="CA39" t="e">
        <f t="shared" si="77"/>
        <v>#N/A</v>
      </c>
      <c r="CB39" t="e">
        <f t="shared" si="78"/>
        <v>#N/A</v>
      </c>
      <c r="CC39" t="e">
        <f t="shared" si="79"/>
        <v>#N/A</v>
      </c>
      <c r="CD39" t="e">
        <f t="shared" si="80"/>
        <v>#N/A</v>
      </c>
      <c r="CE39" t="e">
        <f t="shared" si="81"/>
        <v>#N/A</v>
      </c>
      <c r="CF39" t="e">
        <f t="shared" si="82"/>
        <v>#N/A</v>
      </c>
      <c r="CG39" t="e">
        <f t="shared" si="83"/>
        <v>#N/A</v>
      </c>
      <c r="CH39" t="e">
        <f t="shared" si="84"/>
        <v>#N/A</v>
      </c>
      <c r="CI39" t="e">
        <f t="shared" si="85"/>
        <v>#N/A</v>
      </c>
      <c r="CJ39" t="e">
        <f t="shared" si="86"/>
        <v>#N/A</v>
      </c>
      <c r="CK39" t="e">
        <f t="shared" si="87"/>
        <v>#N/A</v>
      </c>
      <c r="CL39" t="e">
        <f t="shared" si="88"/>
        <v>#N/A</v>
      </c>
      <c r="CM39" t="e">
        <f t="shared" si="89"/>
        <v>#N/A</v>
      </c>
      <c r="CN39" t="e">
        <f t="shared" si="90"/>
        <v>#N/A</v>
      </c>
      <c r="CO39" t="e">
        <f t="shared" si="91"/>
        <v>#N/A</v>
      </c>
      <c r="CP39" t="e">
        <f t="shared" si="92"/>
        <v>#N/A</v>
      </c>
      <c r="CQ39" t="e">
        <f t="shared" si="93"/>
        <v>#N/A</v>
      </c>
      <c r="CR39" t="e">
        <f t="shared" si="94"/>
        <v>#N/A</v>
      </c>
      <c r="CS39" t="e">
        <f t="shared" si="95"/>
        <v>#N/A</v>
      </c>
      <c r="CT39" t="e">
        <f t="shared" si="96"/>
        <v>#N/A</v>
      </c>
      <c r="CU39" t="e">
        <f t="shared" si="97"/>
        <v>#N/A</v>
      </c>
      <c r="CV39" t="e">
        <f t="shared" si="98"/>
        <v>#N/A</v>
      </c>
      <c r="CW39" t="e">
        <f t="shared" si="99"/>
        <v>#N/A</v>
      </c>
      <c r="CX39" t="e">
        <f t="shared" si="100"/>
        <v>#N/A</v>
      </c>
      <c r="CY39" t="e">
        <f t="shared" si="101"/>
        <v>#N/A</v>
      </c>
      <c r="CZ39" t="e">
        <f t="shared" si="102"/>
        <v>#N/A</v>
      </c>
      <c r="DA39" t="e">
        <f t="shared" si="103"/>
        <v>#N/A</v>
      </c>
      <c r="DB39" t="e">
        <f t="shared" si="104"/>
        <v>#N/A</v>
      </c>
      <c r="DC39" t="e">
        <f t="shared" si="105"/>
        <v>#N/A</v>
      </c>
      <c r="DD39" t="e">
        <f t="shared" si="106"/>
        <v>#N/A</v>
      </c>
      <c r="DE39" t="e">
        <f t="shared" si="107"/>
        <v>#N/A</v>
      </c>
      <c r="DF39" t="e">
        <f t="shared" si="108"/>
        <v>#N/A</v>
      </c>
      <c r="DG39" t="e">
        <f t="shared" si="108"/>
        <v>#N/A</v>
      </c>
    </row>
    <row r="40" spans="1:111" x14ac:dyDescent="0.35">
      <c r="A40" s="3">
        <v>202211</v>
      </c>
      <c r="C40">
        <v>7987994.1354433401</v>
      </c>
      <c r="D40">
        <v>8909511.2742091697</v>
      </c>
      <c r="BG40">
        <f t="shared" si="68"/>
        <v>202211</v>
      </c>
      <c r="BH40" t="e">
        <f t="shared" si="110"/>
        <v>#N/A</v>
      </c>
      <c r="BI40">
        <f t="shared" si="111"/>
        <v>7987994.1354433401</v>
      </c>
      <c r="BJ40">
        <f t="shared" si="112"/>
        <v>8909511.2742091697</v>
      </c>
      <c r="BK40" t="e">
        <f t="shared" si="113"/>
        <v>#N/A</v>
      </c>
      <c r="BL40" t="e">
        <f t="shared" si="114"/>
        <v>#N/A</v>
      </c>
      <c r="BM40" t="e">
        <f t="shared" si="115"/>
        <v>#N/A</v>
      </c>
      <c r="BN40" t="e">
        <f t="shared" si="116"/>
        <v>#N/A</v>
      </c>
      <c r="BO40" t="e">
        <f t="shared" si="117"/>
        <v>#N/A</v>
      </c>
      <c r="BP40" t="e">
        <f t="shared" si="118"/>
        <v>#N/A</v>
      </c>
      <c r="BQ40" t="e">
        <f t="shared" si="119"/>
        <v>#N/A</v>
      </c>
      <c r="BR40" t="e">
        <f t="shared" si="120"/>
        <v>#N/A</v>
      </c>
      <c r="BS40" t="e">
        <f t="shared" si="69"/>
        <v>#N/A</v>
      </c>
      <c r="BT40" t="e">
        <f t="shared" si="70"/>
        <v>#N/A</v>
      </c>
      <c r="BU40" t="e">
        <f t="shared" si="71"/>
        <v>#N/A</v>
      </c>
      <c r="BV40" t="e">
        <f t="shared" si="72"/>
        <v>#N/A</v>
      </c>
      <c r="BW40" t="e">
        <f t="shared" si="73"/>
        <v>#N/A</v>
      </c>
      <c r="BX40" t="e">
        <f t="shared" si="74"/>
        <v>#N/A</v>
      </c>
      <c r="BY40" t="e">
        <f t="shared" si="75"/>
        <v>#N/A</v>
      </c>
      <c r="BZ40" t="e">
        <f t="shared" si="76"/>
        <v>#N/A</v>
      </c>
      <c r="CA40" t="e">
        <f t="shared" si="77"/>
        <v>#N/A</v>
      </c>
      <c r="CB40" t="e">
        <f t="shared" si="78"/>
        <v>#N/A</v>
      </c>
      <c r="CC40" t="e">
        <f t="shared" si="79"/>
        <v>#N/A</v>
      </c>
      <c r="CD40" t="e">
        <f t="shared" si="80"/>
        <v>#N/A</v>
      </c>
      <c r="CE40" t="e">
        <f t="shared" si="81"/>
        <v>#N/A</v>
      </c>
      <c r="CF40" t="e">
        <f t="shared" si="82"/>
        <v>#N/A</v>
      </c>
      <c r="CG40" t="e">
        <f t="shared" si="83"/>
        <v>#N/A</v>
      </c>
      <c r="CH40" t="e">
        <f t="shared" si="84"/>
        <v>#N/A</v>
      </c>
      <c r="CI40" t="e">
        <f t="shared" si="85"/>
        <v>#N/A</v>
      </c>
      <c r="CJ40" t="e">
        <f t="shared" si="86"/>
        <v>#N/A</v>
      </c>
      <c r="CK40" t="e">
        <f t="shared" si="87"/>
        <v>#N/A</v>
      </c>
      <c r="CL40" t="e">
        <f t="shared" si="88"/>
        <v>#N/A</v>
      </c>
      <c r="CM40" t="e">
        <f t="shared" si="89"/>
        <v>#N/A</v>
      </c>
      <c r="CN40" t="e">
        <f t="shared" si="90"/>
        <v>#N/A</v>
      </c>
      <c r="CO40" t="e">
        <f t="shared" si="91"/>
        <v>#N/A</v>
      </c>
      <c r="CP40" t="e">
        <f t="shared" si="92"/>
        <v>#N/A</v>
      </c>
      <c r="CQ40" t="e">
        <f t="shared" si="93"/>
        <v>#N/A</v>
      </c>
      <c r="CR40" t="e">
        <f t="shared" si="94"/>
        <v>#N/A</v>
      </c>
      <c r="CS40" t="e">
        <f t="shared" si="95"/>
        <v>#N/A</v>
      </c>
      <c r="CT40" t="e">
        <f t="shared" si="96"/>
        <v>#N/A</v>
      </c>
      <c r="CU40" t="e">
        <f t="shared" si="97"/>
        <v>#N/A</v>
      </c>
      <c r="CV40" t="e">
        <f t="shared" si="98"/>
        <v>#N/A</v>
      </c>
      <c r="CW40" t="e">
        <f t="shared" si="99"/>
        <v>#N/A</v>
      </c>
      <c r="CX40" t="e">
        <f t="shared" si="100"/>
        <v>#N/A</v>
      </c>
      <c r="CY40" t="e">
        <f t="shared" si="101"/>
        <v>#N/A</v>
      </c>
      <c r="CZ40" t="e">
        <f t="shared" si="102"/>
        <v>#N/A</v>
      </c>
      <c r="DA40" t="e">
        <f t="shared" si="103"/>
        <v>#N/A</v>
      </c>
      <c r="DB40" t="e">
        <f t="shared" si="104"/>
        <v>#N/A</v>
      </c>
      <c r="DC40" t="e">
        <f t="shared" si="105"/>
        <v>#N/A</v>
      </c>
      <c r="DD40" t="e">
        <f t="shared" si="106"/>
        <v>#N/A</v>
      </c>
      <c r="DE40" t="e">
        <f t="shared" si="107"/>
        <v>#N/A</v>
      </c>
      <c r="DF40" t="e">
        <f t="shared" si="108"/>
        <v>#N/A</v>
      </c>
      <c r="DG40" t="e">
        <f t="shared" si="108"/>
        <v>#N/A</v>
      </c>
    </row>
    <row r="41" spans="1:111" x14ac:dyDescent="0.35">
      <c r="A41" s="3">
        <v>202212</v>
      </c>
      <c r="C41">
        <v>6784173.1231125696</v>
      </c>
      <c r="D41">
        <v>8865086.9205729794</v>
      </c>
      <c r="BG41">
        <f t="shared" si="68"/>
        <v>202212</v>
      </c>
      <c r="BH41" t="e">
        <f t="shared" si="110"/>
        <v>#N/A</v>
      </c>
      <c r="BI41">
        <f t="shared" si="111"/>
        <v>6784173.1231125696</v>
      </c>
      <c r="BJ41">
        <f t="shared" si="112"/>
        <v>8865086.9205729794</v>
      </c>
      <c r="BK41" t="e">
        <f t="shared" si="113"/>
        <v>#N/A</v>
      </c>
      <c r="BL41" t="e">
        <f t="shared" si="114"/>
        <v>#N/A</v>
      </c>
      <c r="BM41" t="e">
        <f t="shared" si="115"/>
        <v>#N/A</v>
      </c>
      <c r="BN41" t="e">
        <f t="shared" si="116"/>
        <v>#N/A</v>
      </c>
      <c r="BO41" t="e">
        <f t="shared" si="117"/>
        <v>#N/A</v>
      </c>
      <c r="BP41" t="e">
        <f t="shared" si="118"/>
        <v>#N/A</v>
      </c>
      <c r="BQ41" t="e">
        <f t="shared" si="119"/>
        <v>#N/A</v>
      </c>
      <c r="BR41" t="e">
        <f t="shared" si="120"/>
        <v>#N/A</v>
      </c>
      <c r="BS41" t="e">
        <f t="shared" si="69"/>
        <v>#N/A</v>
      </c>
      <c r="BT41" t="e">
        <f t="shared" si="70"/>
        <v>#N/A</v>
      </c>
      <c r="BU41" t="e">
        <f t="shared" si="71"/>
        <v>#N/A</v>
      </c>
      <c r="BV41" t="e">
        <f t="shared" si="72"/>
        <v>#N/A</v>
      </c>
      <c r="BW41" t="e">
        <f t="shared" si="73"/>
        <v>#N/A</v>
      </c>
      <c r="BX41" t="e">
        <f t="shared" si="74"/>
        <v>#N/A</v>
      </c>
      <c r="BY41" t="e">
        <f t="shared" si="75"/>
        <v>#N/A</v>
      </c>
      <c r="BZ41" t="e">
        <f t="shared" si="76"/>
        <v>#N/A</v>
      </c>
      <c r="CA41" t="e">
        <f t="shared" si="77"/>
        <v>#N/A</v>
      </c>
      <c r="CB41" t="e">
        <f t="shared" si="78"/>
        <v>#N/A</v>
      </c>
      <c r="CC41" t="e">
        <f t="shared" si="79"/>
        <v>#N/A</v>
      </c>
      <c r="CD41" t="e">
        <f t="shared" si="80"/>
        <v>#N/A</v>
      </c>
      <c r="CE41" t="e">
        <f t="shared" si="81"/>
        <v>#N/A</v>
      </c>
      <c r="CF41" t="e">
        <f t="shared" si="82"/>
        <v>#N/A</v>
      </c>
      <c r="CG41" t="e">
        <f t="shared" si="83"/>
        <v>#N/A</v>
      </c>
      <c r="CH41" t="e">
        <f t="shared" si="84"/>
        <v>#N/A</v>
      </c>
      <c r="CI41" t="e">
        <f t="shared" si="85"/>
        <v>#N/A</v>
      </c>
      <c r="CJ41" t="e">
        <f t="shared" si="86"/>
        <v>#N/A</v>
      </c>
      <c r="CK41" t="e">
        <f t="shared" si="87"/>
        <v>#N/A</v>
      </c>
      <c r="CL41" t="e">
        <f t="shared" si="88"/>
        <v>#N/A</v>
      </c>
      <c r="CM41" t="e">
        <f t="shared" si="89"/>
        <v>#N/A</v>
      </c>
      <c r="CN41" t="e">
        <f t="shared" si="90"/>
        <v>#N/A</v>
      </c>
      <c r="CO41" t="e">
        <f t="shared" si="91"/>
        <v>#N/A</v>
      </c>
      <c r="CP41" t="e">
        <f t="shared" si="92"/>
        <v>#N/A</v>
      </c>
      <c r="CQ41" t="e">
        <f t="shared" si="93"/>
        <v>#N/A</v>
      </c>
      <c r="CR41" t="e">
        <f t="shared" si="94"/>
        <v>#N/A</v>
      </c>
      <c r="CS41" t="e">
        <f t="shared" si="95"/>
        <v>#N/A</v>
      </c>
      <c r="CT41" t="e">
        <f t="shared" si="96"/>
        <v>#N/A</v>
      </c>
      <c r="CU41" t="e">
        <f t="shared" si="97"/>
        <v>#N/A</v>
      </c>
      <c r="CV41" t="e">
        <f t="shared" si="98"/>
        <v>#N/A</v>
      </c>
      <c r="CW41" t="e">
        <f t="shared" si="99"/>
        <v>#N/A</v>
      </c>
      <c r="CX41" t="e">
        <f t="shared" si="100"/>
        <v>#N/A</v>
      </c>
      <c r="CY41" t="e">
        <f t="shared" si="101"/>
        <v>#N/A</v>
      </c>
      <c r="CZ41" t="e">
        <f t="shared" si="102"/>
        <v>#N/A</v>
      </c>
      <c r="DA41" t="e">
        <f t="shared" si="103"/>
        <v>#N/A</v>
      </c>
      <c r="DB41" t="e">
        <f t="shared" si="104"/>
        <v>#N/A</v>
      </c>
      <c r="DC41" t="e">
        <f t="shared" si="105"/>
        <v>#N/A</v>
      </c>
      <c r="DD41" t="e">
        <f t="shared" si="106"/>
        <v>#N/A</v>
      </c>
      <c r="DE41" t="e">
        <f t="shared" si="107"/>
        <v>#N/A</v>
      </c>
      <c r="DF41" t="e">
        <f t="shared" si="108"/>
        <v>#N/A</v>
      </c>
      <c r="DG41" t="e">
        <f t="shared" si="108"/>
        <v>#N/A</v>
      </c>
    </row>
    <row r="42" spans="1:111" x14ac:dyDescent="0.35">
      <c r="A42" s="3">
        <v>202301</v>
      </c>
      <c r="C42">
        <v>6370818.0453643501</v>
      </c>
      <c r="BG42">
        <f t="shared" ref="BG42:BG53" si="174">IF(ISBLANK(A42),#N/A,A42)</f>
        <v>202301</v>
      </c>
      <c r="BH42" t="e">
        <f t="shared" ref="BH42:BH53" si="175">IF(ISBLANK(B42),#N/A,B42)</f>
        <v>#N/A</v>
      </c>
      <c r="BI42">
        <f t="shared" ref="BI42:BI53" si="176">IF(ISBLANK(C42),#N/A,C42)</f>
        <v>6370818.0453643501</v>
      </c>
      <c r="BJ42" t="e">
        <f t="shared" ref="BJ42:BJ53" si="177">IF(ISBLANK(D42),#N/A,D42)</f>
        <v>#N/A</v>
      </c>
      <c r="BK42" t="e">
        <f t="shared" ref="BK42:BK53" si="178">IF(ISBLANK(E42),#N/A,E42)</f>
        <v>#N/A</v>
      </c>
      <c r="BL42" t="e">
        <f t="shared" ref="BL42:BL53" si="179">IF(ISBLANK(F42),#N/A,F42)</f>
        <v>#N/A</v>
      </c>
      <c r="BM42" t="e">
        <f t="shared" ref="BM42:BM53" si="180">IF(ISBLANK(G42),#N/A,G42)</f>
        <v>#N/A</v>
      </c>
      <c r="BN42" t="e">
        <f t="shared" ref="BN42:BN53" si="181">IF(ISBLANK(H42),#N/A,H42)</f>
        <v>#N/A</v>
      </c>
      <c r="BO42" t="e">
        <f t="shared" ref="BO42:BO53" si="182">IF(ISBLANK(I42),#N/A,I42)</f>
        <v>#N/A</v>
      </c>
      <c r="BP42" t="e">
        <f t="shared" ref="BP42:BP53" si="183">IF(ISBLANK(J42),#N/A,J42)</f>
        <v>#N/A</v>
      </c>
      <c r="BQ42" t="e">
        <f t="shared" ref="BQ42:BQ53" si="184">IF(ISBLANK(K42),#N/A,K42)</f>
        <v>#N/A</v>
      </c>
      <c r="BR42" t="e">
        <f t="shared" ref="BR42:BR53" si="185">IF(ISBLANK(L42),#N/A,L42)</f>
        <v>#N/A</v>
      </c>
      <c r="BS42" t="e">
        <f t="shared" ref="BS42:BS53" si="186">IF(ISBLANK(M42),#N/A,M42)</f>
        <v>#N/A</v>
      </c>
      <c r="BT42" t="e">
        <f t="shared" ref="BT42:BT53" si="187">IF(ISBLANK(N42),#N/A,N42)</f>
        <v>#N/A</v>
      </c>
      <c r="BU42" t="e">
        <f t="shared" ref="BU42:BU53" si="188">IF(ISBLANK(O42),#N/A,O42)</f>
        <v>#N/A</v>
      </c>
      <c r="BV42" t="e">
        <f t="shared" ref="BV42:BV53" si="189">IF(ISBLANK(P42),#N/A,P42)</f>
        <v>#N/A</v>
      </c>
      <c r="BW42" t="e">
        <f t="shared" ref="BW42:BW53" si="190">IF(ISBLANK(Q42),#N/A,Q42)</f>
        <v>#N/A</v>
      </c>
      <c r="BX42" t="e">
        <f t="shared" ref="BX42:BX53" si="191">IF(ISBLANK(R42),#N/A,R42)</f>
        <v>#N/A</v>
      </c>
      <c r="BY42" t="e">
        <f t="shared" ref="BY42:BY53" si="192">IF(ISBLANK(S42),#N/A,S42)</f>
        <v>#N/A</v>
      </c>
      <c r="BZ42" t="e">
        <f t="shared" ref="BZ42:BZ53" si="193">IF(ISBLANK(T42),#N/A,T42)</f>
        <v>#N/A</v>
      </c>
      <c r="CA42" t="e">
        <f t="shared" ref="CA42:CA53" si="194">IF(ISBLANK(U42),#N/A,U42)</f>
        <v>#N/A</v>
      </c>
      <c r="CB42" t="e">
        <f t="shared" ref="CB42:CB53" si="195">IF(ISBLANK(V42),#N/A,V42)</f>
        <v>#N/A</v>
      </c>
      <c r="CC42" t="e">
        <f t="shared" ref="CC42:CC53" si="196">IF(ISBLANK(W42),#N/A,W42)</f>
        <v>#N/A</v>
      </c>
      <c r="CD42" t="e">
        <f t="shared" ref="CD42:CD53" si="197">IF(ISBLANK(X42),#N/A,X42)</f>
        <v>#N/A</v>
      </c>
      <c r="CE42" t="e">
        <f t="shared" ref="CE42:CE53" si="198">IF(ISBLANK(Y42),#N/A,Y42)</f>
        <v>#N/A</v>
      </c>
      <c r="CF42" t="e">
        <f t="shared" ref="CF42:CF53" si="199">IF(ISBLANK(Z42),#N/A,Z42)</f>
        <v>#N/A</v>
      </c>
      <c r="CG42" t="e">
        <f t="shared" ref="CG42:CG53" si="200">IF(ISBLANK(AA42),#N/A,AA42)</f>
        <v>#N/A</v>
      </c>
      <c r="CH42" t="e">
        <f t="shared" ref="CH42:CH53" si="201">IF(ISBLANK(AB42),#N/A,AB42)</f>
        <v>#N/A</v>
      </c>
      <c r="CI42" t="e">
        <f t="shared" ref="CI42:CI53" si="202">IF(ISBLANK(AC42),#N/A,AC42)</f>
        <v>#N/A</v>
      </c>
      <c r="CJ42" t="e">
        <f t="shared" ref="CJ42:CJ53" si="203">IF(ISBLANK(AD42),#N/A,AD42)</f>
        <v>#N/A</v>
      </c>
      <c r="CK42" t="e">
        <f t="shared" ref="CK42:CK53" si="204">IF(ISBLANK(AE42),#N/A,AE42)</f>
        <v>#N/A</v>
      </c>
      <c r="CL42" t="e">
        <f t="shared" ref="CL42:CL53" si="205">IF(ISBLANK(AF42),#N/A,AF42)</f>
        <v>#N/A</v>
      </c>
      <c r="CM42" t="e">
        <f t="shared" ref="CM42:CM53" si="206">IF(ISBLANK(AG42),#N/A,AG42)</f>
        <v>#N/A</v>
      </c>
      <c r="CN42" t="e">
        <f t="shared" ref="CN42:CN53" si="207">IF(ISBLANK(AH42),#N/A,AH42)</f>
        <v>#N/A</v>
      </c>
      <c r="CO42" t="e">
        <f t="shared" ref="CO42:CO53" si="208">IF(ISBLANK(AI42),#N/A,AI42)</f>
        <v>#N/A</v>
      </c>
      <c r="CP42" t="e">
        <f t="shared" ref="CP42:CP53" si="209">IF(ISBLANK(AJ42),#N/A,AJ42)</f>
        <v>#N/A</v>
      </c>
      <c r="CQ42" t="e">
        <f t="shared" ref="CQ42:CQ53" si="210">IF(ISBLANK(AK42),#N/A,AK42)</f>
        <v>#N/A</v>
      </c>
      <c r="CR42" t="e">
        <f t="shared" ref="CR42:CR53" si="211">IF(ISBLANK(AL42),#N/A,AL42)</f>
        <v>#N/A</v>
      </c>
      <c r="CS42" t="e">
        <f t="shared" ref="CS42:CS53" si="212">IF(ISBLANK(AM42),#N/A,AM42)</f>
        <v>#N/A</v>
      </c>
      <c r="CT42" t="e">
        <f t="shared" ref="CT42:CT53" si="213">IF(ISBLANK(AN42),#N/A,AN42)</f>
        <v>#N/A</v>
      </c>
      <c r="CU42" t="e">
        <f t="shared" ref="CU42:CU53" si="214">IF(ISBLANK(AO42),#N/A,AO42)</f>
        <v>#N/A</v>
      </c>
      <c r="CV42" t="e">
        <f t="shared" ref="CV42:CV53" si="215">IF(ISBLANK(AP42),#N/A,AP42)</f>
        <v>#N/A</v>
      </c>
      <c r="CW42" t="e">
        <f t="shared" ref="CW42:CW53" si="216">IF(ISBLANK(AQ42),#N/A,AQ42)</f>
        <v>#N/A</v>
      </c>
      <c r="CX42" t="e">
        <f t="shared" ref="CX42:CX53" si="217">IF(ISBLANK(AR42),#N/A,AR42)</f>
        <v>#N/A</v>
      </c>
      <c r="CY42" t="e">
        <f t="shared" ref="CY42:CY53" si="218">IF(ISBLANK(AS42),#N/A,AS42)</f>
        <v>#N/A</v>
      </c>
      <c r="CZ42" t="e">
        <f t="shared" ref="CZ42:CZ53" si="219">IF(ISBLANK(AT42),#N/A,AT42)</f>
        <v>#N/A</v>
      </c>
      <c r="DA42" t="e">
        <f t="shared" ref="DA42:DA53" si="220">IF(ISBLANK(AU42),#N/A,AU42)</f>
        <v>#N/A</v>
      </c>
      <c r="DB42" t="e">
        <f t="shared" ref="DB42:DB53" si="221">IF(ISBLANK(AV42),#N/A,AV42)</f>
        <v>#N/A</v>
      </c>
      <c r="DC42" t="e">
        <f t="shared" ref="DC42:DC53" si="222">IF(ISBLANK(AW42),#N/A,AW42)</f>
        <v>#N/A</v>
      </c>
      <c r="DD42" t="e">
        <f t="shared" ref="DD42:DD53" si="223">IF(ISBLANK(AX42),#N/A,AX42)</f>
        <v>#N/A</v>
      </c>
      <c r="DE42" t="e">
        <f t="shared" ref="DE42:DE53" si="224">IF(ISBLANK(AY42),#N/A,AY42)</f>
        <v>#N/A</v>
      </c>
      <c r="DF42" t="e">
        <f t="shared" ref="DF42:DF53" si="225">IF(ISBLANK(AZ42),#N/A,AZ42)</f>
        <v>#N/A</v>
      </c>
      <c r="DG42" t="e">
        <f t="shared" ref="DG42:DG53" si="226">IF(ISBLANK(BA42),#N/A,BA42)</f>
        <v>#N/A</v>
      </c>
    </row>
    <row r="43" spans="1:111" x14ac:dyDescent="0.35">
      <c r="A43" s="3">
        <v>202302</v>
      </c>
      <c r="C43">
        <v>6455201.9588928204</v>
      </c>
      <c r="BG43">
        <f t="shared" si="174"/>
        <v>202302</v>
      </c>
      <c r="BH43" t="e">
        <f t="shared" si="175"/>
        <v>#N/A</v>
      </c>
      <c r="BI43">
        <f t="shared" si="176"/>
        <v>6455201.9588928204</v>
      </c>
      <c r="BJ43" t="e">
        <f t="shared" si="177"/>
        <v>#N/A</v>
      </c>
      <c r="BK43" t="e">
        <f t="shared" si="178"/>
        <v>#N/A</v>
      </c>
      <c r="BL43" t="e">
        <f t="shared" si="179"/>
        <v>#N/A</v>
      </c>
      <c r="BM43" t="e">
        <f t="shared" si="180"/>
        <v>#N/A</v>
      </c>
      <c r="BN43" t="e">
        <f t="shared" si="181"/>
        <v>#N/A</v>
      </c>
      <c r="BO43" t="e">
        <f t="shared" si="182"/>
        <v>#N/A</v>
      </c>
      <c r="BP43" t="e">
        <f t="shared" si="183"/>
        <v>#N/A</v>
      </c>
      <c r="BQ43" t="e">
        <f t="shared" si="184"/>
        <v>#N/A</v>
      </c>
      <c r="BR43" t="e">
        <f t="shared" si="185"/>
        <v>#N/A</v>
      </c>
      <c r="BS43" t="e">
        <f t="shared" si="186"/>
        <v>#N/A</v>
      </c>
      <c r="BT43" t="e">
        <f t="shared" si="187"/>
        <v>#N/A</v>
      </c>
      <c r="BU43" t="e">
        <f t="shared" si="188"/>
        <v>#N/A</v>
      </c>
      <c r="BV43" t="e">
        <f t="shared" si="189"/>
        <v>#N/A</v>
      </c>
      <c r="BW43" t="e">
        <f t="shared" si="190"/>
        <v>#N/A</v>
      </c>
      <c r="BX43" t="e">
        <f t="shared" si="191"/>
        <v>#N/A</v>
      </c>
      <c r="BY43" t="e">
        <f t="shared" si="192"/>
        <v>#N/A</v>
      </c>
      <c r="BZ43" t="e">
        <f t="shared" si="193"/>
        <v>#N/A</v>
      </c>
      <c r="CA43" t="e">
        <f t="shared" si="194"/>
        <v>#N/A</v>
      </c>
      <c r="CB43" t="e">
        <f t="shared" si="195"/>
        <v>#N/A</v>
      </c>
      <c r="CC43" t="e">
        <f t="shared" si="196"/>
        <v>#N/A</v>
      </c>
      <c r="CD43" t="e">
        <f t="shared" si="197"/>
        <v>#N/A</v>
      </c>
      <c r="CE43" t="e">
        <f t="shared" si="198"/>
        <v>#N/A</v>
      </c>
      <c r="CF43" t="e">
        <f t="shared" si="199"/>
        <v>#N/A</v>
      </c>
      <c r="CG43" t="e">
        <f t="shared" si="200"/>
        <v>#N/A</v>
      </c>
      <c r="CH43" t="e">
        <f t="shared" si="201"/>
        <v>#N/A</v>
      </c>
      <c r="CI43" t="e">
        <f t="shared" si="202"/>
        <v>#N/A</v>
      </c>
      <c r="CJ43" t="e">
        <f t="shared" si="203"/>
        <v>#N/A</v>
      </c>
      <c r="CK43" t="e">
        <f t="shared" si="204"/>
        <v>#N/A</v>
      </c>
      <c r="CL43" t="e">
        <f t="shared" si="205"/>
        <v>#N/A</v>
      </c>
      <c r="CM43" t="e">
        <f t="shared" si="206"/>
        <v>#N/A</v>
      </c>
      <c r="CN43" t="e">
        <f t="shared" si="207"/>
        <v>#N/A</v>
      </c>
      <c r="CO43" t="e">
        <f t="shared" si="208"/>
        <v>#N/A</v>
      </c>
      <c r="CP43" t="e">
        <f t="shared" si="209"/>
        <v>#N/A</v>
      </c>
      <c r="CQ43" t="e">
        <f t="shared" si="210"/>
        <v>#N/A</v>
      </c>
      <c r="CR43" t="e">
        <f t="shared" si="211"/>
        <v>#N/A</v>
      </c>
      <c r="CS43" t="e">
        <f t="shared" si="212"/>
        <v>#N/A</v>
      </c>
      <c r="CT43" t="e">
        <f t="shared" si="213"/>
        <v>#N/A</v>
      </c>
      <c r="CU43" t="e">
        <f t="shared" si="214"/>
        <v>#N/A</v>
      </c>
      <c r="CV43" t="e">
        <f t="shared" si="215"/>
        <v>#N/A</v>
      </c>
      <c r="CW43" t="e">
        <f t="shared" si="216"/>
        <v>#N/A</v>
      </c>
      <c r="CX43" t="e">
        <f t="shared" si="217"/>
        <v>#N/A</v>
      </c>
      <c r="CY43" t="e">
        <f t="shared" si="218"/>
        <v>#N/A</v>
      </c>
      <c r="CZ43" t="e">
        <f t="shared" si="219"/>
        <v>#N/A</v>
      </c>
      <c r="DA43" t="e">
        <f t="shared" si="220"/>
        <v>#N/A</v>
      </c>
      <c r="DB43" t="e">
        <f t="shared" si="221"/>
        <v>#N/A</v>
      </c>
      <c r="DC43" t="e">
        <f t="shared" si="222"/>
        <v>#N/A</v>
      </c>
      <c r="DD43" t="e">
        <f t="shared" si="223"/>
        <v>#N/A</v>
      </c>
      <c r="DE43" t="e">
        <f t="shared" si="224"/>
        <v>#N/A</v>
      </c>
      <c r="DF43" t="e">
        <f t="shared" si="225"/>
        <v>#N/A</v>
      </c>
      <c r="DG43" t="e">
        <f t="shared" si="226"/>
        <v>#N/A</v>
      </c>
    </row>
    <row r="44" spans="1:111" x14ac:dyDescent="0.35">
      <c r="A44" s="3">
        <v>202303</v>
      </c>
      <c r="C44">
        <v>8352408.4674893096</v>
      </c>
      <c r="BG44">
        <f t="shared" si="174"/>
        <v>202303</v>
      </c>
      <c r="BH44" t="e">
        <f t="shared" si="175"/>
        <v>#N/A</v>
      </c>
      <c r="BI44">
        <f t="shared" si="176"/>
        <v>8352408.4674893096</v>
      </c>
      <c r="BJ44" t="e">
        <f t="shared" si="177"/>
        <v>#N/A</v>
      </c>
      <c r="BK44" t="e">
        <f t="shared" si="178"/>
        <v>#N/A</v>
      </c>
      <c r="BL44" t="e">
        <f t="shared" si="179"/>
        <v>#N/A</v>
      </c>
      <c r="BM44" t="e">
        <f t="shared" si="180"/>
        <v>#N/A</v>
      </c>
      <c r="BN44" t="e">
        <f t="shared" si="181"/>
        <v>#N/A</v>
      </c>
      <c r="BO44" t="e">
        <f t="shared" si="182"/>
        <v>#N/A</v>
      </c>
      <c r="BP44" t="e">
        <f t="shared" si="183"/>
        <v>#N/A</v>
      </c>
      <c r="BQ44" t="e">
        <f t="shared" si="184"/>
        <v>#N/A</v>
      </c>
      <c r="BR44" t="e">
        <f t="shared" si="185"/>
        <v>#N/A</v>
      </c>
      <c r="BS44" t="e">
        <f t="shared" si="186"/>
        <v>#N/A</v>
      </c>
      <c r="BT44" t="e">
        <f t="shared" si="187"/>
        <v>#N/A</v>
      </c>
      <c r="BU44" t="e">
        <f t="shared" si="188"/>
        <v>#N/A</v>
      </c>
      <c r="BV44" t="e">
        <f t="shared" si="189"/>
        <v>#N/A</v>
      </c>
      <c r="BW44" t="e">
        <f t="shared" si="190"/>
        <v>#N/A</v>
      </c>
      <c r="BX44" t="e">
        <f t="shared" si="191"/>
        <v>#N/A</v>
      </c>
      <c r="BY44" t="e">
        <f t="shared" si="192"/>
        <v>#N/A</v>
      </c>
      <c r="BZ44" t="e">
        <f t="shared" si="193"/>
        <v>#N/A</v>
      </c>
      <c r="CA44" t="e">
        <f t="shared" si="194"/>
        <v>#N/A</v>
      </c>
      <c r="CB44" t="e">
        <f t="shared" si="195"/>
        <v>#N/A</v>
      </c>
      <c r="CC44" t="e">
        <f t="shared" si="196"/>
        <v>#N/A</v>
      </c>
      <c r="CD44" t="e">
        <f t="shared" si="197"/>
        <v>#N/A</v>
      </c>
      <c r="CE44" t="e">
        <f t="shared" si="198"/>
        <v>#N/A</v>
      </c>
      <c r="CF44" t="e">
        <f t="shared" si="199"/>
        <v>#N/A</v>
      </c>
      <c r="CG44" t="e">
        <f t="shared" si="200"/>
        <v>#N/A</v>
      </c>
      <c r="CH44" t="e">
        <f t="shared" si="201"/>
        <v>#N/A</v>
      </c>
      <c r="CI44" t="e">
        <f t="shared" si="202"/>
        <v>#N/A</v>
      </c>
      <c r="CJ44" t="e">
        <f t="shared" si="203"/>
        <v>#N/A</v>
      </c>
      <c r="CK44" t="e">
        <f t="shared" si="204"/>
        <v>#N/A</v>
      </c>
      <c r="CL44" t="e">
        <f t="shared" si="205"/>
        <v>#N/A</v>
      </c>
      <c r="CM44" t="e">
        <f t="shared" si="206"/>
        <v>#N/A</v>
      </c>
      <c r="CN44" t="e">
        <f t="shared" si="207"/>
        <v>#N/A</v>
      </c>
      <c r="CO44" t="e">
        <f t="shared" si="208"/>
        <v>#N/A</v>
      </c>
      <c r="CP44" t="e">
        <f t="shared" si="209"/>
        <v>#N/A</v>
      </c>
      <c r="CQ44" t="e">
        <f t="shared" si="210"/>
        <v>#N/A</v>
      </c>
      <c r="CR44" t="e">
        <f t="shared" si="211"/>
        <v>#N/A</v>
      </c>
      <c r="CS44" t="e">
        <f t="shared" si="212"/>
        <v>#N/A</v>
      </c>
      <c r="CT44" t="e">
        <f t="shared" si="213"/>
        <v>#N/A</v>
      </c>
      <c r="CU44" t="e">
        <f t="shared" si="214"/>
        <v>#N/A</v>
      </c>
      <c r="CV44" t="e">
        <f t="shared" si="215"/>
        <v>#N/A</v>
      </c>
      <c r="CW44" t="e">
        <f t="shared" si="216"/>
        <v>#N/A</v>
      </c>
      <c r="CX44" t="e">
        <f t="shared" si="217"/>
        <v>#N/A</v>
      </c>
      <c r="CY44" t="e">
        <f t="shared" si="218"/>
        <v>#N/A</v>
      </c>
      <c r="CZ44" t="e">
        <f t="shared" si="219"/>
        <v>#N/A</v>
      </c>
      <c r="DA44" t="e">
        <f t="shared" si="220"/>
        <v>#N/A</v>
      </c>
      <c r="DB44" t="e">
        <f t="shared" si="221"/>
        <v>#N/A</v>
      </c>
      <c r="DC44" t="e">
        <f t="shared" si="222"/>
        <v>#N/A</v>
      </c>
      <c r="DD44" t="e">
        <f t="shared" si="223"/>
        <v>#N/A</v>
      </c>
      <c r="DE44" t="e">
        <f t="shared" si="224"/>
        <v>#N/A</v>
      </c>
      <c r="DF44" t="e">
        <f t="shared" si="225"/>
        <v>#N/A</v>
      </c>
      <c r="DG44" t="e">
        <f t="shared" si="226"/>
        <v>#N/A</v>
      </c>
    </row>
    <row r="45" spans="1:111" x14ac:dyDescent="0.35">
      <c r="A45" s="3">
        <v>202304</v>
      </c>
      <c r="C45">
        <v>9073781.7047907691</v>
      </c>
      <c r="BG45">
        <f t="shared" si="174"/>
        <v>202304</v>
      </c>
      <c r="BH45" t="e">
        <f t="shared" si="175"/>
        <v>#N/A</v>
      </c>
      <c r="BI45">
        <f t="shared" si="176"/>
        <v>9073781.7047907691</v>
      </c>
      <c r="BJ45" t="e">
        <f t="shared" si="177"/>
        <v>#N/A</v>
      </c>
      <c r="BK45" t="e">
        <f t="shared" si="178"/>
        <v>#N/A</v>
      </c>
      <c r="BL45" t="e">
        <f t="shared" si="179"/>
        <v>#N/A</v>
      </c>
      <c r="BM45" t="e">
        <f t="shared" si="180"/>
        <v>#N/A</v>
      </c>
      <c r="BN45" t="e">
        <f t="shared" si="181"/>
        <v>#N/A</v>
      </c>
      <c r="BO45" t="e">
        <f t="shared" si="182"/>
        <v>#N/A</v>
      </c>
      <c r="BP45" t="e">
        <f t="shared" si="183"/>
        <v>#N/A</v>
      </c>
      <c r="BQ45" t="e">
        <f t="shared" si="184"/>
        <v>#N/A</v>
      </c>
      <c r="BR45" t="e">
        <f t="shared" si="185"/>
        <v>#N/A</v>
      </c>
      <c r="BS45" t="e">
        <f t="shared" si="186"/>
        <v>#N/A</v>
      </c>
      <c r="BT45" t="e">
        <f t="shared" si="187"/>
        <v>#N/A</v>
      </c>
      <c r="BU45" t="e">
        <f t="shared" si="188"/>
        <v>#N/A</v>
      </c>
      <c r="BV45" t="e">
        <f t="shared" si="189"/>
        <v>#N/A</v>
      </c>
      <c r="BW45" t="e">
        <f t="shared" si="190"/>
        <v>#N/A</v>
      </c>
      <c r="BX45" t="e">
        <f t="shared" si="191"/>
        <v>#N/A</v>
      </c>
      <c r="BY45" t="e">
        <f t="shared" si="192"/>
        <v>#N/A</v>
      </c>
      <c r="BZ45" t="e">
        <f t="shared" si="193"/>
        <v>#N/A</v>
      </c>
      <c r="CA45" t="e">
        <f t="shared" si="194"/>
        <v>#N/A</v>
      </c>
      <c r="CB45" t="e">
        <f t="shared" si="195"/>
        <v>#N/A</v>
      </c>
      <c r="CC45" t="e">
        <f t="shared" si="196"/>
        <v>#N/A</v>
      </c>
      <c r="CD45" t="e">
        <f t="shared" si="197"/>
        <v>#N/A</v>
      </c>
      <c r="CE45" t="e">
        <f t="shared" si="198"/>
        <v>#N/A</v>
      </c>
      <c r="CF45" t="e">
        <f t="shared" si="199"/>
        <v>#N/A</v>
      </c>
      <c r="CG45" t="e">
        <f t="shared" si="200"/>
        <v>#N/A</v>
      </c>
      <c r="CH45" t="e">
        <f t="shared" si="201"/>
        <v>#N/A</v>
      </c>
      <c r="CI45" t="e">
        <f t="shared" si="202"/>
        <v>#N/A</v>
      </c>
      <c r="CJ45" t="e">
        <f t="shared" si="203"/>
        <v>#N/A</v>
      </c>
      <c r="CK45" t="e">
        <f t="shared" si="204"/>
        <v>#N/A</v>
      </c>
      <c r="CL45" t="e">
        <f t="shared" si="205"/>
        <v>#N/A</v>
      </c>
      <c r="CM45" t="e">
        <f t="shared" si="206"/>
        <v>#N/A</v>
      </c>
      <c r="CN45" t="e">
        <f t="shared" si="207"/>
        <v>#N/A</v>
      </c>
      <c r="CO45" t="e">
        <f t="shared" si="208"/>
        <v>#N/A</v>
      </c>
      <c r="CP45" t="e">
        <f t="shared" si="209"/>
        <v>#N/A</v>
      </c>
      <c r="CQ45" t="e">
        <f t="shared" si="210"/>
        <v>#N/A</v>
      </c>
      <c r="CR45" t="e">
        <f t="shared" si="211"/>
        <v>#N/A</v>
      </c>
      <c r="CS45" t="e">
        <f t="shared" si="212"/>
        <v>#N/A</v>
      </c>
      <c r="CT45" t="e">
        <f t="shared" si="213"/>
        <v>#N/A</v>
      </c>
      <c r="CU45" t="e">
        <f t="shared" si="214"/>
        <v>#N/A</v>
      </c>
      <c r="CV45" t="e">
        <f t="shared" si="215"/>
        <v>#N/A</v>
      </c>
      <c r="CW45" t="e">
        <f t="shared" si="216"/>
        <v>#N/A</v>
      </c>
      <c r="CX45" t="e">
        <f t="shared" si="217"/>
        <v>#N/A</v>
      </c>
      <c r="CY45" t="e">
        <f t="shared" si="218"/>
        <v>#N/A</v>
      </c>
      <c r="CZ45" t="e">
        <f t="shared" si="219"/>
        <v>#N/A</v>
      </c>
      <c r="DA45" t="e">
        <f t="shared" si="220"/>
        <v>#N/A</v>
      </c>
      <c r="DB45" t="e">
        <f t="shared" si="221"/>
        <v>#N/A</v>
      </c>
      <c r="DC45" t="e">
        <f t="shared" si="222"/>
        <v>#N/A</v>
      </c>
      <c r="DD45" t="e">
        <f t="shared" si="223"/>
        <v>#N/A</v>
      </c>
      <c r="DE45" t="e">
        <f t="shared" si="224"/>
        <v>#N/A</v>
      </c>
      <c r="DF45" t="e">
        <f t="shared" si="225"/>
        <v>#N/A</v>
      </c>
      <c r="DG45" t="e">
        <f t="shared" si="226"/>
        <v>#N/A</v>
      </c>
    </row>
    <row r="46" spans="1:111" x14ac:dyDescent="0.35">
      <c r="A46" s="3">
        <v>202305</v>
      </c>
      <c r="C46">
        <v>10190352.3028492</v>
      </c>
      <c r="BG46">
        <f t="shared" si="174"/>
        <v>202305</v>
      </c>
      <c r="BH46" t="e">
        <f t="shared" si="175"/>
        <v>#N/A</v>
      </c>
      <c r="BI46">
        <f t="shared" si="176"/>
        <v>10190352.3028492</v>
      </c>
      <c r="BJ46" t="e">
        <f t="shared" si="177"/>
        <v>#N/A</v>
      </c>
      <c r="BK46" t="e">
        <f t="shared" si="178"/>
        <v>#N/A</v>
      </c>
      <c r="BL46" t="e">
        <f t="shared" si="179"/>
        <v>#N/A</v>
      </c>
      <c r="BM46" t="e">
        <f t="shared" si="180"/>
        <v>#N/A</v>
      </c>
      <c r="BN46" t="e">
        <f t="shared" si="181"/>
        <v>#N/A</v>
      </c>
      <c r="BO46" t="e">
        <f t="shared" si="182"/>
        <v>#N/A</v>
      </c>
      <c r="BP46" t="e">
        <f t="shared" si="183"/>
        <v>#N/A</v>
      </c>
      <c r="BQ46" t="e">
        <f t="shared" si="184"/>
        <v>#N/A</v>
      </c>
      <c r="BR46" t="e">
        <f t="shared" si="185"/>
        <v>#N/A</v>
      </c>
      <c r="BS46" t="e">
        <f t="shared" si="186"/>
        <v>#N/A</v>
      </c>
      <c r="BT46" t="e">
        <f t="shared" si="187"/>
        <v>#N/A</v>
      </c>
      <c r="BU46" t="e">
        <f t="shared" si="188"/>
        <v>#N/A</v>
      </c>
      <c r="BV46" t="e">
        <f t="shared" si="189"/>
        <v>#N/A</v>
      </c>
      <c r="BW46" t="e">
        <f t="shared" si="190"/>
        <v>#N/A</v>
      </c>
      <c r="BX46" t="e">
        <f t="shared" si="191"/>
        <v>#N/A</v>
      </c>
      <c r="BY46" t="e">
        <f t="shared" si="192"/>
        <v>#N/A</v>
      </c>
      <c r="BZ46" t="e">
        <f t="shared" si="193"/>
        <v>#N/A</v>
      </c>
      <c r="CA46" t="e">
        <f t="shared" si="194"/>
        <v>#N/A</v>
      </c>
      <c r="CB46" t="e">
        <f t="shared" si="195"/>
        <v>#N/A</v>
      </c>
      <c r="CC46" t="e">
        <f t="shared" si="196"/>
        <v>#N/A</v>
      </c>
      <c r="CD46" t="e">
        <f t="shared" si="197"/>
        <v>#N/A</v>
      </c>
      <c r="CE46" t="e">
        <f t="shared" si="198"/>
        <v>#N/A</v>
      </c>
      <c r="CF46" t="e">
        <f t="shared" si="199"/>
        <v>#N/A</v>
      </c>
      <c r="CG46" t="e">
        <f t="shared" si="200"/>
        <v>#N/A</v>
      </c>
      <c r="CH46" t="e">
        <f t="shared" si="201"/>
        <v>#N/A</v>
      </c>
      <c r="CI46" t="e">
        <f t="shared" si="202"/>
        <v>#N/A</v>
      </c>
      <c r="CJ46" t="e">
        <f t="shared" si="203"/>
        <v>#N/A</v>
      </c>
      <c r="CK46" t="e">
        <f t="shared" si="204"/>
        <v>#N/A</v>
      </c>
      <c r="CL46" t="e">
        <f t="shared" si="205"/>
        <v>#N/A</v>
      </c>
      <c r="CM46" t="e">
        <f t="shared" si="206"/>
        <v>#N/A</v>
      </c>
      <c r="CN46" t="e">
        <f t="shared" si="207"/>
        <v>#N/A</v>
      </c>
      <c r="CO46" t="e">
        <f t="shared" si="208"/>
        <v>#N/A</v>
      </c>
      <c r="CP46" t="e">
        <f t="shared" si="209"/>
        <v>#N/A</v>
      </c>
      <c r="CQ46" t="e">
        <f t="shared" si="210"/>
        <v>#N/A</v>
      </c>
      <c r="CR46" t="e">
        <f t="shared" si="211"/>
        <v>#N/A</v>
      </c>
      <c r="CS46" t="e">
        <f t="shared" si="212"/>
        <v>#N/A</v>
      </c>
      <c r="CT46" t="e">
        <f t="shared" si="213"/>
        <v>#N/A</v>
      </c>
      <c r="CU46" t="e">
        <f t="shared" si="214"/>
        <v>#N/A</v>
      </c>
      <c r="CV46" t="e">
        <f t="shared" si="215"/>
        <v>#N/A</v>
      </c>
      <c r="CW46" t="e">
        <f t="shared" si="216"/>
        <v>#N/A</v>
      </c>
      <c r="CX46" t="e">
        <f t="shared" si="217"/>
        <v>#N/A</v>
      </c>
      <c r="CY46" t="e">
        <f t="shared" si="218"/>
        <v>#N/A</v>
      </c>
      <c r="CZ46" t="e">
        <f t="shared" si="219"/>
        <v>#N/A</v>
      </c>
      <c r="DA46" t="e">
        <f t="shared" si="220"/>
        <v>#N/A</v>
      </c>
      <c r="DB46" t="e">
        <f t="shared" si="221"/>
        <v>#N/A</v>
      </c>
      <c r="DC46" t="e">
        <f t="shared" si="222"/>
        <v>#N/A</v>
      </c>
      <c r="DD46" t="e">
        <f t="shared" si="223"/>
        <v>#N/A</v>
      </c>
      <c r="DE46" t="e">
        <f t="shared" si="224"/>
        <v>#N/A</v>
      </c>
      <c r="DF46" t="e">
        <f t="shared" si="225"/>
        <v>#N/A</v>
      </c>
      <c r="DG46" t="e">
        <f t="shared" si="226"/>
        <v>#N/A</v>
      </c>
    </row>
    <row r="47" spans="1:111" x14ac:dyDescent="0.35">
      <c r="A47" s="3">
        <v>202306</v>
      </c>
      <c r="C47">
        <v>11230488.2616584</v>
      </c>
      <c r="BG47">
        <f t="shared" si="174"/>
        <v>202306</v>
      </c>
      <c r="BH47" t="e">
        <f t="shared" si="175"/>
        <v>#N/A</v>
      </c>
      <c r="BI47">
        <f t="shared" si="176"/>
        <v>11230488.2616584</v>
      </c>
      <c r="BJ47" t="e">
        <f t="shared" si="177"/>
        <v>#N/A</v>
      </c>
      <c r="BK47" t="e">
        <f t="shared" si="178"/>
        <v>#N/A</v>
      </c>
      <c r="BL47" t="e">
        <f t="shared" si="179"/>
        <v>#N/A</v>
      </c>
      <c r="BM47" t="e">
        <f t="shared" si="180"/>
        <v>#N/A</v>
      </c>
      <c r="BN47" t="e">
        <f t="shared" si="181"/>
        <v>#N/A</v>
      </c>
      <c r="BO47" t="e">
        <f t="shared" si="182"/>
        <v>#N/A</v>
      </c>
      <c r="BP47" t="e">
        <f t="shared" si="183"/>
        <v>#N/A</v>
      </c>
      <c r="BQ47" t="e">
        <f t="shared" si="184"/>
        <v>#N/A</v>
      </c>
      <c r="BR47" t="e">
        <f t="shared" si="185"/>
        <v>#N/A</v>
      </c>
      <c r="BS47" t="e">
        <f t="shared" si="186"/>
        <v>#N/A</v>
      </c>
      <c r="BT47" t="e">
        <f t="shared" si="187"/>
        <v>#N/A</v>
      </c>
      <c r="BU47" t="e">
        <f t="shared" si="188"/>
        <v>#N/A</v>
      </c>
      <c r="BV47" t="e">
        <f t="shared" si="189"/>
        <v>#N/A</v>
      </c>
      <c r="BW47" t="e">
        <f t="shared" si="190"/>
        <v>#N/A</v>
      </c>
      <c r="BX47" t="e">
        <f t="shared" si="191"/>
        <v>#N/A</v>
      </c>
      <c r="BY47" t="e">
        <f t="shared" si="192"/>
        <v>#N/A</v>
      </c>
      <c r="BZ47" t="e">
        <f t="shared" si="193"/>
        <v>#N/A</v>
      </c>
      <c r="CA47" t="e">
        <f t="shared" si="194"/>
        <v>#N/A</v>
      </c>
      <c r="CB47" t="e">
        <f t="shared" si="195"/>
        <v>#N/A</v>
      </c>
      <c r="CC47" t="e">
        <f t="shared" si="196"/>
        <v>#N/A</v>
      </c>
      <c r="CD47" t="e">
        <f t="shared" si="197"/>
        <v>#N/A</v>
      </c>
      <c r="CE47" t="e">
        <f t="shared" si="198"/>
        <v>#N/A</v>
      </c>
      <c r="CF47" t="e">
        <f t="shared" si="199"/>
        <v>#N/A</v>
      </c>
      <c r="CG47" t="e">
        <f t="shared" si="200"/>
        <v>#N/A</v>
      </c>
      <c r="CH47" t="e">
        <f t="shared" si="201"/>
        <v>#N/A</v>
      </c>
      <c r="CI47" t="e">
        <f t="shared" si="202"/>
        <v>#N/A</v>
      </c>
      <c r="CJ47" t="e">
        <f t="shared" si="203"/>
        <v>#N/A</v>
      </c>
      <c r="CK47" t="e">
        <f t="shared" si="204"/>
        <v>#N/A</v>
      </c>
      <c r="CL47" t="e">
        <f t="shared" si="205"/>
        <v>#N/A</v>
      </c>
      <c r="CM47" t="e">
        <f t="shared" si="206"/>
        <v>#N/A</v>
      </c>
      <c r="CN47" t="e">
        <f t="shared" si="207"/>
        <v>#N/A</v>
      </c>
      <c r="CO47" t="e">
        <f t="shared" si="208"/>
        <v>#N/A</v>
      </c>
      <c r="CP47" t="e">
        <f t="shared" si="209"/>
        <v>#N/A</v>
      </c>
      <c r="CQ47" t="e">
        <f t="shared" si="210"/>
        <v>#N/A</v>
      </c>
      <c r="CR47" t="e">
        <f t="shared" si="211"/>
        <v>#N/A</v>
      </c>
      <c r="CS47" t="e">
        <f t="shared" si="212"/>
        <v>#N/A</v>
      </c>
      <c r="CT47" t="e">
        <f t="shared" si="213"/>
        <v>#N/A</v>
      </c>
      <c r="CU47" t="e">
        <f t="shared" si="214"/>
        <v>#N/A</v>
      </c>
      <c r="CV47" t="e">
        <f t="shared" si="215"/>
        <v>#N/A</v>
      </c>
      <c r="CW47" t="e">
        <f t="shared" si="216"/>
        <v>#N/A</v>
      </c>
      <c r="CX47" t="e">
        <f t="shared" si="217"/>
        <v>#N/A</v>
      </c>
      <c r="CY47" t="e">
        <f t="shared" si="218"/>
        <v>#N/A</v>
      </c>
      <c r="CZ47" t="e">
        <f t="shared" si="219"/>
        <v>#N/A</v>
      </c>
      <c r="DA47" t="e">
        <f t="shared" si="220"/>
        <v>#N/A</v>
      </c>
      <c r="DB47" t="e">
        <f t="shared" si="221"/>
        <v>#N/A</v>
      </c>
      <c r="DC47" t="e">
        <f t="shared" si="222"/>
        <v>#N/A</v>
      </c>
      <c r="DD47" t="e">
        <f t="shared" si="223"/>
        <v>#N/A</v>
      </c>
      <c r="DE47" t="e">
        <f t="shared" si="224"/>
        <v>#N/A</v>
      </c>
      <c r="DF47" t="e">
        <f t="shared" si="225"/>
        <v>#N/A</v>
      </c>
      <c r="DG47" t="e">
        <f t="shared" si="226"/>
        <v>#N/A</v>
      </c>
    </row>
    <row r="48" spans="1:111" x14ac:dyDescent="0.35">
      <c r="A48" s="3">
        <v>202307</v>
      </c>
      <c r="C48">
        <v>9937461.2899721991</v>
      </c>
      <c r="BG48">
        <f t="shared" si="174"/>
        <v>202307</v>
      </c>
      <c r="BH48" t="e">
        <f t="shared" si="175"/>
        <v>#N/A</v>
      </c>
      <c r="BI48">
        <f t="shared" si="176"/>
        <v>9937461.2899721991</v>
      </c>
      <c r="BJ48" t="e">
        <f t="shared" si="177"/>
        <v>#N/A</v>
      </c>
      <c r="BK48" t="e">
        <f t="shared" si="178"/>
        <v>#N/A</v>
      </c>
      <c r="BL48" t="e">
        <f t="shared" si="179"/>
        <v>#N/A</v>
      </c>
      <c r="BM48" t="e">
        <f t="shared" si="180"/>
        <v>#N/A</v>
      </c>
      <c r="BN48" t="e">
        <f t="shared" si="181"/>
        <v>#N/A</v>
      </c>
      <c r="BO48" t="e">
        <f t="shared" si="182"/>
        <v>#N/A</v>
      </c>
      <c r="BP48" t="e">
        <f t="shared" si="183"/>
        <v>#N/A</v>
      </c>
      <c r="BQ48" t="e">
        <f t="shared" si="184"/>
        <v>#N/A</v>
      </c>
      <c r="BR48" t="e">
        <f t="shared" si="185"/>
        <v>#N/A</v>
      </c>
      <c r="BS48" t="e">
        <f t="shared" si="186"/>
        <v>#N/A</v>
      </c>
      <c r="BT48" t="e">
        <f t="shared" si="187"/>
        <v>#N/A</v>
      </c>
      <c r="BU48" t="e">
        <f t="shared" si="188"/>
        <v>#N/A</v>
      </c>
      <c r="BV48" t="e">
        <f t="shared" si="189"/>
        <v>#N/A</v>
      </c>
      <c r="BW48" t="e">
        <f t="shared" si="190"/>
        <v>#N/A</v>
      </c>
      <c r="BX48" t="e">
        <f t="shared" si="191"/>
        <v>#N/A</v>
      </c>
      <c r="BY48" t="e">
        <f t="shared" si="192"/>
        <v>#N/A</v>
      </c>
      <c r="BZ48" t="e">
        <f t="shared" si="193"/>
        <v>#N/A</v>
      </c>
      <c r="CA48" t="e">
        <f t="shared" si="194"/>
        <v>#N/A</v>
      </c>
      <c r="CB48" t="e">
        <f t="shared" si="195"/>
        <v>#N/A</v>
      </c>
      <c r="CC48" t="e">
        <f t="shared" si="196"/>
        <v>#N/A</v>
      </c>
      <c r="CD48" t="e">
        <f t="shared" si="197"/>
        <v>#N/A</v>
      </c>
      <c r="CE48" t="e">
        <f t="shared" si="198"/>
        <v>#N/A</v>
      </c>
      <c r="CF48" t="e">
        <f t="shared" si="199"/>
        <v>#N/A</v>
      </c>
      <c r="CG48" t="e">
        <f t="shared" si="200"/>
        <v>#N/A</v>
      </c>
      <c r="CH48" t="e">
        <f t="shared" si="201"/>
        <v>#N/A</v>
      </c>
      <c r="CI48" t="e">
        <f t="shared" si="202"/>
        <v>#N/A</v>
      </c>
      <c r="CJ48" t="e">
        <f t="shared" si="203"/>
        <v>#N/A</v>
      </c>
      <c r="CK48" t="e">
        <f t="shared" si="204"/>
        <v>#N/A</v>
      </c>
      <c r="CL48" t="e">
        <f t="shared" si="205"/>
        <v>#N/A</v>
      </c>
      <c r="CM48" t="e">
        <f t="shared" si="206"/>
        <v>#N/A</v>
      </c>
      <c r="CN48" t="e">
        <f t="shared" si="207"/>
        <v>#N/A</v>
      </c>
      <c r="CO48" t="e">
        <f t="shared" si="208"/>
        <v>#N/A</v>
      </c>
      <c r="CP48" t="e">
        <f t="shared" si="209"/>
        <v>#N/A</v>
      </c>
      <c r="CQ48" t="e">
        <f t="shared" si="210"/>
        <v>#N/A</v>
      </c>
      <c r="CR48" t="e">
        <f t="shared" si="211"/>
        <v>#N/A</v>
      </c>
      <c r="CS48" t="e">
        <f t="shared" si="212"/>
        <v>#N/A</v>
      </c>
      <c r="CT48" t="e">
        <f t="shared" si="213"/>
        <v>#N/A</v>
      </c>
      <c r="CU48" t="e">
        <f t="shared" si="214"/>
        <v>#N/A</v>
      </c>
      <c r="CV48" t="e">
        <f t="shared" si="215"/>
        <v>#N/A</v>
      </c>
      <c r="CW48" t="e">
        <f t="shared" si="216"/>
        <v>#N/A</v>
      </c>
      <c r="CX48" t="e">
        <f t="shared" si="217"/>
        <v>#N/A</v>
      </c>
      <c r="CY48" t="e">
        <f t="shared" si="218"/>
        <v>#N/A</v>
      </c>
      <c r="CZ48" t="e">
        <f t="shared" si="219"/>
        <v>#N/A</v>
      </c>
      <c r="DA48" t="e">
        <f t="shared" si="220"/>
        <v>#N/A</v>
      </c>
      <c r="DB48" t="e">
        <f t="shared" si="221"/>
        <v>#N/A</v>
      </c>
      <c r="DC48" t="e">
        <f t="shared" si="222"/>
        <v>#N/A</v>
      </c>
      <c r="DD48" t="e">
        <f t="shared" si="223"/>
        <v>#N/A</v>
      </c>
      <c r="DE48" t="e">
        <f t="shared" si="224"/>
        <v>#N/A</v>
      </c>
      <c r="DF48" t="e">
        <f t="shared" si="225"/>
        <v>#N/A</v>
      </c>
      <c r="DG48" t="e">
        <f t="shared" si="226"/>
        <v>#N/A</v>
      </c>
    </row>
    <row r="49" spans="1:111" x14ac:dyDescent="0.35">
      <c r="A49" s="3">
        <v>202308</v>
      </c>
      <c r="C49">
        <v>9634955.2563490495</v>
      </c>
      <c r="BG49">
        <f t="shared" si="174"/>
        <v>202308</v>
      </c>
      <c r="BH49" t="e">
        <f t="shared" si="175"/>
        <v>#N/A</v>
      </c>
      <c r="BI49">
        <f t="shared" si="176"/>
        <v>9634955.2563490495</v>
      </c>
      <c r="BJ49" t="e">
        <f t="shared" si="177"/>
        <v>#N/A</v>
      </c>
      <c r="BK49" t="e">
        <f t="shared" si="178"/>
        <v>#N/A</v>
      </c>
      <c r="BL49" t="e">
        <f t="shared" si="179"/>
        <v>#N/A</v>
      </c>
      <c r="BM49" t="e">
        <f t="shared" si="180"/>
        <v>#N/A</v>
      </c>
      <c r="BN49" t="e">
        <f t="shared" si="181"/>
        <v>#N/A</v>
      </c>
      <c r="BO49" t="e">
        <f t="shared" si="182"/>
        <v>#N/A</v>
      </c>
      <c r="BP49" t="e">
        <f t="shared" si="183"/>
        <v>#N/A</v>
      </c>
      <c r="BQ49" t="e">
        <f t="shared" si="184"/>
        <v>#N/A</v>
      </c>
      <c r="BR49" t="e">
        <f t="shared" si="185"/>
        <v>#N/A</v>
      </c>
      <c r="BS49" t="e">
        <f t="shared" si="186"/>
        <v>#N/A</v>
      </c>
      <c r="BT49" t="e">
        <f t="shared" si="187"/>
        <v>#N/A</v>
      </c>
      <c r="BU49" t="e">
        <f t="shared" si="188"/>
        <v>#N/A</v>
      </c>
      <c r="BV49" t="e">
        <f t="shared" si="189"/>
        <v>#N/A</v>
      </c>
      <c r="BW49" t="e">
        <f t="shared" si="190"/>
        <v>#N/A</v>
      </c>
      <c r="BX49" t="e">
        <f t="shared" si="191"/>
        <v>#N/A</v>
      </c>
      <c r="BY49" t="e">
        <f t="shared" si="192"/>
        <v>#N/A</v>
      </c>
      <c r="BZ49" t="e">
        <f t="shared" si="193"/>
        <v>#N/A</v>
      </c>
      <c r="CA49" t="e">
        <f t="shared" si="194"/>
        <v>#N/A</v>
      </c>
      <c r="CB49" t="e">
        <f t="shared" si="195"/>
        <v>#N/A</v>
      </c>
      <c r="CC49" t="e">
        <f t="shared" si="196"/>
        <v>#N/A</v>
      </c>
      <c r="CD49" t="e">
        <f t="shared" si="197"/>
        <v>#N/A</v>
      </c>
      <c r="CE49" t="e">
        <f t="shared" si="198"/>
        <v>#N/A</v>
      </c>
      <c r="CF49" t="e">
        <f t="shared" si="199"/>
        <v>#N/A</v>
      </c>
      <c r="CG49" t="e">
        <f t="shared" si="200"/>
        <v>#N/A</v>
      </c>
      <c r="CH49" t="e">
        <f t="shared" si="201"/>
        <v>#N/A</v>
      </c>
      <c r="CI49" t="e">
        <f t="shared" si="202"/>
        <v>#N/A</v>
      </c>
      <c r="CJ49" t="e">
        <f t="shared" si="203"/>
        <v>#N/A</v>
      </c>
      <c r="CK49" t="e">
        <f t="shared" si="204"/>
        <v>#N/A</v>
      </c>
      <c r="CL49" t="e">
        <f t="shared" si="205"/>
        <v>#N/A</v>
      </c>
      <c r="CM49" t="e">
        <f t="shared" si="206"/>
        <v>#N/A</v>
      </c>
      <c r="CN49" t="e">
        <f t="shared" si="207"/>
        <v>#N/A</v>
      </c>
      <c r="CO49" t="e">
        <f t="shared" si="208"/>
        <v>#N/A</v>
      </c>
      <c r="CP49" t="e">
        <f t="shared" si="209"/>
        <v>#N/A</v>
      </c>
      <c r="CQ49" t="e">
        <f t="shared" si="210"/>
        <v>#N/A</v>
      </c>
      <c r="CR49" t="e">
        <f t="shared" si="211"/>
        <v>#N/A</v>
      </c>
      <c r="CS49" t="e">
        <f t="shared" si="212"/>
        <v>#N/A</v>
      </c>
      <c r="CT49" t="e">
        <f t="shared" si="213"/>
        <v>#N/A</v>
      </c>
      <c r="CU49" t="e">
        <f t="shared" si="214"/>
        <v>#N/A</v>
      </c>
      <c r="CV49" t="e">
        <f t="shared" si="215"/>
        <v>#N/A</v>
      </c>
      <c r="CW49" t="e">
        <f t="shared" si="216"/>
        <v>#N/A</v>
      </c>
      <c r="CX49" t="e">
        <f t="shared" si="217"/>
        <v>#N/A</v>
      </c>
      <c r="CY49" t="e">
        <f t="shared" si="218"/>
        <v>#N/A</v>
      </c>
      <c r="CZ49" t="e">
        <f t="shared" si="219"/>
        <v>#N/A</v>
      </c>
      <c r="DA49" t="e">
        <f t="shared" si="220"/>
        <v>#N/A</v>
      </c>
      <c r="DB49" t="e">
        <f t="shared" si="221"/>
        <v>#N/A</v>
      </c>
      <c r="DC49" t="e">
        <f t="shared" si="222"/>
        <v>#N/A</v>
      </c>
      <c r="DD49" t="e">
        <f t="shared" si="223"/>
        <v>#N/A</v>
      </c>
      <c r="DE49" t="e">
        <f t="shared" si="224"/>
        <v>#N/A</v>
      </c>
      <c r="DF49" t="e">
        <f t="shared" si="225"/>
        <v>#N/A</v>
      </c>
      <c r="DG49" t="e">
        <f t="shared" si="226"/>
        <v>#N/A</v>
      </c>
    </row>
    <row r="50" spans="1:111" x14ac:dyDescent="0.35">
      <c r="A50" s="3">
        <v>202309</v>
      </c>
      <c r="C50">
        <v>9552097.8264526706</v>
      </c>
      <c r="BG50">
        <f t="shared" si="174"/>
        <v>202309</v>
      </c>
      <c r="BH50" t="e">
        <f t="shared" si="175"/>
        <v>#N/A</v>
      </c>
      <c r="BI50">
        <f t="shared" si="176"/>
        <v>9552097.8264526706</v>
      </c>
      <c r="BJ50" t="e">
        <f t="shared" si="177"/>
        <v>#N/A</v>
      </c>
      <c r="BK50" t="e">
        <f t="shared" si="178"/>
        <v>#N/A</v>
      </c>
      <c r="BL50" t="e">
        <f t="shared" si="179"/>
        <v>#N/A</v>
      </c>
      <c r="BM50" t="e">
        <f t="shared" si="180"/>
        <v>#N/A</v>
      </c>
      <c r="BN50" t="e">
        <f t="shared" si="181"/>
        <v>#N/A</v>
      </c>
      <c r="BO50" t="e">
        <f t="shared" si="182"/>
        <v>#N/A</v>
      </c>
      <c r="BP50" t="e">
        <f t="shared" si="183"/>
        <v>#N/A</v>
      </c>
      <c r="BQ50" t="e">
        <f t="shared" si="184"/>
        <v>#N/A</v>
      </c>
      <c r="BR50" t="e">
        <f t="shared" si="185"/>
        <v>#N/A</v>
      </c>
      <c r="BS50" t="e">
        <f t="shared" si="186"/>
        <v>#N/A</v>
      </c>
      <c r="BT50" t="e">
        <f t="shared" si="187"/>
        <v>#N/A</v>
      </c>
      <c r="BU50" t="e">
        <f t="shared" si="188"/>
        <v>#N/A</v>
      </c>
      <c r="BV50" t="e">
        <f t="shared" si="189"/>
        <v>#N/A</v>
      </c>
      <c r="BW50" t="e">
        <f t="shared" si="190"/>
        <v>#N/A</v>
      </c>
      <c r="BX50" t="e">
        <f t="shared" si="191"/>
        <v>#N/A</v>
      </c>
      <c r="BY50" t="e">
        <f t="shared" si="192"/>
        <v>#N/A</v>
      </c>
      <c r="BZ50" t="e">
        <f t="shared" si="193"/>
        <v>#N/A</v>
      </c>
      <c r="CA50" t="e">
        <f t="shared" si="194"/>
        <v>#N/A</v>
      </c>
      <c r="CB50" t="e">
        <f t="shared" si="195"/>
        <v>#N/A</v>
      </c>
      <c r="CC50" t="e">
        <f t="shared" si="196"/>
        <v>#N/A</v>
      </c>
      <c r="CD50" t="e">
        <f t="shared" si="197"/>
        <v>#N/A</v>
      </c>
      <c r="CE50" t="e">
        <f t="shared" si="198"/>
        <v>#N/A</v>
      </c>
      <c r="CF50" t="e">
        <f t="shared" si="199"/>
        <v>#N/A</v>
      </c>
      <c r="CG50" t="e">
        <f t="shared" si="200"/>
        <v>#N/A</v>
      </c>
      <c r="CH50" t="e">
        <f t="shared" si="201"/>
        <v>#N/A</v>
      </c>
      <c r="CI50" t="e">
        <f t="shared" si="202"/>
        <v>#N/A</v>
      </c>
      <c r="CJ50" t="e">
        <f t="shared" si="203"/>
        <v>#N/A</v>
      </c>
      <c r="CK50" t="e">
        <f t="shared" si="204"/>
        <v>#N/A</v>
      </c>
      <c r="CL50" t="e">
        <f t="shared" si="205"/>
        <v>#N/A</v>
      </c>
      <c r="CM50" t="e">
        <f t="shared" si="206"/>
        <v>#N/A</v>
      </c>
      <c r="CN50" t="e">
        <f t="shared" si="207"/>
        <v>#N/A</v>
      </c>
      <c r="CO50" t="e">
        <f t="shared" si="208"/>
        <v>#N/A</v>
      </c>
      <c r="CP50" t="e">
        <f t="shared" si="209"/>
        <v>#N/A</v>
      </c>
      <c r="CQ50" t="e">
        <f t="shared" si="210"/>
        <v>#N/A</v>
      </c>
      <c r="CR50" t="e">
        <f t="shared" si="211"/>
        <v>#N/A</v>
      </c>
      <c r="CS50" t="e">
        <f t="shared" si="212"/>
        <v>#N/A</v>
      </c>
      <c r="CT50" t="e">
        <f t="shared" si="213"/>
        <v>#N/A</v>
      </c>
      <c r="CU50" t="e">
        <f t="shared" si="214"/>
        <v>#N/A</v>
      </c>
      <c r="CV50" t="e">
        <f t="shared" si="215"/>
        <v>#N/A</v>
      </c>
      <c r="CW50" t="e">
        <f t="shared" si="216"/>
        <v>#N/A</v>
      </c>
      <c r="CX50" t="e">
        <f t="shared" si="217"/>
        <v>#N/A</v>
      </c>
      <c r="CY50" t="e">
        <f t="shared" si="218"/>
        <v>#N/A</v>
      </c>
      <c r="CZ50" t="e">
        <f t="shared" si="219"/>
        <v>#N/A</v>
      </c>
      <c r="DA50" t="e">
        <f t="shared" si="220"/>
        <v>#N/A</v>
      </c>
      <c r="DB50" t="e">
        <f t="shared" si="221"/>
        <v>#N/A</v>
      </c>
      <c r="DC50" t="e">
        <f t="shared" si="222"/>
        <v>#N/A</v>
      </c>
      <c r="DD50" t="e">
        <f t="shared" si="223"/>
        <v>#N/A</v>
      </c>
      <c r="DE50" t="e">
        <f t="shared" si="224"/>
        <v>#N/A</v>
      </c>
      <c r="DF50" t="e">
        <f t="shared" si="225"/>
        <v>#N/A</v>
      </c>
      <c r="DG50" t="e">
        <f t="shared" si="226"/>
        <v>#N/A</v>
      </c>
    </row>
    <row r="51" spans="1:111" x14ac:dyDescent="0.35">
      <c r="A51" s="3">
        <v>202310</v>
      </c>
      <c r="C51">
        <v>9785126.86584468</v>
      </c>
      <c r="BG51">
        <f t="shared" si="174"/>
        <v>202310</v>
      </c>
      <c r="BH51" t="e">
        <f t="shared" si="175"/>
        <v>#N/A</v>
      </c>
      <c r="BI51">
        <f t="shared" si="176"/>
        <v>9785126.86584468</v>
      </c>
      <c r="BJ51" t="e">
        <f t="shared" si="177"/>
        <v>#N/A</v>
      </c>
      <c r="BK51" t="e">
        <f t="shared" si="178"/>
        <v>#N/A</v>
      </c>
      <c r="BL51" t="e">
        <f t="shared" si="179"/>
        <v>#N/A</v>
      </c>
      <c r="BM51" t="e">
        <f t="shared" si="180"/>
        <v>#N/A</v>
      </c>
      <c r="BN51" t="e">
        <f t="shared" si="181"/>
        <v>#N/A</v>
      </c>
      <c r="BO51" t="e">
        <f t="shared" si="182"/>
        <v>#N/A</v>
      </c>
      <c r="BP51" t="e">
        <f t="shared" si="183"/>
        <v>#N/A</v>
      </c>
      <c r="BQ51" t="e">
        <f t="shared" si="184"/>
        <v>#N/A</v>
      </c>
      <c r="BR51" t="e">
        <f t="shared" si="185"/>
        <v>#N/A</v>
      </c>
      <c r="BS51" t="e">
        <f t="shared" si="186"/>
        <v>#N/A</v>
      </c>
      <c r="BT51" t="e">
        <f t="shared" si="187"/>
        <v>#N/A</v>
      </c>
      <c r="BU51" t="e">
        <f t="shared" si="188"/>
        <v>#N/A</v>
      </c>
      <c r="BV51" t="e">
        <f t="shared" si="189"/>
        <v>#N/A</v>
      </c>
      <c r="BW51" t="e">
        <f t="shared" si="190"/>
        <v>#N/A</v>
      </c>
      <c r="BX51" t="e">
        <f t="shared" si="191"/>
        <v>#N/A</v>
      </c>
      <c r="BY51" t="e">
        <f t="shared" si="192"/>
        <v>#N/A</v>
      </c>
      <c r="BZ51" t="e">
        <f t="shared" si="193"/>
        <v>#N/A</v>
      </c>
      <c r="CA51" t="e">
        <f t="shared" si="194"/>
        <v>#N/A</v>
      </c>
      <c r="CB51" t="e">
        <f t="shared" si="195"/>
        <v>#N/A</v>
      </c>
      <c r="CC51" t="e">
        <f t="shared" si="196"/>
        <v>#N/A</v>
      </c>
      <c r="CD51" t="e">
        <f t="shared" si="197"/>
        <v>#N/A</v>
      </c>
      <c r="CE51" t="e">
        <f t="shared" si="198"/>
        <v>#N/A</v>
      </c>
      <c r="CF51" t="e">
        <f t="shared" si="199"/>
        <v>#N/A</v>
      </c>
      <c r="CG51" t="e">
        <f t="shared" si="200"/>
        <v>#N/A</v>
      </c>
      <c r="CH51" t="e">
        <f t="shared" si="201"/>
        <v>#N/A</v>
      </c>
      <c r="CI51" t="e">
        <f t="shared" si="202"/>
        <v>#N/A</v>
      </c>
      <c r="CJ51" t="e">
        <f t="shared" si="203"/>
        <v>#N/A</v>
      </c>
      <c r="CK51" t="e">
        <f t="shared" si="204"/>
        <v>#N/A</v>
      </c>
      <c r="CL51" t="e">
        <f t="shared" si="205"/>
        <v>#N/A</v>
      </c>
      <c r="CM51" t="e">
        <f t="shared" si="206"/>
        <v>#N/A</v>
      </c>
      <c r="CN51" t="e">
        <f t="shared" si="207"/>
        <v>#N/A</v>
      </c>
      <c r="CO51" t="e">
        <f t="shared" si="208"/>
        <v>#N/A</v>
      </c>
      <c r="CP51" t="e">
        <f t="shared" si="209"/>
        <v>#N/A</v>
      </c>
      <c r="CQ51" t="e">
        <f t="shared" si="210"/>
        <v>#N/A</v>
      </c>
      <c r="CR51" t="e">
        <f t="shared" si="211"/>
        <v>#N/A</v>
      </c>
      <c r="CS51" t="e">
        <f t="shared" si="212"/>
        <v>#N/A</v>
      </c>
      <c r="CT51" t="e">
        <f t="shared" si="213"/>
        <v>#N/A</v>
      </c>
      <c r="CU51" t="e">
        <f t="shared" si="214"/>
        <v>#N/A</v>
      </c>
      <c r="CV51" t="e">
        <f t="shared" si="215"/>
        <v>#N/A</v>
      </c>
      <c r="CW51" t="e">
        <f t="shared" si="216"/>
        <v>#N/A</v>
      </c>
      <c r="CX51" t="e">
        <f t="shared" si="217"/>
        <v>#N/A</v>
      </c>
      <c r="CY51" t="e">
        <f t="shared" si="218"/>
        <v>#N/A</v>
      </c>
      <c r="CZ51" t="e">
        <f t="shared" si="219"/>
        <v>#N/A</v>
      </c>
      <c r="DA51" t="e">
        <f t="shared" si="220"/>
        <v>#N/A</v>
      </c>
      <c r="DB51" t="e">
        <f t="shared" si="221"/>
        <v>#N/A</v>
      </c>
      <c r="DC51" t="e">
        <f t="shared" si="222"/>
        <v>#N/A</v>
      </c>
      <c r="DD51" t="e">
        <f t="shared" si="223"/>
        <v>#N/A</v>
      </c>
      <c r="DE51" t="e">
        <f t="shared" si="224"/>
        <v>#N/A</v>
      </c>
      <c r="DF51" t="e">
        <f t="shared" si="225"/>
        <v>#N/A</v>
      </c>
      <c r="DG51" t="e">
        <f t="shared" si="226"/>
        <v>#N/A</v>
      </c>
    </row>
    <row r="52" spans="1:111" x14ac:dyDescent="0.35">
      <c r="A52" s="3">
        <v>202311</v>
      </c>
      <c r="C52">
        <v>9400406.4464353397</v>
      </c>
      <c r="BG52">
        <f t="shared" si="174"/>
        <v>202311</v>
      </c>
      <c r="BH52" t="e">
        <f t="shared" si="175"/>
        <v>#N/A</v>
      </c>
      <c r="BI52">
        <f t="shared" si="176"/>
        <v>9400406.4464353397</v>
      </c>
      <c r="BJ52" t="e">
        <f t="shared" si="177"/>
        <v>#N/A</v>
      </c>
      <c r="BK52" t="e">
        <f t="shared" si="178"/>
        <v>#N/A</v>
      </c>
      <c r="BL52" t="e">
        <f t="shared" si="179"/>
        <v>#N/A</v>
      </c>
      <c r="BM52" t="e">
        <f t="shared" si="180"/>
        <v>#N/A</v>
      </c>
      <c r="BN52" t="e">
        <f t="shared" si="181"/>
        <v>#N/A</v>
      </c>
      <c r="BO52" t="e">
        <f t="shared" si="182"/>
        <v>#N/A</v>
      </c>
      <c r="BP52" t="e">
        <f t="shared" si="183"/>
        <v>#N/A</v>
      </c>
      <c r="BQ52" t="e">
        <f t="shared" si="184"/>
        <v>#N/A</v>
      </c>
      <c r="BR52" t="e">
        <f t="shared" si="185"/>
        <v>#N/A</v>
      </c>
      <c r="BS52" t="e">
        <f t="shared" si="186"/>
        <v>#N/A</v>
      </c>
      <c r="BT52" t="e">
        <f t="shared" si="187"/>
        <v>#N/A</v>
      </c>
      <c r="BU52" t="e">
        <f t="shared" si="188"/>
        <v>#N/A</v>
      </c>
      <c r="BV52" t="e">
        <f t="shared" si="189"/>
        <v>#N/A</v>
      </c>
      <c r="BW52" t="e">
        <f t="shared" si="190"/>
        <v>#N/A</v>
      </c>
      <c r="BX52" t="e">
        <f t="shared" si="191"/>
        <v>#N/A</v>
      </c>
      <c r="BY52" t="e">
        <f t="shared" si="192"/>
        <v>#N/A</v>
      </c>
      <c r="BZ52" t="e">
        <f t="shared" si="193"/>
        <v>#N/A</v>
      </c>
      <c r="CA52" t="e">
        <f t="shared" si="194"/>
        <v>#N/A</v>
      </c>
      <c r="CB52" t="e">
        <f t="shared" si="195"/>
        <v>#N/A</v>
      </c>
      <c r="CC52" t="e">
        <f t="shared" si="196"/>
        <v>#N/A</v>
      </c>
      <c r="CD52" t="e">
        <f t="shared" si="197"/>
        <v>#N/A</v>
      </c>
      <c r="CE52" t="e">
        <f t="shared" si="198"/>
        <v>#N/A</v>
      </c>
      <c r="CF52" t="e">
        <f t="shared" si="199"/>
        <v>#N/A</v>
      </c>
      <c r="CG52" t="e">
        <f t="shared" si="200"/>
        <v>#N/A</v>
      </c>
      <c r="CH52" t="e">
        <f t="shared" si="201"/>
        <v>#N/A</v>
      </c>
      <c r="CI52" t="e">
        <f t="shared" si="202"/>
        <v>#N/A</v>
      </c>
      <c r="CJ52" t="e">
        <f t="shared" si="203"/>
        <v>#N/A</v>
      </c>
      <c r="CK52" t="e">
        <f t="shared" si="204"/>
        <v>#N/A</v>
      </c>
      <c r="CL52" t="e">
        <f t="shared" si="205"/>
        <v>#N/A</v>
      </c>
      <c r="CM52" t="e">
        <f t="shared" si="206"/>
        <v>#N/A</v>
      </c>
      <c r="CN52" t="e">
        <f t="shared" si="207"/>
        <v>#N/A</v>
      </c>
      <c r="CO52" t="e">
        <f t="shared" si="208"/>
        <v>#N/A</v>
      </c>
      <c r="CP52" t="e">
        <f t="shared" si="209"/>
        <v>#N/A</v>
      </c>
      <c r="CQ52" t="e">
        <f t="shared" si="210"/>
        <v>#N/A</v>
      </c>
      <c r="CR52" t="e">
        <f t="shared" si="211"/>
        <v>#N/A</v>
      </c>
      <c r="CS52" t="e">
        <f t="shared" si="212"/>
        <v>#N/A</v>
      </c>
      <c r="CT52" t="e">
        <f t="shared" si="213"/>
        <v>#N/A</v>
      </c>
      <c r="CU52" t="e">
        <f t="shared" si="214"/>
        <v>#N/A</v>
      </c>
      <c r="CV52" t="e">
        <f t="shared" si="215"/>
        <v>#N/A</v>
      </c>
      <c r="CW52" t="e">
        <f t="shared" si="216"/>
        <v>#N/A</v>
      </c>
      <c r="CX52" t="e">
        <f t="shared" si="217"/>
        <v>#N/A</v>
      </c>
      <c r="CY52" t="e">
        <f t="shared" si="218"/>
        <v>#N/A</v>
      </c>
      <c r="CZ52" t="e">
        <f t="shared" si="219"/>
        <v>#N/A</v>
      </c>
      <c r="DA52" t="e">
        <f t="shared" si="220"/>
        <v>#N/A</v>
      </c>
      <c r="DB52" t="e">
        <f t="shared" si="221"/>
        <v>#N/A</v>
      </c>
      <c r="DC52" t="e">
        <f t="shared" si="222"/>
        <v>#N/A</v>
      </c>
      <c r="DD52" t="e">
        <f t="shared" si="223"/>
        <v>#N/A</v>
      </c>
      <c r="DE52" t="e">
        <f t="shared" si="224"/>
        <v>#N/A</v>
      </c>
      <c r="DF52" t="e">
        <f t="shared" si="225"/>
        <v>#N/A</v>
      </c>
      <c r="DG52" t="e">
        <f t="shared" si="226"/>
        <v>#N/A</v>
      </c>
    </row>
    <row r="53" spans="1:111" x14ac:dyDescent="0.35">
      <c r="A53" s="3">
        <v>202312</v>
      </c>
      <c r="C53">
        <v>9222350.8714340702</v>
      </c>
      <c r="BG53">
        <f t="shared" si="174"/>
        <v>202312</v>
      </c>
      <c r="BH53" t="e">
        <f t="shared" si="175"/>
        <v>#N/A</v>
      </c>
      <c r="BI53">
        <f t="shared" si="176"/>
        <v>9222350.8714340702</v>
      </c>
      <c r="BJ53" t="e">
        <f t="shared" si="177"/>
        <v>#N/A</v>
      </c>
      <c r="BK53" t="e">
        <f t="shared" si="178"/>
        <v>#N/A</v>
      </c>
      <c r="BL53" t="e">
        <f t="shared" si="179"/>
        <v>#N/A</v>
      </c>
      <c r="BM53" t="e">
        <f t="shared" si="180"/>
        <v>#N/A</v>
      </c>
      <c r="BN53" t="e">
        <f t="shared" si="181"/>
        <v>#N/A</v>
      </c>
      <c r="BO53" t="e">
        <f t="shared" si="182"/>
        <v>#N/A</v>
      </c>
      <c r="BP53" t="e">
        <f t="shared" si="183"/>
        <v>#N/A</v>
      </c>
      <c r="BQ53" t="e">
        <f t="shared" si="184"/>
        <v>#N/A</v>
      </c>
      <c r="BR53" t="e">
        <f t="shared" si="185"/>
        <v>#N/A</v>
      </c>
      <c r="BS53" t="e">
        <f t="shared" si="186"/>
        <v>#N/A</v>
      </c>
      <c r="BT53" t="e">
        <f t="shared" si="187"/>
        <v>#N/A</v>
      </c>
      <c r="BU53" t="e">
        <f t="shared" si="188"/>
        <v>#N/A</v>
      </c>
      <c r="BV53" t="e">
        <f t="shared" si="189"/>
        <v>#N/A</v>
      </c>
      <c r="BW53" t="e">
        <f t="shared" si="190"/>
        <v>#N/A</v>
      </c>
      <c r="BX53" t="e">
        <f t="shared" si="191"/>
        <v>#N/A</v>
      </c>
      <c r="BY53" t="e">
        <f t="shared" si="192"/>
        <v>#N/A</v>
      </c>
      <c r="BZ53" t="e">
        <f t="shared" si="193"/>
        <v>#N/A</v>
      </c>
      <c r="CA53" t="e">
        <f t="shared" si="194"/>
        <v>#N/A</v>
      </c>
      <c r="CB53" t="e">
        <f t="shared" si="195"/>
        <v>#N/A</v>
      </c>
      <c r="CC53" t="e">
        <f t="shared" si="196"/>
        <v>#N/A</v>
      </c>
      <c r="CD53" t="e">
        <f t="shared" si="197"/>
        <v>#N/A</v>
      </c>
      <c r="CE53" t="e">
        <f t="shared" si="198"/>
        <v>#N/A</v>
      </c>
      <c r="CF53" t="e">
        <f t="shared" si="199"/>
        <v>#N/A</v>
      </c>
      <c r="CG53" t="e">
        <f t="shared" si="200"/>
        <v>#N/A</v>
      </c>
      <c r="CH53" t="e">
        <f t="shared" si="201"/>
        <v>#N/A</v>
      </c>
      <c r="CI53" t="e">
        <f t="shared" si="202"/>
        <v>#N/A</v>
      </c>
      <c r="CJ53" t="e">
        <f t="shared" si="203"/>
        <v>#N/A</v>
      </c>
      <c r="CK53" t="e">
        <f t="shared" si="204"/>
        <v>#N/A</v>
      </c>
      <c r="CL53" t="e">
        <f t="shared" si="205"/>
        <v>#N/A</v>
      </c>
      <c r="CM53" t="e">
        <f t="shared" si="206"/>
        <v>#N/A</v>
      </c>
      <c r="CN53" t="e">
        <f t="shared" si="207"/>
        <v>#N/A</v>
      </c>
      <c r="CO53" t="e">
        <f t="shared" si="208"/>
        <v>#N/A</v>
      </c>
      <c r="CP53" t="e">
        <f t="shared" si="209"/>
        <v>#N/A</v>
      </c>
      <c r="CQ53" t="e">
        <f t="shared" si="210"/>
        <v>#N/A</v>
      </c>
      <c r="CR53" t="e">
        <f t="shared" si="211"/>
        <v>#N/A</v>
      </c>
      <c r="CS53" t="e">
        <f t="shared" si="212"/>
        <v>#N/A</v>
      </c>
      <c r="CT53" t="e">
        <f t="shared" si="213"/>
        <v>#N/A</v>
      </c>
      <c r="CU53" t="e">
        <f t="shared" si="214"/>
        <v>#N/A</v>
      </c>
      <c r="CV53" t="e">
        <f t="shared" si="215"/>
        <v>#N/A</v>
      </c>
      <c r="CW53" t="e">
        <f t="shared" si="216"/>
        <v>#N/A</v>
      </c>
      <c r="CX53" t="e">
        <f t="shared" si="217"/>
        <v>#N/A</v>
      </c>
      <c r="CY53" t="e">
        <f t="shared" si="218"/>
        <v>#N/A</v>
      </c>
      <c r="CZ53" t="e">
        <f t="shared" si="219"/>
        <v>#N/A</v>
      </c>
      <c r="DA53" t="e">
        <f t="shared" si="220"/>
        <v>#N/A</v>
      </c>
      <c r="DB53" t="e">
        <f t="shared" si="221"/>
        <v>#N/A</v>
      </c>
      <c r="DC53" t="e">
        <f t="shared" si="222"/>
        <v>#N/A</v>
      </c>
      <c r="DD53" t="e">
        <f t="shared" si="223"/>
        <v>#N/A</v>
      </c>
      <c r="DE53" t="e">
        <f t="shared" si="224"/>
        <v>#N/A</v>
      </c>
      <c r="DF53" t="e">
        <f t="shared" si="225"/>
        <v>#N/A</v>
      </c>
      <c r="DG53" t="e">
        <f t="shared" si="226"/>
        <v>#N/A</v>
      </c>
    </row>
    <row r="84" spans="33:71" x14ac:dyDescent="0.35">
      <c r="AG84" t="str">
        <f t="shared" ref="AG84:AG130" si="227">IF(ISBLANK(A84),"",A84)</f>
        <v/>
      </c>
      <c r="BG84" t="str">
        <f t="shared" ref="BG84:BG130" si="228">IF(ISBLANK(B84),"",B84)</f>
        <v/>
      </c>
      <c r="BH84" t="str">
        <f t="shared" ref="BH84:BH130" si="229">IF(ISBLANK(C84),"",C84)</f>
        <v/>
      </c>
      <c r="BI84" t="str">
        <f t="shared" ref="BI84:BI130" si="230">IF(ISBLANK(D84),"",D84)</f>
        <v/>
      </c>
      <c r="BJ84" t="str">
        <f t="shared" ref="BJ84:BJ130" si="231">IF(ISBLANK(E84),"",E84)</f>
        <v/>
      </c>
      <c r="BK84" t="str">
        <f t="shared" ref="BK84:BK130" si="232">IF(ISBLANK(F84),"",F84)</f>
        <v/>
      </c>
      <c r="BL84" t="str">
        <f t="shared" ref="BL84:BL130" si="233">IF(ISBLANK(G84),"",G84)</f>
        <v/>
      </c>
      <c r="BM84" t="str">
        <f t="shared" ref="BM84:BM130" si="234">IF(ISBLANK(H84),"",H84)</f>
        <v/>
      </c>
      <c r="BN84" t="str">
        <f t="shared" ref="BN84:BN130" si="235">IF(ISBLANK(I84),"",I84)</f>
        <v/>
      </c>
      <c r="BO84" t="str">
        <f t="shared" ref="BO84:BO130" si="236">IF(ISBLANK(J84),"",J84)</f>
        <v/>
      </c>
      <c r="BP84" t="str">
        <f t="shared" ref="BP84:BP130" si="237">IF(ISBLANK(K84),"",K84)</f>
        <v/>
      </c>
      <c r="BQ84" t="str">
        <f t="shared" ref="BQ84:BQ130" si="238">IF(ISBLANK(L84),"",L84)</f>
        <v/>
      </c>
      <c r="BR84" t="str">
        <f t="shared" ref="BR84:BR130" si="239">IF(ISBLANK(M84),"",M84)</f>
        <v/>
      </c>
      <c r="BS84" t="str">
        <f t="shared" ref="BS84:BS130" si="240">IF(ISBLANK(N84),"",N84)</f>
        <v/>
      </c>
    </row>
    <row r="85" spans="33:71" x14ac:dyDescent="0.35">
      <c r="AG85" t="str">
        <f t="shared" si="227"/>
        <v/>
      </c>
      <c r="BG85" t="str">
        <f t="shared" si="228"/>
        <v/>
      </c>
      <c r="BH85" t="str">
        <f t="shared" si="229"/>
        <v/>
      </c>
      <c r="BI85" t="str">
        <f t="shared" si="230"/>
        <v/>
      </c>
      <c r="BJ85" t="str">
        <f t="shared" si="231"/>
        <v/>
      </c>
      <c r="BK85" t="str">
        <f t="shared" si="232"/>
        <v/>
      </c>
      <c r="BL85" t="str">
        <f t="shared" si="233"/>
        <v/>
      </c>
      <c r="BM85" t="str">
        <f t="shared" si="234"/>
        <v/>
      </c>
      <c r="BN85" t="str">
        <f t="shared" si="235"/>
        <v/>
      </c>
      <c r="BO85" t="str">
        <f t="shared" si="236"/>
        <v/>
      </c>
      <c r="BP85" t="str">
        <f t="shared" si="237"/>
        <v/>
      </c>
      <c r="BQ85" t="str">
        <f t="shared" si="238"/>
        <v/>
      </c>
      <c r="BR85" t="str">
        <f t="shared" si="239"/>
        <v/>
      </c>
      <c r="BS85" t="str">
        <f t="shared" si="240"/>
        <v/>
      </c>
    </row>
    <row r="86" spans="33:71" x14ac:dyDescent="0.35">
      <c r="AG86" t="str">
        <f t="shared" si="227"/>
        <v/>
      </c>
      <c r="BG86" t="str">
        <f t="shared" si="228"/>
        <v/>
      </c>
      <c r="BH86" t="str">
        <f t="shared" si="229"/>
        <v/>
      </c>
      <c r="BI86" t="str">
        <f t="shared" si="230"/>
        <v/>
      </c>
      <c r="BJ86" t="str">
        <f t="shared" si="231"/>
        <v/>
      </c>
      <c r="BK86" t="str">
        <f t="shared" si="232"/>
        <v/>
      </c>
      <c r="BL86" t="str">
        <f t="shared" si="233"/>
        <v/>
      </c>
      <c r="BM86" t="str">
        <f t="shared" si="234"/>
        <v/>
      </c>
      <c r="BN86" t="str">
        <f t="shared" si="235"/>
        <v/>
      </c>
      <c r="BO86" t="str">
        <f t="shared" si="236"/>
        <v/>
      </c>
      <c r="BP86" t="str">
        <f t="shared" si="237"/>
        <v/>
      </c>
      <c r="BQ86" t="str">
        <f t="shared" si="238"/>
        <v/>
      </c>
      <c r="BR86" t="str">
        <f t="shared" si="239"/>
        <v/>
      </c>
      <c r="BS86" t="str">
        <f t="shared" si="240"/>
        <v/>
      </c>
    </row>
    <row r="87" spans="33:71" x14ac:dyDescent="0.35">
      <c r="AG87" t="str">
        <f t="shared" si="227"/>
        <v/>
      </c>
      <c r="BG87" t="str">
        <f t="shared" si="228"/>
        <v/>
      </c>
      <c r="BH87" t="str">
        <f t="shared" si="229"/>
        <v/>
      </c>
      <c r="BI87" t="str">
        <f t="shared" si="230"/>
        <v/>
      </c>
      <c r="BJ87" t="str">
        <f t="shared" si="231"/>
        <v/>
      </c>
      <c r="BK87" t="str">
        <f t="shared" si="232"/>
        <v/>
      </c>
      <c r="BL87" t="str">
        <f t="shared" si="233"/>
        <v/>
      </c>
      <c r="BM87" t="str">
        <f t="shared" si="234"/>
        <v/>
      </c>
      <c r="BN87" t="str">
        <f t="shared" si="235"/>
        <v/>
      </c>
      <c r="BO87" t="str">
        <f t="shared" si="236"/>
        <v/>
      </c>
      <c r="BP87" t="str">
        <f t="shared" si="237"/>
        <v/>
      </c>
      <c r="BQ87" t="str">
        <f t="shared" si="238"/>
        <v/>
      </c>
      <c r="BR87" t="str">
        <f t="shared" si="239"/>
        <v/>
      </c>
      <c r="BS87" t="str">
        <f t="shared" si="240"/>
        <v/>
      </c>
    </row>
    <row r="88" spans="33:71" x14ac:dyDescent="0.35">
      <c r="AG88" t="str">
        <f t="shared" si="227"/>
        <v/>
      </c>
      <c r="BG88" t="str">
        <f t="shared" si="228"/>
        <v/>
      </c>
      <c r="BH88" t="str">
        <f t="shared" si="229"/>
        <v/>
      </c>
      <c r="BI88" t="str">
        <f t="shared" si="230"/>
        <v/>
      </c>
      <c r="BJ88" t="str">
        <f t="shared" si="231"/>
        <v/>
      </c>
      <c r="BK88" t="str">
        <f t="shared" si="232"/>
        <v/>
      </c>
      <c r="BL88" t="str">
        <f t="shared" si="233"/>
        <v/>
      </c>
      <c r="BM88" t="str">
        <f t="shared" si="234"/>
        <v/>
      </c>
      <c r="BN88" t="str">
        <f t="shared" si="235"/>
        <v/>
      </c>
      <c r="BO88" t="str">
        <f t="shared" si="236"/>
        <v/>
      </c>
      <c r="BP88" t="str">
        <f t="shared" si="237"/>
        <v/>
      </c>
      <c r="BQ88" t="str">
        <f t="shared" si="238"/>
        <v/>
      </c>
      <c r="BR88" t="str">
        <f t="shared" si="239"/>
        <v/>
      </c>
      <c r="BS88" t="str">
        <f t="shared" si="240"/>
        <v/>
      </c>
    </row>
    <row r="89" spans="33:71" x14ac:dyDescent="0.35">
      <c r="AG89" t="str">
        <f t="shared" si="227"/>
        <v/>
      </c>
      <c r="BG89" t="str">
        <f t="shared" si="228"/>
        <v/>
      </c>
      <c r="BH89" t="str">
        <f t="shared" si="229"/>
        <v/>
      </c>
      <c r="BI89" t="str">
        <f t="shared" si="230"/>
        <v/>
      </c>
      <c r="BJ89" t="str">
        <f t="shared" si="231"/>
        <v/>
      </c>
      <c r="BK89" t="str">
        <f t="shared" si="232"/>
        <v/>
      </c>
      <c r="BL89" t="str">
        <f t="shared" si="233"/>
        <v/>
      </c>
      <c r="BM89" t="str">
        <f t="shared" si="234"/>
        <v/>
      </c>
      <c r="BN89" t="str">
        <f t="shared" si="235"/>
        <v/>
      </c>
      <c r="BO89" t="str">
        <f t="shared" si="236"/>
        <v/>
      </c>
      <c r="BP89" t="str">
        <f t="shared" si="237"/>
        <v/>
      </c>
      <c r="BQ89" t="str">
        <f t="shared" si="238"/>
        <v/>
      </c>
      <c r="BR89" t="str">
        <f t="shared" si="239"/>
        <v/>
      </c>
      <c r="BS89" t="str">
        <f t="shared" si="240"/>
        <v/>
      </c>
    </row>
    <row r="90" spans="33:71" x14ac:dyDescent="0.35">
      <c r="AG90" t="str">
        <f t="shared" si="227"/>
        <v/>
      </c>
      <c r="BG90" t="str">
        <f t="shared" si="228"/>
        <v/>
      </c>
      <c r="BH90" t="str">
        <f t="shared" si="229"/>
        <v/>
      </c>
      <c r="BI90" t="str">
        <f t="shared" si="230"/>
        <v/>
      </c>
      <c r="BJ90" t="str">
        <f t="shared" si="231"/>
        <v/>
      </c>
      <c r="BK90" t="str">
        <f t="shared" si="232"/>
        <v/>
      </c>
      <c r="BL90" t="str">
        <f t="shared" si="233"/>
        <v/>
      </c>
      <c r="BM90" t="str">
        <f t="shared" si="234"/>
        <v/>
      </c>
      <c r="BN90" t="str">
        <f t="shared" si="235"/>
        <v/>
      </c>
      <c r="BO90" t="str">
        <f t="shared" si="236"/>
        <v/>
      </c>
      <c r="BP90" t="str">
        <f t="shared" si="237"/>
        <v/>
      </c>
      <c r="BQ90" t="str">
        <f t="shared" si="238"/>
        <v/>
      </c>
      <c r="BR90" t="str">
        <f t="shared" si="239"/>
        <v/>
      </c>
      <c r="BS90" t="str">
        <f t="shared" si="240"/>
        <v/>
      </c>
    </row>
    <row r="91" spans="33:71" x14ac:dyDescent="0.35">
      <c r="AG91" t="str">
        <f t="shared" si="227"/>
        <v/>
      </c>
      <c r="BG91" t="str">
        <f t="shared" si="228"/>
        <v/>
      </c>
      <c r="BH91" t="str">
        <f t="shared" si="229"/>
        <v/>
      </c>
      <c r="BI91" t="str">
        <f t="shared" si="230"/>
        <v/>
      </c>
      <c r="BJ91" t="str">
        <f t="shared" si="231"/>
        <v/>
      </c>
      <c r="BK91" t="str">
        <f t="shared" si="232"/>
        <v/>
      </c>
      <c r="BL91" t="str">
        <f t="shared" si="233"/>
        <v/>
      </c>
      <c r="BM91" t="str">
        <f t="shared" si="234"/>
        <v/>
      </c>
      <c r="BN91" t="str">
        <f t="shared" si="235"/>
        <v/>
      </c>
      <c r="BO91" t="str">
        <f t="shared" si="236"/>
        <v/>
      </c>
      <c r="BP91" t="str">
        <f t="shared" si="237"/>
        <v/>
      </c>
      <c r="BQ91" t="str">
        <f t="shared" si="238"/>
        <v/>
      </c>
      <c r="BR91" t="str">
        <f t="shared" si="239"/>
        <v/>
      </c>
      <c r="BS91" t="str">
        <f t="shared" si="240"/>
        <v/>
      </c>
    </row>
    <row r="92" spans="33:71" x14ac:dyDescent="0.35">
      <c r="AG92" t="str">
        <f t="shared" si="227"/>
        <v/>
      </c>
      <c r="BG92" t="str">
        <f t="shared" si="228"/>
        <v/>
      </c>
      <c r="BH92" t="str">
        <f t="shared" si="229"/>
        <v/>
      </c>
      <c r="BI92" t="str">
        <f t="shared" si="230"/>
        <v/>
      </c>
      <c r="BJ92" t="str">
        <f t="shared" si="231"/>
        <v/>
      </c>
      <c r="BK92" t="str">
        <f t="shared" si="232"/>
        <v/>
      </c>
      <c r="BL92" t="str">
        <f t="shared" si="233"/>
        <v/>
      </c>
      <c r="BM92" t="str">
        <f t="shared" si="234"/>
        <v/>
      </c>
      <c r="BN92" t="str">
        <f t="shared" si="235"/>
        <v/>
      </c>
      <c r="BO92" t="str">
        <f t="shared" si="236"/>
        <v/>
      </c>
      <c r="BP92" t="str">
        <f t="shared" si="237"/>
        <v/>
      </c>
      <c r="BQ92" t="str">
        <f t="shared" si="238"/>
        <v/>
      </c>
      <c r="BR92" t="str">
        <f t="shared" si="239"/>
        <v/>
      </c>
      <c r="BS92" t="str">
        <f t="shared" si="240"/>
        <v/>
      </c>
    </row>
    <row r="93" spans="33:71" x14ac:dyDescent="0.35">
      <c r="AG93" t="str">
        <f t="shared" si="227"/>
        <v/>
      </c>
      <c r="BG93" t="str">
        <f t="shared" si="228"/>
        <v/>
      </c>
      <c r="BH93" t="str">
        <f t="shared" si="229"/>
        <v/>
      </c>
      <c r="BI93" t="str">
        <f t="shared" si="230"/>
        <v/>
      </c>
      <c r="BJ93" t="str">
        <f t="shared" si="231"/>
        <v/>
      </c>
      <c r="BK93" t="str">
        <f t="shared" si="232"/>
        <v/>
      </c>
      <c r="BL93" t="str">
        <f t="shared" si="233"/>
        <v/>
      </c>
      <c r="BM93" t="str">
        <f t="shared" si="234"/>
        <v/>
      </c>
      <c r="BN93" t="str">
        <f t="shared" si="235"/>
        <v/>
      </c>
      <c r="BO93" t="str">
        <f t="shared" si="236"/>
        <v/>
      </c>
      <c r="BP93" t="str">
        <f t="shared" si="237"/>
        <v/>
      </c>
      <c r="BQ93" t="str">
        <f t="shared" si="238"/>
        <v/>
      </c>
      <c r="BR93" t="str">
        <f t="shared" si="239"/>
        <v/>
      </c>
      <c r="BS93" t="str">
        <f t="shared" si="240"/>
        <v/>
      </c>
    </row>
    <row r="94" spans="33:71" x14ac:dyDescent="0.35">
      <c r="AG94" t="str">
        <f t="shared" si="227"/>
        <v/>
      </c>
      <c r="BG94" t="str">
        <f t="shared" si="228"/>
        <v/>
      </c>
      <c r="BH94" t="str">
        <f t="shared" si="229"/>
        <v/>
      </c>
      <c r="BI94" t="str">
        <f t="shared" si="230"/>
        <v/>
      </c>
      <c r="BJ94" t="str">
        <f t="shared" si="231"/>
        <v/>
      </c>
      <c r="BK94" t="str">
        <f t="shared" si="232"/>
        <v/>
      </c>
      <c r="BL94" t="str">
        <f t="shared" si="233"/>
        <v/>
      </c>
      <c r="BM94" t="str">
        <f t="shared" si="234"/>
        <v/>
      </c>
      <c r="BN94" t="str">
        <f t="shared" si="235"/>
        <v/>
      </c>
      <c r="BO94" t="str">
        <f t="shared" si="236"/>
        <v/>
      </c>
      <c r="BP94" t="str">
        <f t="shared" si="237"/>
        <v/>
      </c>
      <c r="BQ94" t="str">
        <f t="shared" si="238"/>
        <v/>
      </c>
      <c r="BR94" t="str">
        <f t="shared" si="239"/>
        <v/>
      </c>
      <c r="BS94" t="str">
        <f t="shared" si="240"/>
        <v/>
      </c>
    </row>
    <row r="95" spans="33:71" x14ac:dyDescent="0.35">
      <c r="AG95" t="str">
        <f t="shared" si="227"/>
        <v/>
      </c>
      <c r="BG95" t="str">
        <f t="shared" si="228"/>
        <v/>
      </c>
      <c r="BH95" t="str">
        <f t="shared" si="229"/>
        <v/>
      </c>
      <c r="BI95" t="str">
        <f t="shared" si="230"/>
        <v/>
      </c>
      <c r="BJ95" t="str">
        <f t="shared" si="231"/>
        <v/>
      </c>
      <c r="BK95" t="str">
        <f t="shared" si="232"/>
        <v/>
      </c>
      <c r="BL95" t="str">
        <f t="shared" si="233"/>
        <v/>
      </c>
      <c r="BM95" t="str">
        <f t="shared" si="234"/>
        <v/>
      </c>
      <c r="BN95" t="str">
        <f t="shared" si="235"/>
        <v/>
      </c>
      <c r="BO95" t="str">
        <f t="shared" si="236"/>
        <v/>
      </c>
      <c r="BP95" t="str">
        <f t="shared" si="237"/>
        <v/>
      </c>
      <c r="BQ95" t="str">
        <f t="shared" si="238"/>
        <v/>
      </c>
      <c r="BR95" t="str">
        <f t="shared" si="239"/>
        <v/>
      </c>
      <c r="BS95" t="str">
        <f t="shared" si="240"/>
        <v/>
      </c>
    </row>
    <row r="96" spans="33:71" x14ac:dyDescent="0.35">
      <c r="AG96" t="str">
        <f t="shared" si="227"/>
        <v/>
      </c>
      <c r="BG96" t="str">
        <f t="shared" si="228"/>
        <v/>
      </c>
      <c r="BH96" t="str">
        <f t="shared" si="229"/>
        <v/>
      </c>
      <c r="BI96" t="str">
        <f t="shared" si="230"/>
        <v/>
      </c>
      <c r="BJ96" t="str">
        <f t="shared" si="231"/>
        <v/>
      </c>
      <c r="BK96" t="str">
        <f t="shared" si="232"/>
        <v/>
      </c>
      <c r="BL96" t="str">
        <f t="shared" si="233"/>
        <v/>
      </c>
      <c r="BM96" t="str">
        <f t="shared" si="234"/>
        <v/>
      </c>
      <c r="BN96" t="str">
        <f t="shared" si="235"/>
        <v/>
      </c>
      <c r="BO96" t="str">
        <f t="shared" si="236"/>
        <v/>
      </c>
      <c r="BP96" t="str">
        <f t="shared" si="237"/>
        <v/>
      </c>
      <c r="BQ96" t="str">
        <f t="shared" si="238"/>
        <v/>
      </c>
      <c r="BR96" t="str">
        <f t="shared" si="239"/>
        <v/>
      </c>
      <c r="BS96" t="str">
        <f t="shared" si="240"/>
        <v/>
      </c>
    </row>
    <row r="97" spans="33:71" x14ac:dyDescent="0.35">
      <c r="AG97" t="str">
        <f t="shared" si="227"/>
        <v/>
      </c>
      <c r="BG97" t="str">
        <f t="shared" si="228"/>
        <v/>
      </c>
      <c r="BH97" t="str">
        <f t="shared" si="229"/>
        <v/>
      </c>
      <c r="BI97" t="str">
        <f t="shared" si="230"/>
        <v/>
      </c>
      <c r="BJ97" t="str">
        <f t="shared" si="231"/>
        <v/>
      </c>
      <c r="BK97" t="str">
        <f t="shared" si="232"/>
        <v/>
      </c>
      <c r="BL97" t="str">
        <f t="shared" si="233"/>
        <v/>
      </c>
      <c r="BM97" t="str">
        <f t="shared" si="234"/>
        <v/>
      </c>
      <c r="BN97" t="str">
        <f t="shared" si="235"/>
        <v/>
      </c>
      <c r="BO97" t="str">
        <f t="shared" si="236"/>
        <v/>
      </c>
      <c r="BP97" t="str">
        <f t="shared" si="237"/>
        <v/>
      </c>
      <c r="BQ97" t="str">
        <f t="shared" si="238"/>
        <v/>
      </c>
      <c r="BR97" t="str">
        <f t="shared" si="239"/>
        <v/>
      </c>
      <c r="BS97" t="str">
        <f t="shared" si="240"/>
        <v/>
      </c>
    </row>
    <row r="98" spans="33:71" x14ac:dyDescent="0.35">
      <c r="AG98" t="str">
        <f t="shared" si="227"/>
        <v/>
      </c>
      <c r="BG98" t="str">
        <f t="shared" si="228"/>
        <v/>
      </c>
      <c r="BH98" t="str">
        <f t="shared" si="229"/>
        <v/>
      </c>
      <c r="BI98" t="str">
        <f t="shared" si="230"/>
        <v/>
      </c>
      <c r="BJ98" t="str">
        <f t="shared" si="231"/>
        <v/>
      </c>
      <c r="BK98" t="str">
        <f t="shared" si="232"/>
        <v/>
      </c>
      <c r="BL98" t="str">
        <f t="shared" si="233"/>
        <v/>
      </c>
      <c r="BM98" t="str">
        <f t="shared" si="234"/>
        <v/>
      </c>
      <c r="BN98" t="str">
        <f t="shared" si="235"/>
        <v/>
      </c>
      <c r="BO98" t="str">
        <f t="shared" si="236"/>
        <v/>
      </c>
      <c r="BP98" t="str">
        <f t="shared" si="237"/>
        <v/>
      </c>
      <c r="BQ98" t="str">
        <f t="shared" si="238"/>
        <v/>
      </c>
      <c r="BR98" t="str">
        <f t="shared" si="239"/>
        <v/>
      </c>
      <c r="BS98" t="str">
        <f t="shared" si="240"/>
        <v/>
      </c>
    </row>
    <row r="99" spans="33:71" x14ac:dyDescent="0.35">
      <c r="AG99" t="str">
        <f t="shared" si="227"/>
        <v/>
      </c>
      <c r="BG99" t="str">
        <f t="shared" si="228"/>
        <v/>
      </c>
      <c r="BH99" t="str">
        <f t="shared" si="229"/>
        <v/>
      </c>
      <c r="BI99" t="str">
        <f t="shared" si="230"/>
        <v/>
      </c>
      <c r="BJ99" t="str">
        <f t="shared" si="231"/>
        <v/>
      </c>
      <c r="BK99" t="str">
        <f t="shared" si="232"/>
        <v/>
      </c>
      <c r="BL99" t="str">
        <f t="shared" si="233"/>
        <v/>
      </c>
      <c r="BM99" t="str">
        <f t="shared" si="234"/>
        <v/>
      </c>
      <c r="BN99" t="str">
        <f t="shared" si="235"/>
        <v/>
      </c>
      <c r="BO99" t="str">
        <f t="shared" si="236"/>
        <v/>
      </c>
      <c r="BP99" t="str">
        <f t="shared" si="237"/>
        <v/>
      </c>
      <c r="BQ99" t="str">
        <f t="shared" si="238"/>
        <v/>
      </c>
      <c r="BR99" t="str">
        <f t="shared" si="239"/>
        <v/>
      </c>
      <c r="BS99" t="str">
        <f t="shared" si="240"/>
        <v/>
      </c>
    </row>
    <row r="100" spans="33:71" x14ac:dyDescent="0.35">
      <c r="AG100" t="str">
        <f t="shared" si="227"/>
        <v/>
      </c>
      <c r="BG100" t="str">
        <f t="shared" si="228"/>
        <v/>
      </c>
      <c r="BH100" t="str">
        <f t="shared" si="229"/>
        <v/>
      </c>
      <c r="BI100" t="str">
        <f t="shared" si="230"/>
        <v/>
      </c>
      <c r="BJ100" t="str">
        <f t="shared" si="231"/>
        <v/>
      </c>
      <c r="BK100" t="str">
        <f t="shared" si="232"/>
        <v/>
      </c>
      <c r="BL100" t="str">
        <f t="shared" si="233"/>
        <v/>
      </c>
      <c r="BM100" t="str">
        <f t="shared" si="234"/>
        <v/>
      </c>
      <c r="BN100" t="str">
        <f t="shared" si="235"/>
        <v/>
      </c>
      <c r="BO100" t="str">
        <f t="shared" si="236"/>
        <v/>
      </c>
      <c r="BP100" t="str">
        <f t="shared" si="237"/>
        <v/>
      </c>
      <c r="BQ100" t="str">
        <f t="shared" si="238"/>
        <v/>
      </c>
      <c r="BR100" t="str">
        <f t="shared" si="239"/>
        <v/>
      </c>
      <c r="BS100" t="str">
        <f t="shared" si="240"/>
        <v/>
      </c>
    </row>
    <row r="101" spans="33:71" x14ac:dyDescent="0.35">
      <c r="AG101" t="str">
        <f t="shared" si="227"/>
        <v/>
      </c>
      <c r="BG101" t="str">
        <f t="shared" si="228"/>
        <v/>
      </c>
      <c r="BH101" t="str">
        <f t="shared" si="229"/>
        <v/>
      </c>
      <c r="BI101" t="str">
        <f t="shared" si="230"/>
        <v/>
      </c>
      <c r="BJ101" t="str">
        <f t="shared" si="231"/>
        <v/>
      </c>
      <c r="BK101" t="str">
        <f t="shared" si="232"/>
        <v/>
      </c>
      <c r="BL101" t="str">
        <f t="shared" si="233"/>
        <v/>
      </c>
      <c r="BM101" t="str">
        <f t="shared" si="234"/>
        <v/>
      </c>
      <c r="BN101" t="str">
        <f t="shared" si="235"/>
        <v/>
      </c>
      <c r="BO101" t="str">
        <f t="shared" si="236"/>
        <v/>
      </c>
      <c r="BP101" t="str">
        <f t="shared" si="237"/>
        <v/>
      </c>
      <c r="BQ101" t="str">
        <f t="shared" si="238"/>
        <v/>
      </c>
      <c r="BR101" t="str">
        <f t="shared" si="239"/>
        <v/>
      </c>
      <c r="BS101" t="str">
        <f t="shared" si="240"/>
        <v/>
      </c>
    </row>
    <row r="102" spans="33:71" x14ac:dyDescent="0.35">
      <c r="AG102" t="str">
        <f t="shared" si="227"/>
        <v/>
      </c>
      <c r="BG102" t="str">
        <f t="shared" si="228"/>
        <v/>
      </c>
      <c r="BH102" t="str">
        <f t="shared" si="229"/>
        <v/>
      </c>
      <c r="BI102" t="str">
        <f t="shared" si="230"/>
        <v/>
      </c>
      <c r="BJ102" t="str">
        <f t="shared" si="231"/>
        <v/>
      </c>
      <c r="BK102" t="str">
        <f t="shared" si="232"/>
        <v/>
      </c>
      <c r="BL102" t="str">
        <f t="shared" si="233"/>
        <v/>
      </c>
      <c r="BM102" t="str">
        <f t="shared" si="234"/>
        <v/>
      </c>
      <c r="BN102" t="str">
        <f t="shared" si="235"/>
        <v/>
      </c>
      <c r="BO102" t="str">
        <f t="shared" si="236"/>
        <v/>
      </c>
      <c r="BP102" t="str">
        <f t="shared" si="237"/>
        <v/>
      </c>
      <c r="BQ102" t="str">
        <f t="shared" si="238"/>
        <v/>
      </c>
      <c r="BR102" t="str">
        <f t="shared" si="239"/>
        <v/>
      </c>
      <c r="BS102" t="str">
        <f t="shared" si="240"/>
        <v/>
      </c>
    </row>
    <row r="103" spans="33:71" x14ac:dyDescent="0.35">
      <c r="AG103" t="str">
        <f t="shared" si="227"/>
        <v/>
      </c>
      <c r="BG103" t="str">
        <f t="shared" si="228"/>
        <v/>
      </c>
      <c r="BH103" t="str">
        <f t="shared" si="229"/>
        <v/>
      </c>
      <c r="BI103" t="str">
        <f t="shared" si="230"/>
        <v/>
      </c>
      <c r="BJ103" t="str">
        <f t="shared" si="231"/>
        <v/>
      </c>
      <c r="BK103" t="str">
        <f t="shared" si="232"/>
        <v/>
      </c>
      <c r="BL103" t="str">
        <f t="shared" si="233"/>
        <v/>
      </c>
      <c r="BM103" t="str">
        <f t="shared" si="234"/>
        <v/>
      </c>
      <c r="BN103" t="str">
        <f t="shared" si="235"/>
        <v/>
      </c>
      <c r="BO103" t="str">
        <f t="shared" si="236"/>
        <v/>
      </c>
      <c r="BP103" t="str">
        <f t="shared" si="237"/>
        <v/>
      </c>
      <c r="BQ103" t="str">
        <f t="shared" si="238"/>
        <v/>
      </c>
      <c r="BR103" t="str">
        <f t="shared" si="239"/>
        <v/>
      </c>
      <c r="BS103" t="str">
        <f t="shared" si="240"/>
        <v/>
      </c>
    </row>
    <row r="104" spans="33:71" x14ac:dyDescent="0.35">
      <c r="AG104" t="str">
        <f t="shared" si="227"/>
        <v/>
      </c>
      <c r="BG104" t="str">
        <f t="shared" si="228"/>
        <v/>
      </c>
      <c r="BH104" t="str">
        <f t="shared" si="229"/>
        <v/>
      </c>
      <c r="BI104" t="str">
        <f t="shared" si="230"/>
        <v/>
      </c>
      <c r="BJ104" t="str">
        <f t="shared" si="231"/>
        <v/>
      </c>
      <c r="BK104" t="str">
        <f t="shared" si="232"/>
        <v/>
      </c>
      <c r="BL104" t="str">
        <f t="shared" si="233"/>
        <v/>
      </c>
      <c r="BM104" t="str">
        <f t="shared" si="234"/>
        <v/>
      </c>
      <c r="BN104" t="str">
        <f t="shared" si="235"/>
        <v/>
      </c>
      <c r="BO104" t="str">
        <f t="shared" si="236"/>
        <v/>
      </c>
      <c r="BP104" t="str">
        <f t="shared" si="237"/>
        <v/>
      </c>
      <c r="BQ104" t="str">
        <f t="shared" si="238"/>
        <v/>
      </c>
      <c r="BR104" t="str">
        <f t="shared" si="239"/>
        <v/>
      </c>
      <c r="BS104" t="str">
        <f t="shared" si="240"/>
        <v/>
      </c>
    </row>
    <row r="105" spans="33:71" x14ac:dyDescent="0.35">
      <c r="AG105" t="str">
        <f t="shared" si="227"/>
        <v/>
      </c>
      <c r="BG105" t="str">
        <f t="shared" si="228"/>
        <v/>
      </c>
      <c r="BH105" t="str">
        <f t="shared" si="229"/>
        <v/>
      </c>
      <c r="BI105" t="str">
        <f t="shared" si="230"/>
        <v/>
      </c>
      <c r="BJ105" t="str">
        <f t="shared" si="231"/>
        <v/>
      </c>
      <c r="BK105" t="str">
        <f t="shared" si="232"/>
        <v/>
      </c>
      <c r="BL105" t="str">
        <f t="shared" si="233"/>
        <v/>
      </c>
      <c r="BM105" t="str">
        <f t="shared" si="234"/>
        <v/>
      </c>
      <c r="BN105" t="str">
        <f t="shared" si="235"/>
        <v/>
      </c>
      <c r="BO105" t="str">
        <f t="shared" si="236"/>
        <v/>
      </c>
      <c r="BP105" t="str">
        <f t="shared" si="237"/>
        <v/>
      </c>
      <c r="BQ105" t="str">
        <f t="shared" si="238"/>
        <v/>
      </c>
      <c r="BR105" t="str">
        <f t="shared" si="239"/>
        <v/>
      </c>
      <c r="BS105" t="str">
        <f t="shared" si="240"/>
        <v/>
      </c>
    </row>
    <row r="106" spans="33:71" x14ac:dyDescent="0.35">
      <c r="AG106" t="str">
        <f t="shared" si="227"/>
        <v/>
      </c>
      <c r="BG106" t="str">
        <f t="shared" si="228"/>
        <v/>
      </c>
      <c r="BH106" t="str">
        <f t="shared" si="229"/>
        <v/>
      </c>
      <c r="BI106" t="str">
        <f t="shared" si="230"/>
        <v/>
      </c>
      <c r="BJ106" t="str">
        <f t="shared" si="231"/>
        <v/>
      </c>
      <c r="BK106" t="str">
        <f t="shared" si="232"/>
        <v/>
      </c>
      <c r="BL106" t="str">
        <f t="shared" si="233"/>
        <v/>
      </c>
      <c r="BM106" t="str">
        <f t="shared" si="234"/>
        <v/>
      </c>
      <c r="BN106" t="str">
        <f t="shared" si="235"/>
        <v/>
      </c>
      <c r="BO106" t="str">
        <f t="shared" si="236"/>
        <v/>
      </c>
      <c r="BP106" t="str">
        <f t="shared" si="237"/>
        <v/>
      </c>
      <c r="BQ106" t="str">
        <f t="shared" si="238"/>
        <v/>
      </c>
      <c r="BR106" t="str">
        <f t="shared" si="239"/>
        <v/>
      </c>
      <c r="BS106" t="str">
        <f t="shared" si="240"/>
        <v/>
      </c>
    </row>
    <row r="107" spans="33:71" x14ac:dyDescent="0.35">
      <c r="AG107" t="str">
        <f t="shared" si="227"/>
        <v/>
      </c>
      <c r="BG107" t="str">
        <f t="shared" si="228"/>
        <v/>
      </c>
      <c r="BH107" t="str">
        <f t="shared" si="229"/>
        <v/>
      </c>
      <c r="BI107" t="str">
        <f t="shared" si="230"/>
        <v/>
      </c>
      <c r="BJ107" t="str">
        <f t="shared" si="231"/>
        <v/>
      </c>
      <c r="BK107" t="str">
        <f t="shared" si="232"/>
        <v/>
      </c>
      <c r="BL107" t="str">
        <f t="shared" si="233"/>
        <v/>
      </c>
      <c r="BM107" t="str">
        <f t="shared" si="234"/>
        <v/>
      </c>
      <c r="BN107" t="str">
        <f t="shared" si="235"/>
        <v/>
      </c>
      <c r="BO107" t="str">
        <f t="shared" si="236"/>
        <v/>
      </c>
      <c r="BP107" t="str">
        <f t="shared" si="237"/>
        <v/>
      </c>
      <c r="BQ107" t="str">
        <f t="shared" si="238"/>
        <v/>
      </c>
      <c r="BR107" t="str">
        <f t="shared" si="239"/>
        <v/>
      </c>
      <c r="BS107" t="str">
        <f t="shared" si="240"/>
        <v/>
      </c>
    </row>
    <row r="108" spans="33:71" x14ac:dyDescent="0.35">
      <c r="AG108" t="str">
        <f t="shared" si="227"/>
        <v/>
      </c>
      <c r="BG108" t="str">
        <f t="shared" si="228"/>
        <v/>
      </c>
      <c r="BH108" t="str">
        <f t="shared" si="229"/>
        <v/>
      </c>
      <c r="BI108" t="str">
        <f t="shared" si="230"/>
        <v/>
      </c>
      <c r="BJ108" t="str">
        <f t="shared" si="231"/>
        <v/>
      </c>
      <c r="BK108" t="str">
        <f t="shared" si="232"/>
        <v/>
      </c>
      <c r="BL108" t="str">
        <f t="shared" si="233"/>
        <v/>
      </c>
      <c r="BM108" t="str">
        <f t="shared" si="234"/>
        <v/>
      </c>
      <c r="BN108" t="str">
        <f t="shared" si="235"/>
        <v/>
      </c>
      <c r="BO108" t="str">
        <f t="shared" si="236"/>
        <v/>
      </c>
      <c r="BP108" t="str">
        <f t="shared" si="237"/>
        <v/>
      </c>
      <c r="BQ108" t="str">
        <f t="shared" si="238"/>
        <v/>
      </c>
      <c r="BR108" t="str">
        <f t="shared" si="239"/>
        <v/>
      </c>
      <c r="BS108" t="str">
        <f t="shared" si="240"/>
        <v/>
      </c>
    </row>
    <row r="109" spans="33:71" x14ac:dyDescent="0.35">
      <c r="AG109" t="str">
        <f t="shared" si="227"/>
        <v/>
      </c>
      <c r="BG109" t="str">
        <f t="shared" si="228"/>
        <v/>
      </c>
      <c r="BH109" t="str">
        <f t="shared" si="229"/>
        <v/>
      </c>
      <c r="BI109" t="str">
        <f t="shared" si="230"/>
        <v/>
      </c>
      <c r="BJ109" t="str">
        <f t="shared" si="231"/>
        <v/>
      </c>
      <c r="BK109" t="str">
        <f t="shared" si="232"/>
        <v/>
      </c>
      <c r="BL109" t="str">
        <f t="shared" si="233"/>
        <v/>
      </c>
      <c r="BM109" t="str">
        <f t="shared" si="234"/>
        <v/>
      </c>
      <c r="BN109" t="str">
        <f t="shared" si="235"/>
        <v/>
      </c>
      <c r="BO109" t="str">
        <f t="shared" si="236"/>
        <v/>
      </c>
      <c r="BP109" t="str">
        <f t="shared" si="237"/>
        <v/>
      </c>
      <c r="BQ109" t="str">
        <f t="shared" si="238"/>
        <v/>
      </c>
      <c r="BR109" t="str">
        <f t="shared" si="239"/>
        <v/>
      </c>
      <c r="BS109" t="str">
        <f t="shared" si="240"/>
        <v/>
      </c>
    </row>
    <row r="110" spans="33:71" x14ac:dyDescent="0.35">
      <c r="AG110" t="str">
        <f t="shared" si="227"/>
        <v/>
      </c>
      <c r="BG110" t="str">
        <f t="shared" si="228"/>
        <v/>
      </c>
      <c r="BH110" t="str">
        <f t="shared" si="229"/>
        <v/>
      </c>
      <c r="BI110" t="str">
        <f t="shared" si="230"/>
        <v/>
      </c>
      <c r="BJ110" t="str">
        <f t="shared" si="231"/>
        <v/>
      </c>
      <c r="BK110" t="str">
        <f t="shared" si="232"/>
        <v/>
      </c>
      <c r="BL110" t="str">
        <f t="shared" si="233"/>
        <v/>
      </c>
      <c r="BM110" t="str">
        <f t="shared" si="234"/>
        <v/>
      </c>
      <c r="BN110" t="str">
        <f t="shared" si="235"/>
        <v/>
      </c>
      <c r="BO110" t="str">
        <f t="shared" si="236"/>
        <v/>
      </c>
      <c r="BP110" t="str">
        <f t="shared" si="237"/>
        <v/>
      </c>
      <c r="BQ110" t="str">
        <f t="shared" si="238"/>
        <v/>
      </c>
      <c r="BR110" t="str">
        <f t="shared" si="239"/>
        <v/>
      </c>
      <c r="BS110" t="str">
        <f t="shared" si="240"/>
        <v/>
      </c>
    </row>
    <row r="111" spans="33:71" x14ac:dyDescent="0.35">
      <c r="AG111" t="str">
        <f t="shared" si="227"/>
        <v/>
      </c>
      <c r="BG111" t="str">
        <f t="shared" si="228"/>
        <v/>
      </c>
      <c r="BH111" t="str">
        <f t="shared" si="229"/>
        <v/>
      </c>
      <c r="BI111" t="str">
        <f t="shared" si="230"/>
        <v/>
      </c>
      <c r="BJ111" t="str">
        <f t="shared" si="231"/>
        <v/>
      </c>
      <c r="BK111" t="str">
        <f t="shared" si="232"/>
        <v/>
      </c>
      <c r="BL111" t="str">
        <f t="shared" si="233"/>
        <v/>
      </c>
      <c r="BM111" t="str">
        <f t="shared" si="234"/>
        <v/>
      </c>
      <c r="BN111" t="str">
        <f t="shared" si="235"/>
        <v/>
      </c>
      <c r="BO111" t="str">
        <f t="shared" si="236"/>
        <v/>
      </c>
      <c r="BP111" t="str">
        <f t="shared" si="237"/>
        <v/>
      </c>
      <c r="BQ111" t="str">
        <f t="shared" si="238"/>
        <v/>
      </c>
      <c r="BR111" t="str">
        <f t="shared" si="239"/>
        <v/>
      </c>
      <c r="BS111" t="str">
        <f t="shared" si="240"/>
        <v/>
      </c>
    </row>
    <row r="112" spans="33:71" x14ac:dyDescent="0.35">
      <c r="AG112" t="str">
        <f t="shared" si="227"/>
        <v/>
      </c>
      <c r="BG112" t="str">
        <f t="shared" si="228"/>
        <v/>
      </c>
      <c r="BH112" t="str">
        <f t="shared" si="229"/>
        <v/>
      </c>
      <c r="BI112" t="str">
        <f t="shared" si="230"/>
        <v/>
      </c>
      <c r="BJ112" t="str">
        <f t="shared" si="231"/>
        <v/>
      </c>
      <c r="BK112" t="str">
        <f t="shared" si="232"/>
        <v/>
      </c>
      <c r="BL112" t="str">
        <f t="shared" si="233"/>
        <v/>
      </c>
      <c r="BM112" t="str">
        <f t="shared" si="234"/>
        <v/>
      </c>
      <c r="BN112" t="str">
        <f t="shared" si="235"/>
        <v/>
      </c>
      <c r="BO112" t="str">
        <f t="shared" si="236"/>
        <v/>
      </c>
      <c r="BP112" t="str">
        <f t="shared" si="237"/>
        <v/>
      </c>
      <c r="BQ112" t="str">
        <f t="shared" si="238"/>
        <v/>
      </c>
      <c r="BR112" t="str">
        <f t="shared" si="239"/>
        <v/>
      </c>
      <c r="BS112" t="str">
        <f t="shared" si="240"/>
        <v/>
      </c>
    </row>
    <row r="113" spans="33:71" x14ac:dyDescent="0.35">
      <c r="AG113" t="str">
        <f t="shared" si="227"/>
        <v/>
      </c>
      <c r="BG113" t="str">
        <f t="shared" si="228"/>
        <v/>
      </c>
      <c r="BH113" t="str">
        <f t="shared" si="229"/>
        <v/>
      </c>
      <c r="BI113" t="str">
        <f t="shared" si="230"/>
        <v/>
      </c>
      <c r="BJ113" t="str">
        <f t="shared" si="231"/>
        <v/>
      </c>
      <c r="BK113" t="str">
        <f t="shared" si="232"/>
        <v/>
      </c>
      <c r="BL113" t="str">
        <f t="shared" si="233"/>
        <v/>
      </c>
      <c r="BM113" t="str">
        <f t="shared" si="234"/>
        <v/>
      </c>
      <c r="BN113" t="str">
        <f t="shared" si="235"/>
        <v/>
      </c>
      <c r="BO113" t="str">
        <f t="shared" si="236"/>
        <v/>
      </c>
      <c r="BP113" t="str">
        <f t="shared" si="237"/>
        <v/>
      </c>
      <c r="BQ113" t="str">
        <f t="shared" si="238"/>
        <v/>
      </c>
      <c r="BR113" t="str">
        <f t="shared" si="239"/>
        <v/>
      </c>
      <c r="BS113" t="str">
        <f t="shared" si="240"/>
        <v/>
      </c>
    </row>
    <row r="114" spans="33:71" x14ac:dyDescent="0.35">
      <c r="AG114" t="str">
        <f t="shared" si="227"/>
        <v/>
      </c>
      <c r="BG114" t="str">
        <f t="shared" si="228"/>
        <v/>
      </c>
      <c r="BH114" t="str">
        <f t="shared" si="229"/>
        <v/>
      </c>
      <c r="BI114" t="str">
        <f t="shared" si="230"/>
        <v/>
      </c>
      <c r="BJ114" t="str">
        <f t="shared" si="231"/>
        <v/>
      </c>
      <c r="BK114" t="str">
        <f t="shared" si="232"/>
        <v/>
      </c>
      <c r="BL114" t="str">
        <f t="shared" si="233"/>
        <v/>
      </c>
      <c r="BM114" t="str">
        <f t="shared" si="234"/>
        <v/>
      </c>
      <c r="BN114" t="str">
        <f t="shared" si="235"/>
        <v/>
      </c>
      <c r="BO114" t="str">
        <f t="shared" si="236"/>
        <v/>
      </c>
      <c r="BP114" t="str">
        <f t="shared" si="237"/>
        <v/>
      </c>
      <c r="BQ114" t="str">
        <f t="shared" si="238"/>
        <v/>
      </c>
      <c r="BR114" t="str">
        <f t="shared" si="239"/>
        <v/>
      </c>
      <c r="BS114" t="str">
        <f t="shared" si="240"/>
        <v/>
      </c>
    </row>
    <row r="115" spans="33:71" x14ac:dyDescent="0.35">
      <c r="AG115" t="str">
        <f t="shared" si="227"/>
        <v/>
      </c>
      <c r="BG115" t="str">
        <f t="shared" si="228"/>
        <v/>
      </c>
      <c r="BH115" t="str">
        <f t="shared" si="229"/>
        <v/>
      </c>
      <c r="BI115" t="str">
        <f t="shared" si="230"/>
        <v/>
      </c>
      <c r="BJ115" t="str">
        <f t="shared" si="231"/>
        <v/>
      </c>
      <c r="BK115" t="str">
        <f t="shared" si="232"/>
        <v/>
      </c>
      <c r="BL115" t="str">
        <f t="shared" si="233"/>
        <v/>
      </c>
      <c r="BM115" t="str">
        <f t="shared" si="234"/>
        <v/>
      </c>
      <c r="BN115" t="str">
        <f t="shared" si="235"/>
        <v/>
      </c>
      <c r="BO115" t="str">
        <f t="shared" si="236"/>
        <v/>
      </c>
      <c r="BP115" t="str">
        <f t="shared" si="237"/>
        <v/>
      </c>
      <c r="BQ115" t="str">
        <f t="shared" si="238"/>
        <v/>
      </c>
      <c r="BR115" t="str">
        <f t="shared" si="239"/>
        <v/>
      </c>
      <c r="BS115" t="str">
        <f t="shared" si="240"/>
        <v/>
      </c>
    </row>
    <row r="116" spans="33:71" x14ac:dyDescent="0.35">
      <c r="AG116" t="str">
        <f t="shared" si="227"/>
        <v/>
      </c>
      <c r="BG116" t="str">
        <f t="shared" si="228"/>
        <v/>
      </c>
      <c r="BH116" t="str">
        <f t="shared" si="229"/>
        <v/>
      </c>
      <c r="BI116" t="str">
        <f t="shared" si="230"/>
        <v/>
      </c>
      <c r="BJ116" t="str">
        <f t="shared" si="231"/>
        <v/>
      </c>
      <c r="BK116" t="str">
        <f t="shared" si="232"/>
        <v/>
      </c>
      <c r="BL116" t="str">
        <f t="shared" si="233"/>
        <v/>
      </c>
      <c r="BM116" t="str">
        <f t="shared" si="234"/>
        <v/>
      </c>
      <c r="BN116" t="str">
        <f t="shared" si="235"/>
        <v/>
      </c>
      <c r="BO116" t="str">
        <f t="shared" si="236"/>
        <v/>
      </c>
      <c r="BP116" t="str">
        <f t="shared" si="237"/>
        <v/>
      </c>
      <c r="BQ116" t="str">
        <f t="shared" si="238"/>
        <v/>
      </c>
      <c r="BR116" t="str">
        <f t="shared" si="239"/>
        <v/>
      </c>
      <c r="BS116" t="str">
        <f t="shared" si="240"/>
        <v/>
      </c>
    </row>
    <row r="117" spans="33:71" x14ac:dyDescent="0.35">
      <c r="AG117" t="str">
        <f t="shared" si="227"/>
        <v/>
      </c>
      <c r="BG117" t="str">
        <f t="shared" si="228"/>
        <v/>
      </c>
      <c r="BH117" t="str">
        <f t="shared" si="229"/>
        <v/>
      </c>
      <c r="BI117" t="str">
        <f t="shared" si="230"/>
        <v/>
      </c>
      <c r="BJ117" t="str">
        <f t="shared" si="231"/>
        <v/>
      </c>
      <c r="BK117" t="str">
        <f t="shared" si="232"/>
        <v/>
      </c>
      <c r="BL117" t="str">
        <f t="shared" si="233"/>
        <v/>
      </c>
      <c r="BM117" t="str">
        <f t="shared" si="234"/>
        <v/>
      </c>
      <c r="BN117" t="str">
        <f t="shared" si="235"/>
        <v/>
      </c>
      <c r="BO117" t="str">
        <f t="shared" si="236"/>
        <v/>
      </c>
      <c r="BP117" t="str">
        <f t="shared" si="237"/>
        <v/>
      </c>
      <c r="BQ117" t="str">
        <f t="shared" si="238"/>
        <v/>
      </c>
      <c r="BR117" t="str">
        <f t="shared" si="239"/>
        <v/>
      </c>
      <c r="BS117" t="str">
        <f t="shared" si="240"/>
        <v/>
      </c>
    </row>
    <row r="118" spans="33:71" x14ac:dyDescent="0.35">
      <c r="AG118" t="str">
        <f t="shared" si="227"/>
        <v/>
      </c>
      <c r="BG118" t="str">
        <f t="shared" si="228"/>
        <v/>
      </c>
      <c r="BH118" t="str">
        <f t="shared" si="229"/>
        <v/>
      </c>
      <c r="BI118" t="str">
        <f t="shared" si="230"/>
        <v/>
      </c>
      <c r="BJ118" t="str">
        <f t="shared" si="231"/>
        <v/>
      </c>
      <c r="BK118" t="str">
        <f t="shared" si="232"/>
        <v/>
      </c>
      <c r="BL118" t="str">
        <f t="shared" si="233"/>
        <v/>
      </c>
      <c r="BM118" t="str">
        <f t="shared" si="234"/>
        <v/>
      </c>
      <c r="BN118" t="str">
        <f t="shared" si="235"/>
        <v/>
      </c>
      <c r="BO118" t="str">
        <f t="shared" si="236"/>
        <v/>
      </c>
      <c r="BP118" t="str">
        <f t="shared" si="237"/>
        <v/>
      </c>
      <c r="BQ118" t="str">
        <f t="shared" si="238"/>
        <v/>
      </c>
      <c r="BR118" t="str">
        <f t="shared" si="239"/>
        <v/>
      </c>
      <c r="BS118" t="str">
        <f t="shared" si="240"/>
        <v/>
      </c>
    </row>
    <row r="119" spans="33:71" x14ac:dyDescent="0.35">
      <c r="AG119" t="str">
        <f t="shared" si="227"/>
        <v/>
      </c>
      <c r="BG119" t="str">
        <f t="shared" si="228"/>
        <v/>
      </c>
      <c r="BH119" t="str">
        <f t="shared" si="229"/>
        <v/>
      </c>
      <c r="BI119" t="str">
        <f t="shared" si="230"/>
        <v/>
      </c>
      <c r="BJ119" t="str">
        <f t="shared" si="231"/>
        <v/>
      </c>
      <c r="BK119" t="str">
        <f t="shared" si="232"/>
        <v/>
      </c>
      <c r="BL119" t="str">
        <f t="shared" si="233"/>
        <v/>
      </c>
      <c r="BM119" t="str">
        <f t="shared" si="234"/>
        <v/>
      </c>
      <c r="BN119" t="str">
        <f t="shared" si="235"/>
        <v/>
      </c>
      <c r="BO119" t="str">
        <f t="shared" si="236"/>
        <v/>
      </c>
      <c r="BP119" t="str">
        <f t="shared" si="237"/>
        <v/>
      </c>
      <c r="BQ119" t="str">
        <f t="shared" si="238"/>
        <v/>
      </c>
      <c r="BR119" t="str">
        <f t="shared" si="239"/>
        <v/>
      </c>
      <c r="BS119" t="str">
        <f t="shared" si="240"/>
        <v/>
      </c>
    </row>
    <row r="120" spans="33:71" x14ac:dyDescent="0.35">
      <c r="AG120" t="str">
        <f t="shared" si="227"/>
        <v/>
      </c>
      <c r="BG120" t="str">
        <f t="shared" si="228"/>
        <v/>
      </c>
      <c r="BH120" t="str">
        <f t="shared" si="229"/>
        <v/>
      </c>
      <c r="BI120" t="str">
        <f t="shared" si="230"/>
        <v/>
      </c>
      <c r="BJ120" t="str">
        <f t="shared" si="231"/>
        <v/>
      </c>
      <c r="BK120" t="str">
        <f t="shared" si="232"/>
        <v/>
      </c>
      <c r="BL120" t="str">
        <f t="shared" si="233"/>
        <v/>
      </c>
      <c r="BM120" t="str">
        <f t="shared" si="234"/>
        <v/>
      </c>
      <c r="BN120" t="str">
        <f t="shared" si="235"/>
        <v/>
      </c>
      <c r="BO120" t="str">
        <f t="shared" si="236"/>
        <v/>
      </c>
      <c r="BP120" t="str">
        <f t="shared" si="237"/>
        <v/>
      </c>
      <c r="BQ120" t="str">
        <f t="shared" si="238"/>
        <v/>
      </c>
      <c r="BR120" t="str">
        <f t="shared" si="239"/>
        <v/>
      </c>
      <c r="BS120" t="str">
        <f t="shared" si="240"/>
        <v/>
      </c>
    </row>
    <row r="121" spans="33:71" x14ac:dyDescent="0.35">
      <c r="AG121" t="str">
        <f t="shared" si="227"/>
        <v/>
      </c>
      <c r="BG121" t="str">
        <f t="shared" si="228"/>
        <v/>
      </c>
      <c r="BH121" t="str">
        <f t="shared" si="229"/>
        <v/>
      </c>
      <c r="BI121" t="str">
        <f t="shared" si="230"/>
        <v/>
      </c>
      <c r="BJ121" t="str">
        <f t="shared" si="231"/>
        <v/>
      </c>
      <c r="BK121" t="str">
        <f t="shared" si="232"/>
        <v/>
      </c>
      <c r="BL121" t="str">
        <f t="shared" si="233"/>
        <v/>
      </c>
      <c r="BM121" t="str">
        <f t="shared" si="234"/>
        <v/>
      </c>
      <c r="BN121" t="str">
        <f t="shared" si="235"/>
        <v/>
      </c>
      <c r="BO121" t="str">
        <f t="shared" si="236"/>
        <v/>
      </c>
      <c r="BP121" t="str">
        <f t="shared" si="237"/>
        <v/>
      </c>
      <c r="BQ121" t="str">
        <f t="shared" si="238"/>
        <v/>
      </c>
      <c r="BR121" t="str">
        <f t="shared" si="239"/>
        <v/>
      </c>
      <c r="BS121" t="str">
        <f t="shared" si="240"/>
        <v/>
      </c>
    </row>
    <row r="122" spans="33:71" x14ac:dyDescent="0.35">
      <c r="AG122" t="str">
        <f t="shared" si="227"/>
        <v/>
      </c>
      <c r="BG122" t="str">
        <f t="shared" si="228"/>
        <v/>
      </c>
      <c r="BH122" t="str">
        <f t="shared" si="229"/>
        <v/>
      </c>
      <c r="BI122" t="str">
        <f t="shared" si="230"/>
        <v/>
      </c>
      <c r="BJ122" t="str">
        <f t="shared" si="231"/>
        <v/>
      </c>
      <c r="BK122" t="str">
        <f t="shared" si="232"/>
        <v/>
      </c>
      <c r="BL122" t="str">
        <f t="shared" si="233"/>
        <v/>
      </c>
      <c r="BM122" t="str">
        <f t="shared" si="234"/>
        <v/>
      </c>
      <c r="BN122" t="str">
        <f t="shared" si="235"/>
        <v/>
      </c>
      <c r="BO122" t="str">
        <f t="shared" si="236"/>
        <v/>
      </c>
      <c r="BP122" t="str">
        <f t="shared" si="237"/>
        <v/>
      </c>
      <c r="BQ122" t="str">
        <f t="shared" si="238"/>
        <v/>
      </c>
      <c r="BR122" t="str">
        <f t="shared" si="239"/>
        <v/>
      </c>
      <c r="BS122" t="str">
        <f t="shared" si="240"/>
        <v/>
      </c>
    </row>
    <row r="123" spans="33:71" x14ac:dyDescent="0.35">
      <c r="AG123" t="str">
        <f t="shared" si="227"/>
        <v/>
      </c>
      <c r="BG123" t="str">
        <f t="shared" si="228"/>
        <v/>
      </c>
      <c r="BH123" t="str">
        <f t="shared" si="229"/>
        <v/>
      </c>
      <c r="BI123" t="str">
        <f t="shared" si="230"/>
        <v/>
      </c>
      <c r="BJ123" t="str">
        <f t="shared" si="231"/>
        <v/>
      </c>
      <c r="BK123" t="str">
        <f t="shared" si="232"/>
        <v/>
      </c>
      <c r="BL123" t="str">
        <f t="shared" si="233"/>
        <v/>
      </c>
      <c r="BM123" t="str">
        <f t="shared" si="234"/>
        <v/>
      </c>
      <c r="BN123" t="str">
        <f t="shared" si="235"/>
        <v/>
      </c>
      <c r="BO123" t="str">
        <f t="shared" si="236"/>
        <v/>
      </c>
      <c r="BP123" t="str">
        <f t="shared" si="237"/>
        <v/>
      </c>
      <c r="BQ123" t="str">
        <f t="shared" si="238"/>
        <v/>
      </c>
      <c r="BR123" t="str">
        <f t="shared" si="239"/>
        <v/>
      </c>
      <c r="BS123" t="str">
        <f t="shared" si="240"/>
        <v/>
      </c>
    </row>
    <row r="124" spans="33:71" x14ac:dyDescent="0.35">
      <c r="AG124" t="str">
        <f t="shared" si="227"/>
        <v/>
      </c>
      <c r="BG124" t="str">
        <f t="shared" si="228"/>
        <v/>
      </c>
      <c r="BH124" t="str">
        <f t="shared" si="229"/>
        <v/>
      </c>
      <c r="BI124" t="str">
        <f t="shared" si="230"/>
        <v/>
      </c>
      <c r="BJ124" t="str">
        <f t="shared" si="231"/>
        <v/>
      </c>
      <c r="BK124" t="str">
        <f t="shared" si="232"/>
        <v/>
      </c>
      <c r="BL124" t="str">
        <f t="shared" si="233"/>
        <v/>
      </c>
      <c r="BM124" t="str">
        <f t="shared" si="234"/>
        <v/>
      </c>
      <c r="BN124" t="str">
        <f t="shared" si="235"/>
        <v/>
      </c>
      <c r="BO124" t="str">
        <f t="shared" si="236"/>
        <v/>
      </c>
      <c r="BP124" t="str">
        <f t="shared" si="237"/>
        <v/>
      </c>
      <c r="BQ124" t="str">
        <f t="shared" si="238"/>
        <v/>
      </c>
      <c r="BR124" t="str">
        <f t="shared" si="239"/>
        <v/>
      </c>
      <c r="BS124" t="str">
        <f t="shared" si="240"/>
        <v/>
      </c>
    </row>
    <row r="125" spans="33:71" x14ac:dyDescent="0.35">
      <c r="AG125" t="str">
        <f t="shared" si="227"/>
        <v/>
      </c>
      <c r="BG125" t="str">
        <f t="shared" si="228"/>
        <v/>
      </c>
      <c r="BH125" t="str">
        <f t="shared" si="229"/>
        <v/>
      </c>
      <c r="BI125" t="str">
        <f t="shared" si="230"/>
        <v/>
      </c>
      <c r="BJ125" t="str">
        <f t="shared" si="231"/>
        <v/>
      </c>
      <c r="BK125" t="str">
        <f t="shared" si="232"/>
        <v/>
      </c>
      <c r="BL125" t="str">
        <f t="shared" si="233"/>
        <v/>
      </c>
      <c r="BM125" t="str">
        <f t="shared" si="234"/>
        <v/>
      </c>
      <c r="BN125" t="str">
        <f t="shared" si="235"/>
        <v/>
      </c>
      <c r="BO125" t="str">
        <f t="shared" si="236"/>
        <v/>
      </c>
      <c r="BP125" t="str">
        <f t="shared" si="237"/>
        <v/>
      </c>
      <c r="BQ125" t="str">
        <f t="shared" si="238"/>
        <v/>
      </c>
      <c r="BR125" t="str">
        <f t="shared" si="239"/>
        <v/>
      </c>
      <c r="BS125" t="str">
        <f t="shared" si="240"/>
        <v/>
      </c>
    </row>
    <row r="126" spans="33:71" x14ac:dyDescent="0.35">
      <c r="AG126" t="str">
        <f t="shared" si="227"/>
        <v/>
      </c>
      <c r="BG126" t="str">
        <f t="shared" si="228"/>
        <v/>
      </c>
      <c r="BH126" t="str">
        <f t="shared" si="229"/>
        <v/>
      </c>
      <c r="BI126" t="str">
        <f t="shared" si="230"/>
        <v/>
      </c>
      <c r="BJ126" t="str">
        <f t="shared" si="231"/>
        <v/>
      </c>
      <c r="BK126" t="str">
        <f t="shared" si="232"/>
        <v/>
      </c>
      <c r="BL126" t="str">
        <f t="shared" si="233"/>
        <v/>
      </c>
      <c r="BM126" t="str">
        <f t="shared" si="234"/>
        <v/>
      </c>
      <c r="BN126" t="str">
        <f t="shared" si="235"/>
        <v/>
      </c>
      <c r="BO126" t="str">
        <f t="shared" si="236"/>
        <v/>
      </c>
      <c r="BP126" t="str">
        <f t="shared" si="237"/>
        <v/>
      </c>
      <c r="BQ126" t="str">
        <f t="shared" si="238"/>
        <v/>
      </c>
      <c r="BR126" t="str">
        <f t="shared" si="239"/>
        <v/>
      </c>
      <c r="BS126" t="str">
        <f t="shared" si="240"/>
        <v/>
      </c>
    </row>
    <row r="127" spans="33:71" x14ac:dyDescent="0.35">
      <c r="AG127" t="str">
        <f t="shared" si="227"/>
        <v/>
      </c>
      <c r="BG127" t="str">
        <f t="shared" si="228"/>
        <v/>
      </c>
      <c r="BH127" t="str">
        <f t="shared" si="229"/>
        <v/>
      </c>
      <c r="BI127" t="str">
        <f t="shared" si="230"/>
        <v/>
      </c>
      <c r="BJ127" t="str">
        <f t="shared" si="231"/>
        <v/>
      </c>
      <c r="BK127" t="str">
        <f t="shared" si="232"/>
        <v/>
      </c>
      <c r="BL127" t="str">
        <f t="shared" si="233"/>
        <v/>
      </c>
      <c r="BM127" t="str">
        <f t="shared" si="234"/>
        <v/>
      </c>
      <c r="BN127" t="str">
        <f t="shared" si="235"/>
        <v/>
      </c>
      <c r="BO127" t="str">
        <f t="shared" si="236"/>
        <v/>
      </c>
      <c r="BP127" t="str">
        <f t="shared" si="237"/>
        <v/>
      </c>
      <c r="BQ127" t="str">
        <f t="shared" si="238"/>
        <v/>
      </c>
      <c r="BR127" t="str">
        <f t="shared" si="239"/>
        <v/>
      </c>
      <c r="BS127" t="str">
        <f t="shared" si="240"/>
        <v/>
      </c>
    </row>
    <row r="128" spans="33:71" x14ac:dyDescent="0.35">
      <c r="AG128" t="str">
        <f t="shared" si="227"/>
        <v/>
      </c>
      <c r="BG128" t="str">
        <f t="shared" si="228"/>
        <v/>
      </c>
      <c r="BH128" t="str">
        <f t="shared" si="229"/>
        <v/>
      </c>
      <c r="BI128" t="str">
        <f t="shared" si="230"/>
        <v/>
      </c>
      <c r="BJ128" t="str">
        <f t="shared" si="231"/>
        <v/>
      </c>
      <c r="BK128" t="str">
        <f t="shared" si="232"/>
        <v/>
      </c>
      <c r="BL128" t="str">
        <f t="shared" si="233"/>
        <v/>
      </c>
      <c r="BM128" t="str">
        <f t="shared" si="234"/>
        <v/>
      </c>
      <c r="BN128" t="str">
        <f t="shared" si="235"/>
        <v/>
      </c>
      <c r="BO128" t="str">
        <f t="shared" si="236"/>
        <v/>
      </c>
      <c r="BP128" t="str">
        <f t="shared" si="237"/>
        <v/>
      </c>
      <c r="BQ128" t="str">
        <f t="shared" si="238"/>
        <v/>
      </c>
      <c r="BR128" t="str">
        <f t="shared" si="239"/>
        <v/>
      </c>
      <c r="BS128" t="str">
        <f t="shared" si="240"/>
        <v/>
      </c>
    </row>
    <row r="129" spans="33:71" x14ac:dyDescent="0.35">
      <c r="AG129" t="str">
        <f t="shared" si="227"/>
        <v/>
      </c>
      <c r="BG129" t="str">
        <f t="shared" si="228"/>
        <v/>
      </c>
      <c r="BH129" t="str">
        <f t="shared" si="229"/>
        <v/>
      </c>
      <c r="BI129" t="str">
        <f t="shared" si="230"/>
        <v/>
      </c>
      <c r="BJ129" t="str">
        <f t="shared" si="231"/>
        <v/>
      </c>
      <c r="BK129" t="str">
        <f t="shared" si="232"/>
        <v/>
      </c>
      <c r="BL129" t="str">
        <f t="shared" si="233"/>
        <v/>
      </c>
      <c r="BM129" t="str">
        <f t="shared" si="234"/>
        <v/>
      </c>
      <c r="BN129" t="str">
        <f t="shared" si="235"/>
        <v/>
      </c>
      <c r="BO129" t="str">
        <f t="shared" si="236"/>
        <v/>
      </c>
      <c r="BP129" t="str">
        <f t="shared" si="237"/>
        <v/>
      </c>
      <c r="BQ129" t="str">
        <f t="shared" si="238"/>
        <v/>
      </c>
      <c r="BR129" t="str">
        <f t="shared" si="239"/>
        <v/>
      </c>
      <c r="BS129" t="str">
        <f t="shared" si="240"/>
        <v/>
      </c>
    </row>
    <row r="130" spans="33:71" x14ac:dyDescent="0.35">
      <c r="AG130" t="str">
        <f t="shared" si="227"/>
        <v/>
      </c>
      <c r="BG130" t="str">
        <f t="shared" si="228"/>
        <v/>
      </c>
      <c r="BH130" t="str">
        <f t="shared" si="229"/>
        <v/>
      </c>
      <c r="BI130" t="str">
        <f t="shared" si="230"/>
        <v/>
      </c>
      <c r="BJ130" t="str">
        <f t="shared" si="231"/>
        <v/>
      </c>
      <c r="BK130" t="str">
        <f t="shared" si="232"/>
        <v/>
      </c>
      <c r="BL130" t="str">
        <f t="shared" si="233"/>
        <v/>
      </c>
      <c r="BM130" t="str">
        <f t="shared" si="234"/>
        <v/>
      </c>
      <c r="BN130" t="str">
        <f t="shared" si="235"/>
        <v/>
      </c>
      <c r="BO130" t="str">
        <f t="shared" si="236"/>
        <v/>
      </c>
      <c r="BP130" t="str">
        <f t="shared" si="237"/>
        <v/>
      </c>
      <c r="BQ130" t="str">
        <f t="shared" si="238"/>
        <v/>
      </c>
      <c r="BR130" t="str">
        <f t="shared" si="239"/>
        <v/>
      </c>
      <c r="BS130" t="str">
        <f t="shared" si="240"/>
        <v/>
      </c>
    </row>
    <row r="131" spans="33:71" x14ac:dyDescent="0.35">
      <c r="AG131" t="str">
        <f t="shared" ref="AG131:AG194" si="241">IF(ISBLANK(A131),"",A131)</f>
        <v/>
      </c>
      <c r="BG131" t="str">
        <f t="shared" ref="BG131:BG194" si="242">IF(ISBLANK(B131),"",B131)</f>
        <v/>
      </c>
      <c r="BH131" t="str">
        <f t="shared" ref="BH131:BH194" si="243">IF(ISBLANK(C131),"",C131)</f>
        <v/>
      </c>
      <c r="BI131" t="str">
        <f t="shared" ref="BI131:BI194" si="244">IF(ISBLANK(D131),"",D131)</f>
        <v/>
      </c>
      <c r="BJ131" t="str">
        <f t="shared" ref="BJ131:BJ194" si="245">IF(ISBLANK(E131),"",E131)</f>
        <v/>
      </c>
      <c r="BK131" t="str">
        <f t="shared" ref="BK131:BK194" si="246">IF(ISBLANK(F131),"",F131)</f>
        <v/>
      </c>
      <c r="BL131" t="str">
        <f t="shared" ref="BL131:BL194" si="247">IF(ISBLANK(G131),"",G131)</f>
        <v/>
      </c>
      <c r="BM131" t="str">
        <f t="shared" ref="BM131:BM194" si="248">IF(ISBLANK(H131),"",H131)</f>
        <v/>
      </c>
      <c r="BN131" t="str">
        <f t="shared" ref="BN131:BN194" si="249">IF(ISBLANK(I131),"",I131)</f>
        <v/>
      </c>
      <c r="BO131" t="str">
        <f t="shared" ref="BO131:BO194" si="250">IF(ISBLANK(J131),"",J131)</f>
        <v/>
      </c>
      <c r="BP131" t="str">
        <f t="shared" ref="BP131:BP194" si="251">IF(ISBLANK(K131),"",K131)</f>
        <v/>
      </c>
      <c r="BQ131" t="str">
        <f t="shared" ref="BQ131:BQ194" si="252">IF(ISBLANK(L131),"",L131)</f>
        <v/>
      </c>
      <c r="BR131" t="str">
        <f t="shared" ref="BR131:BR194" si="253">IF(ISBLANK(M131),"",M131)</f>
        <v/>
      </c>
      <c r="BS131" t="str">
        <f t="shared" ref="BS131:BS194" si="254">IF(ISBLANK(N131),"",N131)</f>
        <v/>
      </c>
    </row>
    <row r="132" spans="33:71" x14ac:dyDescent="0.35">
      <c r="AG132" t="str">
        <f t="shared" si="241"/>
        <v/>
      </c>
      <c r="BG132" t="str">
        <f t="shared" si="242"/>
        <v/>
      </c>
      <c r="BH132" t="str">
        <f t="shared" si="243"/>
        <v/>
      </c>
      <c r="BI132" t="str">
        <f t="shared" si="244"/>
        <v/>
      </c>
      <c r="BJ132" t="str">
        <f t="shared" si="245"/>
        <v/>
      </c>
      <c r="BK132" t="str">
        <f t="shared" si="246"/>
        <v/>
      </c>
      <c r="BL132" t="str">
        <f t="shared" si="247"/>
        <v/>
      </c>
      <c r="BM132" t="str">
        <f t="shared" si="248"/>
        <v/>
      </c>
      <c r="BN132" t="str">
        <f t="shared" si="249"/>
        <v/>
      </c>
      <c r="BO132" t="str">
        <f t="shared" si="250"/>
        <v/>
      </c>
      <c r="BP132" t="str">
        <f t="shared" si="251"/>
        <v/>
      </c>
      <c r="BQ132" t="str">
        <f t="shared" si="252"/>
        <v/>
      </c>
      <c r="BR132" t="str">
        <f t="shared" si="253"/>
        <v/>
      </c>
      <c r="BS132" t="str">
        <f t="shared" si="254"/>
        <v/>
      </c>
    </row>
    <row r="133" spans="33:71" x14ac:dyDescent="0.35">
      <c r="AG133" t="str">
        <f t="shared" si="241"/>
        <v/>
      </c>
      <c r="BG133" t="str">
        <f t="shared" si="242"/>
        <v/>
      </c>
      <c r="BH133" t="str">
        <f t="shared" si="243"/>
        <v/>
      </c>
      <c r="BI133" t="str">
        <f t="shared" si="244"/>
        <v/>
      </c>
      <c r="BJ133" t="str">
        <f t="shared" si="245"/>
        <v/>
      </c>
      <c r="BK133" t="str">
        <f t="shared" si="246"/>
        <v/>
      </c>
      <c r="BL133" t="str">
        <f t="shared" si="247"/>
        <v/>
      </c>
      <c r="BM133" t="str">
        <f t="shared" si="248"/>
        <v/>
      </c>
      <c r="BN133" t="str">
        <f t="shared" si="249"/>
        <v/>
      </c>
      <c r="BO133" t="str">
        <f t="shared" si="250"/>
        <v/>
      </c>
      <c r="BP133" t="str">
        <f t="shared" si="251"/>
        <v/>
      </c>
      <c r="BQ133" t="str">
        <f t="shared" si="252"/>
        <v/>
      </c>
      <c r="BR133" t="str">
        <f t="shared" si="253"/>
        <v/>
      </c>
      <c r="BS133" t="str">
        <f t="shared" si="254"/>
        <v/>
      </c>
    </row>
    <row r="134" spans="33:71" x14ac:dyDescent="0.35">
      <c r="AG134" t="str">
        <f t="shared" si="241"/>
        <v/>
      </c>
      <c r="BG134" t="str">
        <f t="shared" si="242"/>
        <v/>
      </c>
      <c r="BH134" t="str">
        <f t="shared" si="243"/>
        <v/>
      </c>
      <c r="BI134" t="str">
        <f t="shared" si="244"/>
        <v/>
      </c>
      <c r="BJ134" t="str">
        <f t="shared" si="245"/>
        <v/>
      </c>
      <c r="BK134" t="str">
        <f t="shared" si="246"/>
        <v/>
      </c>
      <c r="BL134" t="str">
        <f t="shared" si="247"/>
        <v/>
      </c>
      <c r="BM134" t="str">
        <f t="shared" si="248"/>
        <v/>
      </c>
      <c r="BN134" t="str">
        <f t="shared" si="249"/>
        <v/>
      </c>
      <c r="BO134" t="str">
        <f t="shared" si="250"/>
        <v/>
      </c>
      <c r="BP134" t="str">
        <f t="shared" si="251"/>
        <v/>
      </c>
      <c r="BQ134" t="str">
        <f t="shared" si="252"/>
        <v/>
      </c>
      <c r="BR134" t="str">
        <f t="shared" si="253"/>
        <v/>
      </c>
      <c r="BS134" t="str">
        <f t="shared" si="254"/>
        <v/>
      </c>
    </row>
    <row r="135" spans="33:71" x14ac:dyDescent="0.35">
      <c r="AG135" t="str">
        <f t="shared" si="241"/>
        <v/>
      </c>
      <c r="BG135" t="str">
        <f t="shared" si="242"/>
        <v/>
      </c>
      <c r="BH135" t="str">
        <f t="shared" si="243"/>
        <v/>
      </c>
      <c r="BI135" t="str">
        <f t="shared" si="244"/>
        <v/>
      </c>
      <c r="BJ135" t="str">
        <f t="shared" si="245"/>
        <v/>
      </c>
      <c r="BK135" t="str">
        <f t="shared" si="246"/>
        <v/>
      </c>
      <c r="BL135" t="str">
        <f t="shared" si="247"/>
        <v/>
      </c>
      <c r="BM135" t="str">
        <f t="shared" si="248"/>
        <v/>
      </c>
      <c r="BN135" t="str">
        <f t="shared" si="249"/>
        <v/>
      </c>
      <c r="BO135" t="str">
        <f t="shared" si="250"/>
        <v/>
      </c>
      <c r="BP135" t="str">
        <f t="shared" si="251"/>
        <v/>
      </c>
      <c r="BQ135" t="str">
        <f t="shared" si="252"/>
        <v/>
      </c>
      <c r="BR135" t="str">
        <f t="shared" si="253"/>
        <v/>
      </c>
      <c r="BS135" t="str">
        <f t="shared" si="254"/>
        <v/>
      </c>
    </row>
    <row r="136" spans="33:71" x14ac:dyDescent="0.35">
      <c r="AG136" t="str">
        <f t="shared" si="241"/>
        <v/>
      </c>
      <c r="BG136" t="str">
        <f t="shared" si="242"/>
        <v/>
      </c>
      <c r="BH136" t="str">
        <f t="shared" si="243"/>
        <v/>
      </c>
      <c r="BI136" t="str">
        <f t="shared" si="244"/>
        <v/>
      </c>
      <c r="BJ136" t="str">
        <f t="shared" si="245"/>
        <v/>
      </c>
      <c r="BK136" t="str">
        <f t="shared" si="246"/>
        <v/>
      </c>
      <c r="BL136" t="str">
        <f t="shared" si="247"/>
        <v/>
      </c>
      <c r="BM136" t="str">
        <f t="shared" si="248"/>
        <v/>
      </c>
      <c r="BN136" t="str">
        <f t="shared" si="249"/>
        <v/>
      </c>
      <c r="BO136" t="str">
        <f t="shared" si="250"/>
        <v/>
      </c>
      <c r="BP136" t="str">
        <f t="shared" si="251"/>
        <v/>
      </c>
      <c r="BQ136" t="str">
        <f t="shared" si="252"/>
        <v/>
      </c>
      <c r="BR136" t="str">
        <f t="shared" si="253"/>
        <v/>
      </c>
      <c r="BS136" t="str">
        <f t="shared" si="254"/>
        <v/>
      </c>
    </row>
    <row r="137" spans="33:71" x14ac:dyDescent="0.35">
      <c r="AG137" t="str">
        <f t="shared" si="241"/>
        <v/>
      </c>
      <c r="BG137" t="str">
        <f t="shared" si="242"/>
        <v/>
      </c>
      <c r="BH137" t="str">
        <f t="shared" si="243"/>
        <v/>
      </c>
      <c r="BI137" t="str">
        <f t="shared" si="244"/>
        <v/>
      </c>
      <c r="BJ137" t="str">
        <f t="shared" si="245"/>
        <v/>
      </c>
      <c r="BK137" t="str">
        <f t="shared" si="246"/>
        <v/>
      </c>
      <c r="BL137" t="str">
        <f t="shared" si="247"/>
        <v/>
      </c>
      <c r="BM137" t="str">
        <f t="shared" si="248"/>
        <v/>
      </c>
      <c r="BN137" t="str">
        <f t="shared" si="249"/>
        <v/>
      </c>
      <c r="BO137" t="str">
        <f t="shared" si="250"/>
        <v/>
      </c>
      <c r="BP137" t="str">
        <f t="shared" si="251"/>
        <v/>
      </c>
      <c r="BQ137" t="str">
        <f t="shared" si="252"/>
        <v/>
      </c>
      <c r="BR137" t="str">
        <f t="shared" si="253"/>
        <v/>
      </c>
      <c r="BS137" t="str">
        <f t="shared" si="254"/>
        <v/>
      </c>
    </row>
    <row r="138" spans="33:71" x14ac:dyDescent="0.35">
      <c r="AG138" t="str">
        <f t="shared" si="241"/>
        <v/>
      </c>
      <c r="BG138" t="str">
        <f t="shared" si="242"/>
        <v/>
      </c>
      <c r="BH138" t="str">
        <f t="shared" si="243"/>
        <v/>
      </c>
      <c r="BI138" t="str">
        <f t="shared" si="244"/>
        <v/>
      </c>
      <c r="BJ138" t="str">
        <f t="shared" si="245"/>
        <v/>
      </c>
      <c r="BK138" t="str">
        <f t="shared" si="246"/>
        <v/>
      </c>
      <c r="BL138" t="str">
        <f t="shared" si="247"/>
        <v/>
      </c>
      <c r="BM138" t="str">
        <f t="shared" si="248"/>
        <v/>
      </c>
      <c r="BN138" t="str">
        <f t="shared" si="249"/>
        <v/>
      </c>
      <c r="BO138" t="str">
        <f t="shared" si="250"/>
        <v/>
      </c>
      <c r="BP138" t="str">
        <f t="shared" si="251"/>
        <v/>
      </c>
      <c r="BQ138" t="str">
        <f t="shared" si="252"/>
        <v/>
      </c>
      <c r="BR138" t="str">
        <f t="shared" si="253"/>
        <v/>
      </c>
      <c r="BS138" t="str">
        <f t="shared" si="254"/>
        <v/>
      </c>
    </row>
    <row r="139" spans="33:71" x14ac:dyDescent="0.35">
      <c r="AG139" t="str">
        <f t="shared" si="241"/>
        <v/>
      </c>
      <c r="BG139" t="str">
        <f t="shared" si="242"/>
        <v/>
      </c>
      <c r="BH139" t="str">
        <f t="shared" si="243"/>
        <v/>
      </c>
      <c r="BI139" t="str">
        <f t="shared" si="244"/>
        <v/>
      </c>
      <c r="BJ139" t="str">
        <f t="shared" si="245"/>
        <v/>
      </c>
      <c r="BK139" t="str">
        <f t="shared" si="246"/>
        <v/>
      </c>
      <c r="BL139" t="str">
        <f t="shared" si="247"/>
        <v/>
      </c>
      <c r="BM139" t="str">
        <f t="shared" si="248"/>
        <v/>
      </c>
      <c r="BN139" t="str">
        <f t="shared" si="249"/>
        <v/>
      </c>
      <c r="BO139" t="str">
        <f t="shared" si="250"/>
        <v/>
      </c>
      <c r="BP139" t="str">
        <f t="shared" si="251"/>
        <v/>
      </c>
      <c r="BQ139" t="str">
        <f t="shared" si="252"/>
        <v/>
      </c>
      <c r="BR139" t="str">
        <f t="shared" si="253"/>
        <v/>
      </c>
      <c r="BS139" t="str">
        <f t="shared" si="254"/>
        <v/>
      </c>
    </row>
    <row r="140" spans="33:71" x14ac:dyDescent="0.35">
      <c r="AG140" t="str">
        <f t="shared" si="241"/>
        <v/>
      </c>
      <c r="BG140" t="str">
        <f t="shared" si="242"/>
        <v/>
      </c>
      <c r="BH140" t="str">
        <f t="shared" si="243"/>
        <v/>
      </c>
      <c r="BI140" t="str">
        <f t="shared" si="244"/>
        <v/>
      </c>
      <c r="BJ140" t="str">
        <f t="shared" si="245"/>
        <v/>
      </c>
      <c r="BK140" t="str">
        <f t="shared" si="246"/>
        <v/>
      </c>
      <c r="BL140" t="str">
        <f t="shared" si="247"/>
        <v/>
      </c>
      <c r="BM140" t="str">
        <f t="shared" si="248"/>
        <v/>
      </c>
      <c r="BN140" t="str">
        <f t="shared" si="249"/>
        <v/>
      </c>
      <c r="BO140" t="str">
        <f t="shared" si="250"/>
        <v/>
      </c>
      <c r="BP140" t="str">
        <f t="shared" si="251"/>
        <v/>
      </c>
      <c r="BQ140" t="str">
        <f t="shared" si="252"/>
        <v/>
      </c>
      <c r="BR140" t="str">
        <f t="shared" si="253"/>
        <v/>
      </c>
      <c r="BS140" t="str">
        <f t="shared" si="254"/>
        <v/>
      </c>
    </row>
    <row r="141" spans="33:71" x14ac:dyDescent="0.35">
      <c r="AG141" t="str">
        <f t="shared" si="241"/>
        <v/>
      </c>
      <c r="BG141" t="str">
        <f t="shared" si="242"/>
        <v/>
      </c>
      <c r="BH141" t="str">
        <f t="shared" si="243"/>
        <v/>
      </c>
      <c r="BI141" t="str">
        <f t="shared" si="244"/>
        <v/>
      </c>
      <c r="BJ141" t="str">
        <f t="shared" si="245"/>
        <v/>
      </c>
      <c r="BK141" t="str">
        <f t="shared" si="246"/>
        <v/>
      </c>
      <c r="BL141" t="str">
        <f t="shared" si="247"/>
        <v/>
      </c>
      <c r="BM141" t="str">
        <f t="shared" si="248"/>
        <v/>
      </c>
      <c r="BN141" t="str">
        <f t="shared" si="249"/>
        <v/>
      </c>
      <c r="BO141" t="str">
        <f t="shared" si="250"/>
        <v/>
      </c>
      <c r="BP141" t="str">
        <f t="shared" si="251"/>
        <v/>
      </c>
      <c r="BQ141" t="str">
        <f t="shared" si="252"/>
        <v/>
      </c>
      <c r="BR141" t="str">
        <f t="shared" si="253"/>
        <v/>
      </c>
      <c r="BS141" t="str">
        <f t="shared" si="254"/>
        <v/>
      </c>
    </row>
    <row r="142" spans="33:71" x14ac:dyDescent="0.35">
      <c r="AG142" t="str">
        <f t="shared" si="241"/>
        <v/>
      </c>
      <c r="BG142" t="str">
        <f t="shared" si="242"/>
        <v/>
      </c>
      <c r="BH142" t="str">
        <f t="shared" si="243"/>
        <v/>
      </c>
      <c r="BI142" t="str">
        <f t="shared" si="244"/>
        <v/>
      </c>
      <c r="BJ142" t="str">
        <f t="shared" si="245"/>
        <v/>
      </c>
      <c r="BK142" t="str">
        <f t="shared" si="246"/>
        <v/>
      </c>
      <c r="BL142" t="str">
        <f t="shared" si="247"/>
        <v/>
      </c>
      <c r="BM142" t="str">
        <f t="shared" si="248"/>
        <v/>
      </c>
      <c r="BN142" t="str">
        <f t="shared" si="249"/>
        <v/>
      </c>
      <c r="BO142" t="str">
        <f t="shared" si="250"/>
        <v/>
      </c>
      <c r="BP142" t="str">
        <f t="shared" si="251"/>
        <v/>
      </c>
      <c r="BQ142" t="str">
        <f t="shared" si="252"/>
        <v/>
      </c>
      <c r="BR142" t="str">
        <f t="shared" si="253"/>
        <v/>
      </c>
      <c r="BS142" t="str">
        <f t="shared" si="254"/>
        <v/>
      </c>
    </row>
    <row r="143" spans="33:71" x14ac:dyDescent="0.35">
      <c r="AG143" t="str">
        <f t="shared" si="241"/>
        <v/>
      </c>
      <c r="BG143" t="str">
        <f t="shared" si="242"/>
        <v/>
      </c>
      <c r="BH143" t="str">
        <f t="shared" si="243"/>
        <v/>
      </c>
      <c r="BI143" t="str">
        <f t="shared" si="244"/>
        <v/>
      </c>
      <c r="BJ143" t="str">
        <f t="shared" si="245"/>
        <v/>
      </c>
      <c r="BK143" t="str">
        <f t="shared" si="246"/>
        <v/>
      </c>
      <c r="BL143" t="str">
        <f t="shared" si="247"/>
        <v/>
      </c>
      <c r="BM143" t="str">
        <f t="shared" si="248"/>
        <v/>
      </c>
      <c r="BN143" t="str">
        <f t="shared" si="249"/>
        <v/>
      </c>
      <c r="BO143" t="str">
        <f t="shared" si="250"/>
        <v/>
      </c>
      <c r="BP143" t="str">
        <f t="shared" si="251"/>
        <v/>
      </c>
      <c r="BQ143" t="str">
        <f t="shared" si="252"/>
        <v/>
      </c>
      <c r="BR143" t="str">
        <f t="shared" si="253"/>
        <v/>
      </c>
      <c r="BS143" t="str">
        <f t="shared" si="254"/>
        <v/>
      </c>
    </row>
    <row r="144" spans="33:71" x14ac:dyDescent="0.35">
      <c r="AG144" t="str">
        <f t="shared" si="241"/>
        <v/>
      </c>
      <c r="BG144" t="str">
        <f t="shared" si="242"/>
        <v/>
      </c>
      <c r="BH144" t="str">
        <f t="shared" si="243"/>
        <v/>
      </c>
      <c r="BI144" t="str">
        <f t="shared" si="244"/>
        <v/>
      </c>
      <c r="BJ144" t="str">
        <f t="shared" si="245"/>
        <v/>
      </c>
      <c r="BK144" t="str">
        <f t="shared" si="246"/>
        <v/>
      </c>
      <c r="BL144" t="str">
        <f t="shared" si="247"/>
        <v/>
      </c>
      <c r="BM144" t="str">
        <f t="shared" si="248"/>
        <v/>
      </c>
      <c r="BN144" t="str">
        <f t="shared" si="249"/>
        <v/>
      </c>
      <c r="BO144" t="str">
        <f t="shared" si="250"/>
        <v/>
      </c>
      <c r="BP144" t="str">
        <f t="shared" si="251"/>
        <v/>
      </c>
      <c r="BQ144" t="str">
        <f t="shared" si="252"/>
        <v/>
      </c>
      <c r="BR144" t="str">
        <f t="shared" si="253"/>
        <v/>
      </c>
      <c r="BS144" t="str">
        <f t="shared" si="254"/>
        <v/>
      </c>
    </row>
    <row r="145" spans="33:71" x14ac:dyDescent="0.35">
      <c r="AG145" t="str">
        <f t="shared" si="241"/>
        <v/>
      </c>
      <c r="BG145" t="str">
        <f t="shared" si="242"/>
        <v/>
      </c>
      <c r="BH145" t="str">
        <f t="shared" si="243"/>
        <v/>
      </c>
      <c r="BI145" t="str">
        <f t="shared" si="244"/>
        <v/>
      </c>
      <c r="BJ145" t="str">
        <f t="shared" si="245"/>
        <v/>
      </c>
      <c r="BK145" t="str">
        <f t="shared" si="246"/>
        <v/>
      </c>
      <c r="BL145" t="str">
        <f t="shared" si="247"/>
        <v/>
      </c>
      <c r="BM145" t="str">
        <f t="shared" si="248"/>
        <v/>
      </c>
      <c r="BN145" t="str">
        <f t="shared" si="249"/>
        <v/>
      </c>
      <c r="BO145" t="str">
        <f t="shared" si="250"/>
        <v/>
      </c>
      <c r="BP145" t="str">
        <f t="shared" si="251"/>
        <v/>
      </c>
      <c r="BQ145" t="str">
        <f t="shared" si="252"/>
        <v/>
      </c>
      <c r="BR145" t="str">
        <f t="shared" si="253"/>
        <v/>
      </c>
      <c r="BS145" t="str">
        <f t="shared" si="254"/>
        <v/>
      </c>
    </row>
    <row r="146" spans="33:71" x14ac:dyDescent="0.35">
      <c r="AG146" t="str">
        <f t="shared" si="241"/>
        <v/>
      </c>
      <c r="BG146" t="str">
        <f t="shared" si="242"/>
        <v/>
      </c>
      <c r="BH146" t="str">
        <f t="shared" si="243"/>
        <v/>
      </c>
      <c r="BI146" t="str">
        <f t="shared" si="244"/>
        <v/>
      </c>
      <c r="BJ146" t="str">
        <f t="shared" si="245"/>
        <v/>
      </c>
      <c r="BK146" t="str">
        <f t="shared" si="246"/>
        <v/>
      </c>
      <c r="BL146" t="str">
        <f t="shared" si="247"/>
        <v/>
      </c>
      <c r="BM146" t="str">
        <f t="shared" si="248"/>
        <v/>
      </c>
      <c r="BN146" t="str">
        <f t="shared" si="249"/>
        <v/>
      </c>
      <c r="BO146" t="str">
        <f t="shared" si="250"/>
        <v/>
      </c>
      <c r="BP146" t="str">
        <f t="shared" si="251"/>
        <v/>
      </c>
      <c r="BQ146" t="str">
        <f t="shared" si="252"/>
        <v/>
      </c>
      <c r="BR146" t="str">
        <f t="shared" si="253"/>
        <v/>
      </c>
      <c r="BS146" t="str">
        <f t="shared" si="254"/>
        <v/>
      </c>
    </row>
    <row r="147" spans="33:71" x14ac:dyDescent="0.35">
      <c r="AG147" t="str">
        <f t="shared" si="241"/>
        <v/>
      </c>
      <c r="BG147" t="str">
        <f t="shared" si="242"/>
        <v/>
      </c>
      <c r="BH147" t="str">
        <f t="shared" si="243"/>
        <v/>
      </c>
      <c r="BI147" t="str">
        <f t="shared" si="244"/>
        <v/>
      </c>
      <c r="BJ147" t="str">
        <f t="shared" si="245"/>
        <v/>
      </c>
      <c r="BK147" t="str">
        <f t="shared" si="246"/>
        <v/>
      </c>
      <c r="BL147" t="str">
        <f t="shared" si="247"/>
        <v/>
      </c>
      <c r="BM147" t="str">
        <f t="shared" si="248"/>
        <v/>
      </c>
      <c r="BN147" t="str">
        <f t="shared" si="249"/>
        <v/>
      </c>
      <c r="BO147" t="str">
        <f t="shared" si="250"/>
        <v/>
      </c>
      <c r="BP147" t="str">
        <f t="shared" si="251"/>
        <v/>
      </c>
      <c r="BQ147" t="str">
        <f t="shared" si="252"/>
        <v/>
      </c>
      <c r="BR147" t="str">
        <f t="shared" si="253"/>
        <v/>
      </c>
      <c r="BS147" t="str">
        <f t="shared" si="254"/>
        <v/>
      </c>
    </row>
    <row r="148" spans="33:71" x14ac:dyDescent="0.35">
      <c r="AG148" t="str">
        <f t="shared" si="241"/>
        <v/>
      </c>
      <c r="BG148" t="str">
        <f t="shared" si="242"/>
        <v/>
      </c>
      <c r="BH148" t="str">
        <f t="shared" si="243"/>
        <v/>
      </c>
      <c r="BI148" t="str">
        <f t="shared" si="244"/>
        <v/>
      </c>
      <c r="BJ148" t="str">
        <f t="shared" si="245"/>
        <v/>
      </c>
      <c r="BK148" t="str">
        <f t="shared" si="246"/>
        <v/>
      </c>
      <c r="BL148" t="str">
        <f t="shared" si="247"/>
        <v/>
      </c>
      <c r="BM148" t="str">
        <f t="shared" si="248"/>
        <v/>
      </c>
      <c r="BN148" t="str">
        <f t="shared" si="249"/>
        <v/>
      </c>
      <c r="BO148" t="str">
        <f t="shared" si="250"/>
        <v/>
      </c>
      <c r="BP148" t="str">
        <f t="shared" si="251"/>
        <v/>
      </c>
      <c r="BQ148" t="str">
        <f t="shared" si="252"/>
        <v/>
      </c>
      <c r="BR148" t="str">
        <f t="shared" si="253"/>
        <v/>
      </c>
      <c r="BS148" t="str">
        <f t="shared" si="254"/>
        <v/>
      </c>
    </row>
    <row r="149" spans="33:71" x14ac:dyDescent="0.35">
      <c r="AG149" t="str">
        <f t="shared" si="241"/>
        <v/>
      </c>
      <c r="BG149" t="str">
        <f t="shared" si="242"/>
        <v/>
      </c>
      <c r="BH149" t="str">
        <f t="shared" si="243"/>
        <v/>
      </c>
      <c r="BI149" t="str">
        <f t="shared" si="244"/>
        <v/>
      </c>
      <c r="BJ149" t="str">
        <f t="shared" si="245"/>
        <v/>
      </c>
      <c r="BK149" t="str">
        <f t="shared" si="246"/>
        <v/>
      </c>
      <c r="BL149" t="str">
        <f t="shared" si="247"/>
        <v/>
      </c>
      <c r="BM149" t="str">
        <f t="shared" si="248"/>
        <v/>
      </c>
      <c r="BN149" t="str">
        <f t="shared" si="249"/>
        <v/>
      </c>
      <c r="BO149" t="str">
        <f t="shared" si="250"/>
        <v/>
      </c>
      <c r="BP149" t="str">
        <f t="shared" si="251"/>
        <v/>
      </c>
      <c r="BQ149" t="str">
        <f t="shared" si="252"/>
        <v/>
      </c>
      <c r="BR149" t="str">
        <f t="shared" si="253"/>
        <v/>
      </c>
      <c r="BS149" t="str">
        <f t="shared" si="254"/>
        <v/>
      </c>
    </row>
    <row r="150" spans="33:71" x14ac:dyDescent="0.35">
      <c r="AG150" t="str">
        <f t="shared" si="241"/>
        <v/>
      </c>
      <c r="BG150" t="str">
        <f t="shared" si="242"/>
        <v/>
      </c>
      <c r="BH150" t="str">
        <f t="shared" si="243"/>
        <v/>
      </c>
      <c r="BI150" t="str">
        <f t="shared" si="244"/>
        <v/>
      </c>
      <c r="BJ150" t="str">
        <f t="shared" si="245"/>
        <v/>
      </c>
      <c r="BK150" t="str">
        <f t="shared" si="246"/>
        <v/>
      </c>
      <c r="BL150" t="str">
        <f t="shared" si="247"/>
        <v/>
      </c>
      <c r="BM150" t="str">
        <f t="shared" si="248"/>
        <v/>
      </c>
      <c r="BN150" t="str">
        <f t="shared" si="249"/>
        <v/>
      </c>
      <c r="BO150" t="str">
        <f t="shared" si="250"/>
        <v/>
      </c>
      <c r="BP150" t="str">
        <f t="shared" si="251"/>
        <v/>
      </c>
      <c r="BQ150" t="str">
        <f t="shared" si="252"/>
        <v/>
      </c>
      <c r="BR150" t="str">
        <f t="shared" si="253"/>
        <v/>
      </c>
      <c r="BS150" t="str">
        <f t="shared" si="254"/>
        <v/>
      </c>
    </row>
    <row r="151" spans="33:71" x14ac:dyDescent="0.35">
      <c r="AG151" t="str">
        <f t="shared" si="241"/>
        <v/>
      </c>
      <c r="BG151" t="str">
        <f t="shared" si="242"/>
        <v/>
      </c>
      <c r="BH151" t="str">
        <f t="shared" si="243"/>
        <v/>
      </c>
      <c r="BI151" t="str">
        <f t="shared" si="244"/>
        <v/>
      </c>
      <c r="BJ151" t="str">
        <f t="shared" si="245"/>
        <v/>
      </c>
      <c r="BK151" t="str">
        <f t="shared" si="246"/>
        <v/>
      </c>
      <c r="BL151" t="str">
        <f t="shared" si="247"/>
        <v/>
      </c>
      <c r="BM151" t="str">
        <f t="shared" si="248"/>
        <v/>
      </c>
      <c r="BN151" t="str">
        <f t="shared" si="249"/>
        <v/>
      </c>
      <c r="BO151" t="str">
        <f t="shared" si="250"/>
        <v/>
      </c>
      <c r="BP151" t="str">
        <f t="shared" si="251"/>
        <v/>
      </c>
      <c r="BQ151" t="str">
        <f t="shared" si="252"/>
        <v/>
      </c>
      <c r="BR151" t="str">
        <f t="shared" si="253"/>
        <v/>
      </c>
      <c r="BS151" t="str">
        <f t="shared" si="254"/>
        <v/>
      </c>
    </row>
    <row r="152" spans="33:71" x14ac:dyDescent="0.35">
      <c r="AG152" t="str">
        <f t="shared" si="241"/>
        <v/>
      </c>
      <c r="BG152" t="str">
        <f t="shared" si="242"/>
        <v/>
      </c>
      <c r="BH152" t="str">
        <f t="shared" si="243"/>
        <v/>
      </c>
      <c r="BI152" t="str">
        <f t="shared" si="244"/>
        <v/>
      </c>
      <c r="BJ152" t="str">
        <f t="shared" si="245"/>
        <v/>
      </c>
      <c r="BK152" t="str">
        <f t="shared" si="246"/>
        <v/>
      </c>
      <c r="BL152" t="str">
        <f t="shared" si="247"/>
        <v/>
      </c>
      <c r="BM152" t="str">
        <f t="shared" si="248"/>
        <v/>
      </c>
      <c r="BN152" t="str">
        <f t="shared" si="249"/>
        <v/>
      </c>
      <c r="BO152" t="str">
        <f t="shared" si="250"/>
        <v/>
      </c>
      <c r="BP152" t="str">
        <f t="shared" si="251"/>
        <v/>
      </c>
      <c r="BQ152" t="str">
        <f t="shared" si="252"/>
        <v/>
      </c>
      <c r="BR152" t="str">
        <f t="shared" si="253"/>
        <v/>
      </c>
      <c r="BS152" t="str">
        <f t="shared" si="254"/>
        <v/>
      </c>
    </row>
    <row r="153" spans="33:71" x14ac:dyDescent="0.35">
      <c r="AG153" t="str">
        <f t="shared" si="241"/>
        <v/>
      </c>
      <c r="BG153" t="str">
        <f t="shared" si="242"/>
        <v/>
      </c>
      <c r="BH153" t="str">
        <f t="shared" si="243"/>
        <v/>
      </c>
      <c r="BI153" t="str">
        <f t="shared" si="244"/>
        <v/>
      </c>
      <c r="BJ153" t="str">
        <f t="shared" si="245"/>
        <v/>
      </c>
      <c r="BK153" t="str">
        <f t="shared" si="246"/>
        <v/>
      </c>
      <c r="BL153" t="str">
        <f t="shared" si="247"/>
        <v/>
      </c>
      <c r="BM153" t="str">
        <f t="shared" si="248"/>
        <v/>
      </c>
      <c r="BN153" t="str">
        <f t="shared" si="249"/>
        <v/>
      </c>
      <c r="BO153" t="str">
        <f t="shared" si="250"/>
        <v/>
      </c>
      <c r="BP153" t="str">
        <f t="shared" si="251"/>
        <v/>
      </c>
      <c r="BQ153" t="str">
        <f t="shared" si="252"/>
        <v/>
      </c>
      <c r="BR153" t="str">
        <f t="shared" si="253"/>
        <v/>
      </c>
      <c r="BS153" t="str">
        <f t="shared" si="254"/>
        <v/>
      </c>
    </row>
    <row r="154" spans="33:71" x14ac:dyDescent="0.35">
      <c r="AG154" t="str">
        <f t="shared" si="241"/>
        <v/>
      </c>
      <c r="BG154" t="str">
        <f t="shared" si="242"/>
        <v/>
      </c>
      <c r="BH154" t="str">
        <f t="shared" si="243"/>
        <v/>
      </c>
      <c r="BI154" t="str">
        <f t="shared" si="244"/>
        <v/>
      </c>
      <c r="BJ154" t="str">
        <f t="shared" si="245"/>
        <v/>
      </c>
      <c r="BK154" t="str">
        <f t="shared" si="246"/>
        <v/>
      </c>
      <c r="BL154" t="str">
        <f t="shared" si="247"/>
        <v/>
      </c>
      <c r="BM154" t="str">
        <f t="shared" si="248"/>
        <v/>
      </c>
      <c r="BN154" t="str">
        <f t="shared" si="249"/>
        <v/>
      </c>
      <c r="BO154" t="str">
        <f t="shared" si="250"/>
        <v/>
      </c>
      <c r="BP154" t="str">
        <f t="shared" si="251"/>
        <v/>
      </c>
      <c r="BQ154" t="str">
        <f t="shared" si="252"/>
        <v/>
      </c>
      <c r="BR154" t="str">
        <f t="shared" si="253"/>
        <v/>
      </c>
      <c r="BS154" t="str">
        <f t="shared" si="254"/>
        <v/>
      </c>
    </row>
    <row r="155" spans="33:71" x14ac:dyDescent="0.35">
      <c r="AG155" t="str">
        <f t="shared" si="241"/>
        <v/>
      </c>
      <c r="BG155" t="str">
        <f t="shared" si="242"/>
        <v/>
      </c>
      <c r="BH155" t="str">
        <f t="shared" si="243"/>
        <v/>
      </c>
      <c r="BI155" t="str">
        <f t="shared" si="244"/>
        <v/>
      </c>
      <c r="BJ155" t="str">
        <f t="shared" si="245"/>
        <v/>
      </c>
      <c r="BK155" t="str">
        <f t="shared" si="246"/>
        <v/>
      </c>
      <c r="BL155" t="str">
        <f t="shared" si="247"/>
        <v/>
      </c>
      <c r="BM155" t="str">
        <f t="shared" si="248"/>
        <v/>
      </c>
      <c r="BN155" t="str">
        <f t="shared" si="249"/>
        <v/>
      </c>
      <c r="BO155" t="str">
        <f t="shared" si="250"/>
        <v/>
      </c>
      <c r="BP155" t="str">
        <f t="shared" si="251"/>
        <v/>
      </c>
      <c r="BQ155" t="str">
        <f t="shared" si="252"/>
        <v/>
      </c>
      <c r="BR155" t="str">
        <f t="shared" si="253"/>
        <v/>
      </c>
      <c r="BS155" t="str">
        <f t="shared" si="254"/>
        <v/>
      </c>
    </row>
    <row r="156" spans="33:71" x14ac:dyDescent="0.35">
      <c r="AG156" t="str">
        <f t="shared" si="241"/>
        <v/>
      </c>
      <c r="BG156" t="str">
        <f t="shared" si="242"/>
        <v/>
      </c>
      <c r="BH156" t="str">
        <f t="shared" si="243"/>
        <v/>
      </c>
      <c r="BI156" t="str">
        <f t="shared" si="244"/>
        <v/>
      </c>
      <c r="BJ156" t="str">
        <f t="shared" si="245"/>
        <v/>
      </c>
      <c r="BK156" t="str">
        <f t="shared" si="246"/>
        <v/>
      </c>
      <c r="BL156" t="str">
        <f t="shared" si="247"/>
        <v/>
      </c>
      <c r="BM156" t="str">
        <f t="shared" si="248"/>
        <v/>
      </c>
      <c r="BN156" t="str">
        <f t="shared" si="249"/>
        <v/>
      </c>
      <c r="BO156" t="str">
        <f t="shared" si="250"/>
        <v/>
      </c>
      <c r="BP156" t="str">
        <f t="shared" si="251"/>
        <v/>
      </c>
      <c r="BQ156" t="str">
        <f t="shared" si="252"/>
        <v/>
      </c>
      <c r="BR156" t="str">
        <f t="shared" si="253"/>
        <v/>
      </c>
      <c r="BS156" t="str">
        <f t="shared" si="254"/>
        <v/>
      </c>
    </row>
    <row r="157" spans="33:71" x14ac:dyDescent="0.35">
      <c r="AG157" t="str">
        <f t="shared" si="241"/>
        <v/>
      </c>
      <c r="BG157" t="str">
        <f t="shared" si="242"/>
        <v/>
      </c>
      <c r="BH157" t="str">
        <f t="shared" si="243"/>
        <v/>
      </c>
      <c r="BI157" t="str">
        <f t="shared" si="244"/>
        <v/>
      </c>
      <c r="BJ157" t="str">
        <f t="shared" si="245"/>
        <v/>
      </c>
      <c r="BK157" t="str">
        <f t="shared" si="246"/>
        <v/>
      </c>
      <c r="BL157" t="str">
        <f t="shared" si="247"/>
        <v/>
      </c>
      <c r="BM157" t="str">
        <f t="shared" si="248"/>
        <v/>
      </c>
      <c r="BN157" t="str">
        <f t="shared" si="249"/>
        <v/>
      </c>
      <c r="BO157" t="str">
        <f t="shared" si="250"/>
        <v/>
      </c>
      <c r="BP157" t="str">
        <f t="shared" si="251"/>
        <v/>
      </c>
      <c r="BQ157" t="str">
        <f t="shared" si="252"/>
        <v/>
      </c>
      <c r="BR157" t="str">
        <f t="shared" si="253"/>
        <v/>
      </c>
      <c r="BS157" t="str">
        <f t="shared" si="254"/>
        <v/>
      </c>
    </row>
    <row r="158" spans="33:71" x14ac:dyDescent="0.35">
      <c r="AG158" t="str">
        <f t="shared" si="241"/>
        <v/>
      </c>
      <c r="BG158" t="str">
        <f t="shared" si="242"/>
        <v/>
      </c>
      <c r="BH158" t="str">
        <f t="shared" si="243"/>
        <v/>
      </c>
      <c r="BI158" t="str">
        <f t="shared" si="244"/>
        <v/>
      </c>
      <c r="BJ158" t="str">
        <f t="shared" si="245"/>
        <v/>
      </c>
      <c r="BK158" t="str">
        <f t="shared" si="246"/>
        <v/>
      </c>
      <c r="BL158" t="str">
        <f t="shared" si="247"/>
        <v/>
      </c>
      <c r="BM158" t="str">
        <f t="shared" si="248"/>
        <v/>
      </c>
      <c r="BN158" t="str">
        <f t="shared" si="249"/>
        <v/>
      </c>
      <c r="BO158" t="str">
        <f t="shared" si="250"/>
        <v/>
      </c>
      <c r="BP158" t="str">
        <f t="shared" si="251"/>
        <v/>
      </c>
      <c r="BQ158" t="str">
        <f t="shared" si="252"/>
        <v/>
      </c>
      <c r="BR158" t="str">
        <f t="shared" si="253"/>
        <v/>
      </c>
      <c r="BS158" t="str">
        <f t="shared" si="254"/>
        <v/>
      </c>
    </row>
    <row r="159" spans="33:71" x14ac:dyDescent="0.35">
      <c r="AG159" t="str">
        <f t="shared" si="241"/>
        <v/>
      </c>
      <c r="BG159" t="str">
        <f t="shared" si="242"/>
        <v/>
      </c>
      <c r="BH159" t="str">
        <f t="shared" si="243"/>
        <v/>
      </c>
      <c r="BI159" t="str">
        <f t="shared" si="244"/>
        <v/>
      </c>
      <c r="BJ159" t="str">
        <f t="shared" si="245"/>
        <v/>
      </c>
      <c r="BK159" t="str">
        <f t="shared" si="246"/>
        <v/>
      </c>
      <c r="BL159" t="str">
        <f t="shared" si="247"/>
        <v/>
      </c>
      <c r="BM159" t="str">
        <f t="shared" si="248"/>
        <v/>
      </c>
      <c r="BN159" t="str">
        <f t="shared" si="249"/>
        <v/>
      </c>
      <c r="BO159" t="str">
        <f t="shared" si="250"/>
        <v/>
      </c>
      <c r="BP159" t="str">
        <f t="shared" si="251"/>
        <v/>
      </c>
      <c r="BQ159" t="str">
        <f t="shared" si="252"/>
        <v/>
      </c>
      <c r="BR159" t="str">
        <f t="shared" si="253"/>
        <v/>
      </c>
      <c r="BS159" t="str">
        <f t="shared" si="254"/>
        <v/>
      </c>
    </row>
    <row r="160" spans="33:71" x14ac:dyDescent="0.35">
      <c r="AG160" t="str">
        <f t="shared" si="241"/>
        <v/>
      </c>
      <c r="BG160" t="str">
        <f t="shared" si="242"/>
        <v/>
      </c>
      <c r="BH160" t="str">
        <f t="shared" si="243"/>
        <v/>
      </c>
      <c r="BI160" t="str">
        <f t="shared" si="244"/>
        <v/>
      </c>
      <c r="BJ160" t="str">
        <f t="shared" si="245"/>
        <v/>
      </c>
      <c r="BK160" t="str">
        <f t="shared" si="246"/>
        <v/>
      </c>
      <c r="BL160" t="str">
        <f t="shared" si="247"/>
        <v/>
      </c>
      <c r="BM160" t="str">
        <f t="shared" si="248"/>
        <v/>
      </c>
      <c r="BN160" t="str">
        <f t="shared" si="249"/>
        <v/>
      </c>
      <c r="BO160" t="str">
        <f t="shared" si="250"/>
        <v/>
      </c>
      <c r="BP160" t="str">
        <f t="shared" si="251"/>
        <v/>
      </c>
      <c r="BQ160" t="str">
        <f t="shared" si="252"/>
        <v/>
      </c>
      <c r="BR160" t="str">
        <f t="shared" si="253"/>
        <v/>
      </c>
      <c r="BS160" t="str">
        <f t="shared" si="254"/>
        <v/>
      </c>
    </row>
    <row r="161" spans="33:71" x14ac:dyDescent="0.35">
      <c r="AG161" t="str">
        <f t="shared" si="241"/>
        <v/>
      </c>
      <c r="BG161" t="str">
        <f t="shared" si="242"/>
        <v/>
      </c>
      <c r="BH161" t="str">
        <f t="shared" si="243"/>
        <v/>
      </c>
      <c r="BI161" t="str">
        <f t="shared" si="244"/>
        <v/>
      </c>
      <c r="BJ161" t="str">
        <f t="shared" si="245"/>
        <v/>
      </c>
      <c r="BK161" t="str">
        <f t="shared" si="246"/>
        <v/>
      </c>
      <c r="BL161" t="str">
        <f t="shared" si="247"/>
        <v/>
      </c>
      <c r="BM161" t="str">
        <f t="shared" si="248"/>
        <v/>
      </c>
      <c r="BN161" t="str">
        <f t="shared" si="249"/>
        <v/>
      </c>
      <c r="BO161" t="str">
        <f t="shared" si="250"/>
        <v/>
      </c>
      <c r="BP161" t="str">
        <f t="shared" si="251"/>
        <v/>
      </c>
      <c r="BQ161" t="str">
        <f t="shared" si="252"/>
        <v/>
      </c>
      <c r="BR161" t="str">
        <f t="shared" si="253"/>
        <v/>
      </c>
      <c r="BS161" t="str">
        <f t="shared" si="254"/>
        <v/>
      </c>
    </row>
    <row r="162" spans="33:71" x14ac:dyDescent="0.35">
      <c r="AG162" t="str">
        <f t="shared" si="241"/>
        <v/>
      </c>
      <c r="BG162" t="str">
        <f t="shared" si="242"/>
        <v/>
      </c>
      <c r="BH162" t="str">
        <f t="shared" si="243"/>
        <v/>
      </c>
      <c r="BI162" t="str">
        <f t="shared" si="244"/>
        <v/>
      </c>
      <c r="BJ162" t="str">
        <f t="shared" si="245"/>
        <v/>
      </c>
      <c r="BK162" t="str">
        <f t="shared" si="246"/>
        <v/>
      </c>
      <c r="BL162" t="str">
        <f t="shared" si="247"/>
        <v/>
      </c>
      <c r="BM162" t="str">
        <f t="shared" si="248"/>
        <v/>
      </c>
      <c r="BN162" t="str">
        <f t="shared" si="249"/>
        <v/>
      </c>
      <c r="BO162" t="str">
        <f t="shared" si="250"/>
        <v/>
      </c>
      <c r="BP162" t="str">
        <f t="shared" si="251"/>
        <v/>
      </c>
      <c r="BQ162" t="str">
        <f t="shared" si="252"/>
        <v/>
      </c>
      <c r="BR162" t="str">
        <f t="shared" si="253"/>
        <v/>
      </c>
      <c r="BS162" t="str">
        <f t="shared" si="254"/>
        <v/>
      </c>
    </row>
    <row r="163" spans="33:71" x14ac:dyDescent="0.35">
      <c r="AG163" t="str">
        <f t="shared" si="241"/>
        <v/>
      </c>
      <c r="BG163" t="str">
        <f t="shared" si="242"/>
        <v/>
      </c>
      <c r="BH163" t="str">
        <f t="shared" si="243"/>
        <v/>
      </c>
      <c r="BI163" t="str">
        <f t="shared" si="244"/>
        <v/>
      </c>
      <c r="BJ163" t="str">
        <f t="shared" si="245"/>
        <v/>
      </c>
      <c r="BK163" t="str">
        <f t="shared" si="246"/>
        <v/>
      </c>
      <c r="BL163" t="str">
        <f t="shared" si="247"/>
        <v/>
      </c>
      <c r="BM163" t="str">
        <f t="shared" si="248"/>
        <v/>
      </c>
      <c r="BN163" t="str">
        <f t="shared" si="249"/>
        <v/>
      </c>
      <c r="BO163" t="str">
        <f t="shared" si="250"/>
        <v/>
      </c>
      <c r="BP163" t="str">
        <f t="shared" si="251"/>
        <v/>
      </c>
      <c r="BQ163" t="str">
        <f t="shared" si="252"/>
        <v/>
      </c>
      <c r="BR163" t="str">
        <f t="shared" si="253"/>
        <v/>
      </c>
      <c r="BS163" t="str">
        <f t="shared" si="254"/>
        <v/>
      </c>
    </row>
    <row r="164" spans="33:71" x14ac:dyDescent="0.35">
      <c r="AG164" t="str">
        <f t="shared" si="241"/>
        <v/>
      </c>
      <c r="BG164" t="str">
        <f t="shared" si="242"/>
        <v/>
      </c>
      <c r="BH164" t="str">
        <f t="shared" si="243"/>
        <v/>
      </c>
      <c r="BI164" t="str">
        <f t="shared" si="244"/>
        <v/>
      </c>
      <c r="BJ164" t="str">
        <f t="shared" si="245"/>
        <v/>
      </c>
      <c r="BK164" t="str">
        <f t="shared" si="246"/>
        <v/>
      </c>
      <c r="BL164" t="str">
        <f t="shared" si="247"/>
        <v/>
      </c>
      <c r="BM164" t="str">
        <f t="shared" si="248"/>
        <v/>
      </c>
      <c r="BN164" t="str">
        <f t="shared" si="249"/>
        <v/>
      </c>
      <c r="BO164" t="str">
        <f t="shared" si="250"/>
        <v/>
      </c>
      <c r="BP164" t="str">
        <f t="shared" si="251"/>
        <v/>
      </c>
      <c r="BQ164" t="str">
        <f t="shared" si="252"/>
        <v/>
      </c>
      <c r="BR164" t="str">
        <f t="shared" si="253"/>
        <v/>
      </c>
      <c r="BS164" t="str">
        <f t="shared" si="254"/>
        <v/>
      </c>
    </row>
    <row r="165" spans="33:71" x14ac:dyDescent="0.35">
      <c r="AG165" t="str">
        <f t="shared" si="241"/>
        <v/>
      </c>
      <c r="BG165" t="str">
        <f t="shared" si="242"/>
        <v/>
      </c>
      <c r="BH165" t="str">
        <f t="shared" si="243"/>
        <v/>
      </c>
      <c r="BI165" t="str">
        <f t="shared" si="244"/>
        <v/>
      </c>
      <c r="BJ165" t="str">
        <f t="shared" si="245"/>
        <v/>
      </c>
      <c r="BK165" t="str">
        <f t="shared" si="246"/>
        <v/>
      </c>
      <c r="BL165" t="str">
        <f t="shared" si="247"/>
        <v/>
      </c>
      <c r="BM165" t="str">
        <f t="shared" si="248"/>
        <v/>
      </c>
      <c r="BN165" t="str">
        <f t="shared" si="249"/>
        <v/>
      </c>
      <c r="BO165" t="str">
        <f t="shared" si="250"/>
        <v/>
      </c>
      <c r="BP165" t="str">
        <f t="shared" si="251"/>
        <v/>
      </c>
      <c r="BQ165" t="str">
        <f t="shared" si="252"/>
        <v/>
      </c>
      <c r="BR165" t="str">
        <f t="shared" si="253"/>
        <v/>
      </c>
      <c r="BS165" t="str">
        <f t="shared" si="254"/>
        <v/>
      </c>
    </row>
    <row r="166" spans="33:71" x14ac:dyDescent="0.35">
      <c r="AG166" t="str">
        <f t="shared" si="241"/>
        <v/>
      </c>
      <c r="BG166" t="str">
        <f t="shared" si="242"/>
        <v/>
      </c>
      <c r="BH166" t="str">
        <f t="shared" si="243"/>
        <v/>
      </c>
      <c r="BI166" t="str">
        <f t="shared" si="244"/>
        <v/>
      </c>
      <c r="BJ166" t="str">
        <f t="shared" si="245"/>
        <v/>
      </c>
      <c r="BK166" t="str">
        <f t="shared" si="246"/>
        <v/>
      </c>
      <c r="BL166" t="str">
        <f t="shared" si="247"/>
        <v/>
      </c>
      <c r="BM166" t="str">
        <f t="shared" si="248"/>
        <v/>
      </c>
      <c r="BN166" t="str">
        <f t="shared" si="249"/>
        <v/>
      </c>
      <c r="BO166" t="str">
        <f t="shared" si="250"/>
        <v/>
      </c>
      <c r="BP166" t="str">
        <f t="shared" si="251"/>
        <v/>
      </c>
      <c r="BQ166" t="str">
        <f t="shared" si="252"/>
        <v/>
      </c>
      <c r="BR166" t="str">
        <f t="shared" si="253"/>
        <v/>
      </c>
      <c r="BS166" t="str">
        <f t="shared" si="254"/>
        <v/>
      </c>
    </row>
    <row r="167" spans="33:71" x14ac:dyDescent="0.35">
      <c r="AG167" t="str">
        <f t="shared" si="241"/>
        <v/>
      </c>
      <c r="BG167" t="str">
        <f t="shared" si="242"/>
        <v/>
      </c>
      <c r="BH167" t="str">
        <f t="shared" si="243"/>
        <v/>
      </c>
      <c r="BI167" t="str">
        <f t="shared" si="244"/>
        <v/>
      </c>
      <c r="BJ167" t="str">
        <f t="shared" si="245"/>
        <v/>
      </c>
      <c r="BK167" t="str">
        <f t="shared" si="246"/>
        <v/>
      </c>
      <c r="BL167" t="str">
        <f t="shared" si="247"/>
        <v/>
      </c>
      <c r="BM167" t="str">
        <f t="shared" si="248"/>
        <v/>
      </c>
      <c r="BN167" t="str">
        <f t="shared" si="249"/>
        <v/>
      </c>
      <c r="BO167" t="str">
        <f t="shared" si="250"/>
        <v/>
      </c>
      <c r="BP167" t="str">
        <f t="shared" si="251"/>
        <v/>
      </c>
      <c r="BQ167" t="str">
        <f t="shared" si="252"/>
        <v/>
      </c>
      <c r="BR167" t="str">
        <f t="shared" si="253"/>
        <v/>
      </c>
      <c r="BS167" t="str">
        <f t="shared" si="254"/>
        <v/>
      </c>
    </row>
    <row r="168" spans="33:71" x14ac:dyDescent="0.35">
      <c r="AG168" t="str">
        <f t="shared" si="241"/>
        <v/>
      </c>
      <c r="BG168" t="str">
        <f t="shared" si="242"/>
        <v/>
      </c>
      <c r="BH168" t="str">
        <f t="shared" si="243"/>
        <v/>
      </c>
      <c r="BI168" t="str">
        <f t="shared" si="244"/>
        <v/>
      </c>
      <c r="BJ168" t="str">
        <f t="shared" si="245"/>
        <v/>
      </c>
      <c r="BK168" t="str">
        <f t="shared" si="246"/>
        <v/>
      </c>
      <c r="BL168" t="str">
        <f t="shared" si="247"/>
        <v/>
      </c>
      <c r="BM168" t="str">
        <f t="shared" si="248"/>
        <v/>
      </c>
      <c r="BN168" t="str">
        <f t="shared" si="249"/>
        <v/>
      </c>
      <c r="BO168" t="str">
        <f t="shared" si="250"/>
        <v/>
      </c>
      <c r="BP168" t="str">
        <f t="shared" si="251"/>
        <v/>
      </c>
      <c r="BQ168" t="str">
        <f t="shared" si="252"/>
        <v/>
      </c>
      <c r="BR168" t="str">
        <f t="shared" si="253"/>
        <v/>
      </c>
      <c r="BS168" t="str">
        <f t="shared" si="254"/>
        <v/>
      </c>
    </row>
    <row r="169" spans="33:71" x14ac:dyDescent="0.35">
      <c r="AG169" t="str">
        <f t="shared" si="241"/>
        <v/>
      </c>
      <c r="BG169" t="str">
        <f t="shared" si="242"/>
        <v/>
      </c>
      <c r="BH169" t="str">
        <f t="shared" si="243"/>
        <v/>
      </c>
      <c r="BI169" t="str">
        <f t="shared" si="244"/>
        <v/>
      </c>
      <c r="BJ169" t="str">
        <f t="shared" si="245"/>
        <v/>
      </c>
      <c r="BK169" t="str">
        <f t="shared" si="246"/>
        <v/>
      </c>
      <c r="BL169" t="str">
        <f t="shared" si="247"/>
        <v/>
      </c>
      <c r="BM169" t="str">
        <f t="shared" si="248"/>
        <v/>
      </c>
      <c r="BN169" t="str">
        <f t="shared" si="249"/>
        <v/>
      </c>
      <c r="BO169" t="str">
        <f t="shared" si="250"/>
        <v/>
      </c>
      <c r="BP169" t="str">
        <f t="shared" si="251"/>
        <v/>
      </c>
      <c r="BQ169" t="str">
        <f t="shared" si="252"/>
        <v/>
      </c>
      <c r="BR169" t="str">
        <f t="shared" si="253"/>
        <v/>
      </c>
      <c r="BS169" t="str">
        <f t="shared" si="254"/>
        <v/>
      </c>
    </row>
    <row r="170" spans="33:71" x14ac:dyDescent="0.35">
      <c r="AG170" t="str">
        <f t="shared" si="241"/>
        <v/>
      </c>
      <c r="BG170" t="str">
        <f t="shared" si="242"/>
        <v/>
      </c>
      <c r="BH170" t="str">
        <f t="shared" si="243"/>
        <v/>
      </c>
      <c r="BI170" t="str">
        <f t="shared" si="244"/>
        <v/>
      </c>
      <c r="BJ170" t="str">
        <f t="shared" si="245"/>
        <v/>
      </c>
      <c r="BK170" t="str">
        <f t="shared" si="246"/>
        <v/>
      </c>
      <c r="BL170" t="str">
        <f t="shared" si="247"/>
        <v/>
      </c>
      <c r="BM170" t="str">
        <f t="shared" si="248"/>
        <v/>
      </c>
      <c r="BN170" t="str">
        <f t="shared" si="249"/>
        <v/>
      </c>
      <c r="BO170" t="str">
        <f t="shared" si="250"/>
        <v/>
      </c>
      <c r="BP170" t="str">
        <f t="shared" si="251"/>
        <v/>
      </c>
      <c r="BQ170" t="str">
        <f t="shared" si="252"/>
        <v/>
      </c>
      <c r="BR170" t="str">
        <f t="shared" si="253"/>
        <v/>
      </c>
      <c r="BS170" t="str">
        <f t="shared" si="254"/>
        <v/>
      </c>
    </row>
    <row r="171" spans="33:71" x14ac:dyDescent="0.35">
      <c r="AG171" t="str">
        <f t="shared" si="241"/>
        <v/>
      </c>
      <c r="BG171" t="str">
        <f t="shared" si="242"/>
        <v/>
      </c>
      <c r="BH171" t="str">
        <f t="shared" si="243"/>
        <v/>
      </c>
      <c r="BI171" t="str">
        <f t="shared" si="244"/>
        <v/>
      </c>
      <c r="BJ171" t="str">
        <f t="shared" si="245"/>
        <v/>
      </c>
      <c r="BK171" t="str">
        <f t="shared" si="246"/>
        <v/>
      </c>
      <c r="BL171" t="str">
        <f t="shared" si="247"/>
        <v/>
      </c>
      <c r="BM171" t="str">
        <f t="shared" si="248"/>
        <v/>
      </c>
      <c r="BN171" t="str">
        <f t="shared" si="249"/>
        <v/>
      </c>
      <c r="BO171" t="str">
        <f t="shared" si="250"/>
        <v/>
      </c>
      <c r="BP171" t="str">
        <f t="shared" si="251"/>
        <v/>
      </c>
      <c r="BQ171" t="str">
        <f t="shared" si="252"/>
        <v/>
      </c>
      <c r="BR171" t="str">
        <f t="shared" si="253"/>
        <v/>
      </c>
      <c r="BS171" t="str">
        <f t="shared" si="254"/>
        <v/>
      </c>
    </row>
    <row r="172" spans="33:71" x14ac:dyDescent="0.35">
      <c r="AG172" t="str">
        <f t="shared" si="241"/>
        <v/>
      </c>
      <c r="BG172" t="str">
        <f t="shared" si="242"/>
        <v/>
      </c>
      <c r="BH172" t="str">
        <f t="shared" si="243"/>
        <v/>
      </c>
      <c r="BI172" t="str">
        <f t="shared" si="244"/>
        <v/>
      </c>
      <c r="BJ172" t="str">
        <f t="shared" si="245"/>
        <v/>
      </c>
      <c r="BK172" t="str">
        <f t="shared" si="246"/>
        <v/>
      </c>
      <c r="BL172" t="str">
        <f t="shared" si="247"/>
        <v/>
      </c>
      <c r="BM172" t="str">
        <f t="shared" si="248"/>
        <v/>
      </c>
      <c r="BN172" t="str">
        <f t="shared" si="249"/>
        <v/>
      </c>
      <c r="BO172" t="str">
        <f t="shared" si="250"/>
        <v/>
      </c>
      <c r="BP172" t="str">
        <f t="shared" si="251"/>
        <v/>
      </c>
      <c r="BQ172" t="str">
        <f t="shared" si="252"/>
        <v/>
      </c>
      <c r="BR172" t="str">
        <f t="shared" si="253"/>
        <v/>
      </c>
      <c r="BS172" t="str">
        <f t="shared" si="254"/>
        <v/>
      </c>
    </row>
    <row r="173" spans="33:71" x14ac:dyDescent="0.35">
      <c r="AG173" t="str">
        <f t="shared" si="241"/>
        <v/>
      </c>
      <c r="BG173" t="str">
        <f t="shared" si="242"/>
        <v/>
      </c>
      <c r="BH173" t="str">
        <f t="shared" si="243"/>
        <v/>
      </c>
      <c r="BI173" t="str">
        <f t="shared" si="244"/>
        <v/>
      </c>
      <c r="BJ173" t="str">
        <f t="shared" si="245"/>
        <v/>
      </c>
      <c r="BK173" t="str">
        <f t="shared" si="246"/>
        <v/>
      </c>
      <c r="BL173" t="str">
        <f t="shared" si="247"/>
        <v/>
      </c>
      <c r="BM173" t="str">
        <f t="shared" si="248"/>
        <v/>
      </c>
      <c r="BN173" t="str">
        <f t="shared" si="249"/>
        <v/>
      </c>
      <c r="BO173" t="str">
        <f t="shared" si="250"/>
        <v/>
      </c>
      <c r="BP173" t="str">
        <f t="shared" si="251"/>
        <v/>
      </c>
      <c r="BQ173" t="str">
        <f t="shared" si="252"/>
        <v/>
      </c>
      <c r="BR173" t="str">
        <f t="shared" si="253"/>
        <v/>
      </c>
      <c r="BS173" t="str">
        <f t="shared" si="254"/>
        <v/>
      </c>
    </row>
    <row r="174" spans="33:71" x14ac:dyDescent="0.35">
      <c r="AG174" t="str">
        <f t="shared" si="241"/>
        <v/>
      </c>
      <c r="BG174" t="str">
        <f t="shared" si="242"/>
        <v/>
      </c>
      <c r="BH174" t="str">
        <f t="shared" si="243"/>
        <v/>
      </c>
      <c r="BI174" t="str">
        <f t="shared" si="244"/>
        <v/>
      </c>
      <c r="BJ174" t="str">
        <f t="shared" si="245"/>
        <v/>
      </c>
      <c r="BK174" t="str">
        <f t="shared" si="246"/>
        <v/>
      </c>
      <c r="BL174" t="str">
        <f t="shared" si="247"/>
        <v/>
      </c>
      <c r="BM174" t="str">
        <f t="shared" si="248"/>
        <v/>
      </c>
      <c r="BN174" t="str">
        <f t="shared" si="249"/>
        <v/>
      </c>
      <c r="BO174" t="str">
        <f t="shared" si="250"/>
        <v/>
      </c>
      <c r="BP174" t="str">
        <f t="shared" si="251"/>
        <v/>
      </c>
      <c r="BQ174" t="str">
        <f t="shared" si="252"/>
        <v/>
      </c>
      <c r="BR174" t="str">
        <f t="shared" si="253"/>
        <v/>
      </c>
      <c r="BS174" t="str">
        <f t="shared" si="254"/>
        <v/>
      </c>
    </row>
    <row r="175" spans="33:71" x14ac:dyDescent="0.35">
      <c r="AG175" t="str">
        <f t="shared" si="241"/>
        <v/>
      </c>
      <c r="BG175" t="str">
        <f t="shared" si="242"/>
        <v/>
      </c>
      <c r="BH175" t="str">
        <f t="shared" si="243"/>
        <v/>
      </c>
      <c r="BI175" t="str">
        <f t="shared" si="244"/>
        <v/>
      </c>
      <c r="BJ175" t="str">
        <f t="shared" si="245"/>
        <v/>
      </c>
      <c r="BK175" t="str">
        <f t="shared" si="246"/>
        <v/>
      </c>
      <c r="BL175" t="str">
        <f t="shared" si="247"/>
        <v/>
      </c>
      <c r="BM175" t="str">
        <f t="shared" si="248"/>
        <v/>
      </c>
      <c r="BN175" t="str">
        <f t="shared" si="249"/>
        <v/>
      </c>
      <c r="BO175" t="str">
        <f t="shared" si="250"/>
        <v/>
      </c>
      <c r="BP175" t="str">
        <f t="shared" si="251"/>
        <v/>
      </c>
      <c r="BQ175" t="str">
        <f t="shared" si="252"/>
        <v/>
      </c>
      <c r="BR175" t="str">
        <f t="shared" si="253"/>
        <v/>
      </c>
      <c r="BS175" t="str">
        <f t="shared" si="254"/>
        <v/>
      </c>
    </row>
    <row r="176" spans="33:71" x14ac:dyDescent="0.35">
      <c r="AG176" t="str">
        <f t="shared" si="241"/>
        <v/>
      </c>
      <c r="BG176" t="str">
        <f t="shared" si="242"/>
        <v/>
      </c>
      <c r="BH176" t="str">
        <f t="shared" si="243"/>
        <v/>
      </c>
      <c r="BI176" t="str">
        <f t="shared" si="244"/>
        <v/>
      </c>
      <c r="BJ176" t="str">
        <f t="shared" si="245"/>
        <v/>
      </c>
      <c r="BK176" t="str">
        <f t="shared" si="246"/>
        <v/>
      </c>
      <c r="BL176" t="str">
        <f t="shared" si="247"/>
        <v/>
      </c>
      <c r="BM176" t="str">
        <f t="shared" si="248"/>
        <v/>
      </c>
      <c r="BN176" t="str">
        <f t="shared" si="249"/>
        <v/>
      </c>
      <c r="BO176" t="str">
        <f t="shared" si="250"/>
        <v/>
      </c>
      <c r="BP176" t="str">
        <f t="shared" si="251"/>
        <v/>
      </c>
      <c r="BQ176" t="str">
        <f t="shared" si="252"/>
        <v/>
      </c>
      <c r="BR176" t="str">
        <f t="shared" si="253"/>
        <v/>
      </c>
      <c r="BS176" t="str">
        <f t="shared" si="254"/>
        <v/>
      </c>
    </row>
    <row r="177" spans="33:71" x14ac:dyDescent="0.35">
      <c r="AG177" t="str">
        <f t="shared" si="241"/>
        <v/>
      </c>
      <c r="BG177" t="str">
        <f t="shared" si="242"/>
        <v/>
      </c>
      <c r="BH177" t="str">
        <f t="shared" si="243"/>
        <v/>
      </c>
      <c r="BI177" t="str">
        <f t="shared" si="244"/>
        <v/>
      </c>
      <c r="BJ177" t="str">
        <f t="shared" si="245"/>
        <v/>
      </c>
      <c r="BK177" t="str">
        <f t="shared" si="246"/>
        <v/>
      </c>
      <c r="BL177" t="str">
        <f t="shared" si="247"/>
        <v/>
      </c>
      <c r="BM177" t="str">
        <f t="shared" si="248"/>
        <v/>
      </c>
      <c r="BN177" t="str">
        <f t="shared" si="249"/>
        <v/>
      </c>
      <c r="BO177" t="str">
        <f t="shared" si="250"/>
        <v/>
      </c>
      <c r="BP177" t="str">
        <f t="shared" si="251"/>
        <v/>
      </c>
      <c r="BQ177" t="str">
        <f t="shared" si="252"/>
        <v/>
      </c>
      <c r="BR177" t="str">
        <f t="shared" si="253"/>
        <v/>
      </c>
      <c r="BS177" t="str">
        <f t="shared" si="254"/>
        <v/>
      </c>
    </row>
    <row r="178" spans="33:71" x14ac:dyDescent="0.35">
      <c r="AG178" t="str">
        <f t="shared" si="241"/>
        <v/>
      </c>
      <c r="BG178" t="str">
        <f t="shared" si="242"/>
        <v/>
      </c>
      <c r="BH178" t="str">
        <f t="shared" si="243"/>
        <v/>
      </c>
      <c r="BI178" t="str">
        <f t="shared" si="244"/>
        <v/>
      </c>
      <c r="BJ178" t="str">
        <f t="shared" si="245"/>
        <v/>
      </c>
      <c r="BK178" t="str">
        <f t="shared" si="246"/>
        <v/>
      </c>
      <c r="BL178" t="str">
        <f t="shared" si="247"/>
        <v/>
      </c>
      <c r="BM178" t="str">
        <f t="shared" si="248"/>
        <v/>
      </c>
      <c r="BN178" t="str">
        <f t="shared" si="249"/>
        <v/>
      </c>
      <c r="BO178" t="str">
        <f t="shared" si="250"/>
        <v/>
      </c>
      <c r="BP178" t="str">
        <f t="shared" si="251"/>
        <v/>
      </c>
      <c r="BQ178" t="str">
        <f t="shared" si="252"/>
        <v/>
      </c>
      <c r="BR178" t="str">
        <f t="shared" si="253"/>
        <v/>
      </c>
      <c r="BS178" t="str">
        <f t="shared" si="254"/>
        <v/>
      </c>
    </row>
    <row r="179" spans="33:71" x14ac:dyDescent="0.35">
      <c r="AG179" t="str">
        <f t="shared" si="241"/>
        <v/>
      </c>
      <c r="BG179" t="str">
        <f t="shared" si="242"/>
        <v/>
      </c>
      <c r="BH179" t="str">
        <f t="shared" si="243"/>
        <v/>
      </c>
      <c r="BI179" t="str">
        <f t="shared" si="244"/>
        <v/>
      </c>
      <c r="BJ179" t="str">
        <f t="shared" si="245"/>
        <v/>
      </c>
      <c r="BK179" t="str">
        <f t="shared" si="246"/>
        <v/>
      </c>
      <c r="BL179" t="str">
        <f t="shared" si="247"/>
        <v/>
      </c>
      <c r="BM179" t="str">
        <f t="shared" si="248"/>
        <v/>
      </c>
      <c r="BN179" t="str">
        <f t="shared" si="249"/>
        <v/>
      </c>
      <c r="BO179" t="str">
        <f t="shared" si="250"/>
        <v/>
      </c>
      <c r="BP179" t="str">
        <f t="shared" si="251"/>
        <v/>
      </c>
      <c r="BQ179" t="str">
        <f t="shared" si="252"/>
        <v/>
      </c>
      <c r="BR179" t="str">
        <f t="shared" si="253"/>
        <v/>
      </c>
      <c r="BS179" t="str">
        <f t="shared" si="254"/>
        <v/>
      </c>
    </row>
    <row r="180" spans="33:71" x14ac:dyDescent="0.35">
      <c r="AG180" t="str">
        <f t="shared" si="241"/>
        <v/>
      </c>
      <c r="BG180" t="str">
        <f t="shared" si="242"/>
        <v/>
      </c>
      <c r="BH180" t="str">
        <f t="shared" si="243"/>
        <v/>
      </c>
      <c r="BI180" t="str">
        <f t="shared" si="244"/>
        <v/>
      </c>
      <c r="BJ180" t="str">
        <f t="shared" si="245"/>
        <v/>
      </c>
      <c r="BK180" t="str">
        <f t="shared" si="246"/>
        <v/>
      </c>
      <c r="BL180" t="str">
        <f t="shared" si="247"/>
        <v/>
      </c>
      <c r="BM180" t="str">
        <f t="shared" si="248"/>
        <v/>
      </c>
      <c r="BN180" t="str">
        <f t="shared" si="249"/>
        <v/>
      </c>
      <c r="BO180" t="str">
        <f t="shared" si="250"/>
        <v/>
      </c>
      <c r="BP180" t="str">
        <f t="shared" si="251"/>
        <v/>
      </c>
      <c r="BQ180" t="str">
        <f t="shared" si="252"/>
        <v/>
      </c>
      <c r="BR180" t="str">
        <f t="shared" si="253"/>
        <v/>
      </c>
      <c r="BS180" t="str">
        <f t="shared" si="254"/>
        <v/>
      </c>
    </row>
    <row r="181" spans="33:71" x14ac:dyDescent="0.35">
      <c r="AG181" t="str">
        <f t="shared" si="241"/>
        <v/>
      </c>
      <c r="BG181" t="str">
        <f t="shared" si="242"/>
        <v/>
      </c>
      <c r="BH181" t="str">
        <f t="shared" si="243"/>
        <v/>
      </c>
      <c r="BI181" t="str">
        <f t="shared" si="244"/>
        <v/>
      </c>
      <c r="BJ181" t="str">
        <f t="shared" si="245"/>
        <v/>
      </c>
      <c r="BK181" t="str">
        <f t="shared" si="246"/>
        <v/>
      </c>
      <c r="BL181" t="str">
        <f t="shared" si="247"/>
        <v/>
      </c>
      <c r="BM181" t="str">
        <f t="shared" si="248"/>
        <v/>
      </c>
      <c r="BN181" t="str">
        <f t="shared" si="249"/>
        <v/>
      </c>
      <c r="BO181" t="str">
        <f t="shared" si="250"/>
        <v/>
      </c>
      <c r="BP181" t="str">
        <f t="shared" si="251"/>
        <v/>
      </c>
      <c r="BQ181" t="str">
        <f t="shared" si="252"/>
        <v/>
      </c>
      <c r="BR181" t="str">
        <f t="shared" si="253"/>
        <v/>
      </c>
      <c r="BS181" t="str">
        <f t="shared" si="254"/>
        <v/>
      </c>
    </row>
    <row r="182" spans="33:71" x14ac:dyDescent="0.35">
      <c r="AG182" t="str">
        <f t="shared" si="241"/>
        <v/>
      </c>
      <c r="BG182" t="str">
        <f t="shared" si="242"/>
        <v/>
      </c>
      <c r="BH182" t="str">
        <f t="shared" si="243"/>
        <v/>
      </c>
      <c r="BI182" t="str">
        <f t="shared" si="244"/>
        <v/>
      </c>
      <c r="BJ182" t="str">
        <f t="shared" si="245"/>
        <v/>
      </c>
      <c r="BK182" t="str">
        <f t="shared" si="246"/>
        <v/>
      </c>
      <c r="BL182" t="str">
        <f t="shared" si="247"/>
        <v/>
      </c>
      <c r="BM182" t="str">
        <f t="shared" si="248"/>
        <v/>
      </c>
      <c r="BN182" t="str">
        <f t="shared" si="249"/>
        <v/>
      </c>
      <c r="BO182" t="str">
        <f t="shared" si="250"/>
        <v/>
      </c>
      <c r="BP182" t="str">
        <f t="shared" si="251"/>
        <v/>
      </c>
      <c r="BQ182" t="str">
        <f t="shared" si="252"/>
        <v/>
      </c>
      <c r="BR182" t="str">
        <f t="shared" si="253"/>
        <v/>
      </c>
      <c r="BS182" t="str">
        <f t="shared" si="254"/>
        <v/>
      </c>
    </row>
    <row r="183" spans="33:71" x14ac:dyDescent="0.35">
      <c r="AG183" t="str">
        <f t="shared" si="241"/>
        <v/>
      </c>
      <c r="BG183" t="str">
        <f t="shared" si="242"/>
        <v/>
      </c>
      <c r="BH183" t="str">
        <f t="shared" si="243"/>
        <v/>
      </c>
      <c r="BI183" t="str">
        <f t="shared" si="244"/>
        <v/>
      </c>
      <c r="BJ183" t="str">
        <f t="shared" si="245"/>
        <v/>
      </c>
      <c r="BK183" t="str">
        <f t="shared" si="246"/>
        <v/>
      </c>
      <c r="BL183" t="str">
        <f t="shared" si="247"/>
        <v/>
      </c>
      <c r="BM183" t="str">
        <f t="shared" si="248"/>
        <v/>
      </c>
      <c r="BN183" t="str">
        <f t="shared" si="249"/>
        <v/>
      </c>
      <c r="BO183" t="str">
        <f t="shared" si="250"/>
        <v/>
      </c>
      <c r="BP183" t="str">
        <f t="shared" si="251"/>
        <v/>
      </c>
      <c r="BQ183" t="str">
        <f t="shared" si="252"/>
        <v/>
      </c>
      <c r="BR183" t="str">
        <f t="shared" si="253"/>
        <v/>
      </c>
      <c r="BS183" t="str">
        <f t="shared" si="254"/>
        <v/>
      </c>
    </row>
    <row r="184" spans="33:71" x14ac:dyDescent="0.35">
      <c r="AG184" t="str">
        <f t="shared" si="241"/>
        <v/>
      </c>
      <c r="BG184" t="str">
        <f t="shared" si="242"/>
        <v/>
      </c>
      <c r="BH184" t="str">
        <f t="shared" si="243"/>
        <v/>
      </c>
      <c r="BI184" t="str">
        <f t="shared" si="244"/>
        <v/>
      </c>
      <c r="BJ184" t="str">
        <f t="shared" si="245"/>
        <v/>
      </c>
      <c r="BK184" t="str">
        <f t="shared" si="246"/>
        <v/>
      </c>
      <c r="BL184" t="str">
        <f t="shared" si="247"/>
        <v/>
      </c>
      <c r="BM184" t="str">
        <f t="shared" si="248"/>
        <v/>
      </c>
      <c r="BN184" t="str">
        <f t="shared" si="249"/>
        <v/>
      </c>
      <c r="BO184" t="str">
        <f t="shared" si="250"/>
        <v/>
      </c>
      <c r="BP184" t="str">
        <f t="shared" si="251"/>
        <v/>
      </c>
      <c r="BQ184" t="str">
        <f t="shared" si="252"/>
        <v/>
      </c>
      <c r="BR184" t="str">
        <f t="shared" si="253"/>
        <v/>
      </c>
      <c r="BS184" t="str">
        <f t="shared" si="254"/>
        <v/>
      </c>
    </row>
    <row r="185" spans="33:71" x14ac:dyDescent="0.35">
      <c r="AG185" t="str">
        <f t="shared" si="241"/>
        <v/>
      </c>
      <c r="BG185" t="str">
        <f t="shared" si="242"/>
        <v/>
      </c>
      <c r="BH185" t="str">
        <f t="shared" si="243"/>
        <v/>
      </c>
      <c r="BI185" t="str">
        <f t="shared" si="244"/>
        <v/>
      </c>
      <c r="BJ185" t="str">
        <f t="shared" si="245"/>
        <v/>
      </c>
      <c r="BK185" t="str">
        <f t="shared" si="246"/>
        <v/>
      </c>
      <c r="BL185" t="str">
        <f t="shared" si="247"/>
        <v/>
      </c>
      <c r="BM185" t="str">
        <f t="shared" si="248"/>
        <v/>
      </c>
      <c r="BN185" t="str">
        <f t="shared" si="249"/>
        <v/>
      </c>
      <c r="BO185" t="str">
        <f t="shared" si="250"/>
        <v/>
      </c>
      <c r="BP185" t="str">
        <f t="shared" si="251"/>
        <v/>
      </c>
      <c r="BQ185" t="str">
        <f t="shared" si="252"/>
        <v/>
      </c>
      <c r="BR185" t="str">
        <f t="shared" si="253"/>
        <v/>
      </c>
      <c r="BS185" t="str">
        <f t="shared" si="254"/>
        <v/>
      </c>
    </row>
    <row r="186" spans="33:71" x14ac:dyDescent="0.35">
      <c r="AG186" t="str">
        <f t="shared" si="241"/>
        <v/>
      </c>
      <c r="BG186" t="str">
        <f t="shared" si="242"/>
        <v/>
      </c>
      <c r="BH186" t="str">
        <f t="shared" si="243"/>
        <v/>
      </c>
      <c r="BI186" t="str">
        <f t="shared" si="244"/>
        <v/>
      </c>
      <c r="BJ186" t="str">
        <f t="shared" si="245"/>
        <v/>
      </c>
      <c r="BK186" t="str">
        <f t="shared" si="246"/>
        <v/>
      </c>
      <c r="BL186" t="str">
        <f t="shared" si="247"/>
        <v/>
      </c>
      <c r="BM186" t="str">
        <f t="shared" si="248"/>
        <v/>
      </c>
      <c r="BN186" t="str">
        <f t="shared" si="249"/>
        <v/>
      </c>
      <c r="BO186" t="str">
        <f t="shared" si="250"/>
        <v/>
      </c>
      <c r="BP186" t="str">
        <f t="shared" si="251"/>
        <v/>
      </c>
      <c r="BQ186" t="str">
        <f t="shared" si="252"/>
        <v/>
      </c>
      <c r="BR186" t="str">
        <f t="shared" si="253"/>
        <v/>
      </c>
      <c r="BS186" t="str">
        <f t="shared" si="254"/>
        <v/>
      </c>
    </row>
    <row r="187" spans="33:71" x14ac:dyDescent="0.35">
      <c r="AG187" t="str">
        <f t="shared" si="241"/>
        <v/>
      </c>
      <c r="BG187" t="str">
        <f t="shared" si="242"/>
        <v/>
      </c>
      <c r="BH187" t="str">
        <f t="shared" si="243"/>
        <v/>
      </c>
      <c r="BI187" t="str">
        <f t="shared" si="244"/>
        <v/>
      </c>
      <c r="BJ187" t="str">
        <f t="shared" si="245"/>
        <v/>
      </c>
      <c r="BK187" t="str">
        <f t="shared" si="246"/>
        <v/>
      </c>
      <c r="BL187" t="str">
        <f t="shared" si="247"/>
        <v/>
      </c>
      <c r="BM187" t="str">
        <f t="shared" si="248"/>
        <v/>
      </c>
      <c r="BN187" t="str">
        <f t="shared" si="249"/>
        <v/>
      </c>
      <c r="BO187" t="str">
        <f t="shared" si="250"/>
        <v/>
      </c>
      <c r="BP187" t="str">
        <f t="shared" si="251"/>
        <v/>
      </c>
      <c r="BQ187" t="str">
        <f t="shared" si="252"/>
        <v/>
      </c>
      <c r="BR187" t="str">
        <f t="shared" si="253"/>
        <v/>
      </c>
      <c r="BS187" t="str">
        <f t="shared" si="254"/>
        <v/>
      </c>
    </row>
    <row r="188" spans="33:71" x14ac:dyDescent="0.35">
      <c r="AG188" t="str">
        <f t="shared" si="241"/>
        <v/>
      </c>
      <c r="BG188" t="str">
        <f t="shared" si="242"/>
        <v/>
      </c>
      <c r="BH188" t="str">
        <f t="shared" si="243"/>
        <v/>
      </c>
      <c r="BI188" t="str">
        <f t="shared" si="244"/>
        <v/>
      </c>
      <c r="BJ188" t="str">
        <f t="shared" si="245"/>
        <v/>
      </c>
      <c r="BK188" t="str">
        <f t="shared" si="246"/>
        <v/>
      </c>
      <c r="BL188" t="str">
        <f t="shared" si="247"/>
        <v/>
      </c>
      <c r="BM188" t="str">
        <f t="shared" si="248"/>
        <v/>
      </c>
      <c r="BN188" t="str">
        <f t="shared" si="249"/>
        <v/>
      </c>
      <c r="BO188" t="str">
        <f t="shared" si="250"/>
        <v/>
      </c>
      <c r="BP188" t="str">
        <f t="shared" si="251"/>
        <v/>
      </c>
      <c r="BQ188" t="str">
        <f t="shared" si="252"/>
        <v/>
      </c>
      <c r="BR188" t="str">
        <f t="shared" si="253"/>
        <v/>
      </c>
      <c r="BS188" t="str">
        <f t="shared" si="254"/>
        <v/>
      </c>
    </row>
    <row r="189" spans="33:71" x14ac:dyDescent="0.35">
      <c r="AG189" t="str">
        <f t="shared" si="241"/>
        <v/>
      </c>
      <c r="BG189" t="str">
        <f t="shared" si="242"/>
        <v/>
      </c>
      <c r="BH189" t="str">
        <f t="shared" si="243"/>
        <v/>
      </c>
      <c r="BI189" t="str">
        <f t="shared" si="244"/>
        <v/>
      </c>
      <c r="BJ189" t="str">
        <f t="shared" si="245"/>
        <v/>
      </c>
      <c r="BK189" t="str">
        <f t="shared" si="246"/>
        <v/>
      </c>
      <c r="BL189" t="str">
        <f t="shared" si="247"/>
        <v/>
      </c>
      <c r="BM189" t="str">
        <f t="shared" si="248"/>
        <v/>
      </c>
      <c r="BN189" t="str">
        <f t="shared" si="249"/>
        <v/>
      </c>
      <c r="BO189" t="str">
        <f t="shared" si="250"/>
        <v/>
      </c>
      <c r="BP189" t="str">
        <f t="shared" si="251"/>
        <v/>
      </c>
      <c r="BQ189" t="str">
        <f t="shared" si="252"/>
        <v/>
      </c>
      <c r="BR189" t="str">
        <f t="shared" si="253"/>
        <v/>
      </c>
      <c r="BS189" t="str">
        <f t="shared" si="254"/>
        <v/>
      </c>
    </row>
    <row r="190" spans="33:71" x14ac:dyDescent="0.35">
      <c r="AG190" t="str">
        <f t="shared" si="241"/>
        <v/>
      </c>
      <c r="BG190" t="str">
        <f t="shared" si="242"/>
        <v/>
      </c>
      <c r="BH190" t="str">
        <f t="shared" si="243"/>
        <v/>
      </c>
      <c r="BI190" t="str">
        <f t="shared" si="244"/>
        <v/>
      </c>
      <c r="BJ190" t="str">
        <f t="shared" si="245"/>
        <v/>
      </c>
      <c r="BK190" t="str">
        <f t="shared" si="246"/>
        <v/>
      </c>
      <c r="BL190" t="str">
        <f t="shared" si="247"/>
        <v/>
      </c>
      <c r="BM190" t="str">
        <f t="shared" si="248"/>
        <v/>
      </c>
      <c r="BN190" t="str">
        <f t="shared" si="249"/>
        <v/>
      </c>
      <c r="BO190" t="str">
        <f t="shared" si="250"/>
        <v/>
      </c>
      <c r="BP190" t="str">
        <f t="shared" si="251"/>
        <v/>
      </c>
      <c r="BQ190" t="str">
        <f t="shared" si="252"/>
        <v/>
      </c>
      <c r="BR190" t="str">
        <f t="shared" si="253"/>
        <v/>
      </c>
      <c r="BS190" t="str">
        <f t="shared" si="254"/>
        <v/>
      </c>
    </row>
    <row r="191" spans="33:71" x14ac:dyDescent="0.35">
      <c r="AG191" t="str">
        <f t="shared" si="241"/>
        <v/>
      </c>
      <c r="BG191" t="str">
        <f t="shared" si="242"/>
        <v/>
      </c>
      <c r="BH191" t="str">
        <f t="shared" si="243"/>
        <v/>
      </c>
      <c r="BI191" t="str">
        <f t="shared" si="244"/>
        <v/>
      </c>
      <c r="BJ191" t="str">
        <f t="shared" si="245"/>
        <v/>
      </c>
      <c r="BK191" t="str">
        <f t="shared" si="246"/>
        <v/>
      </c>
      <c r="BL191" t="str">
        <f t="shared" si="247"/>
        <v/>
      </c>
      <c r="BM191" t="str">
        <f t="shared" si="248"/>
        <v/>
      </c>
      <c r="BN191" t="str">
        <f t="shared" si="249"/>
        <v/>
      </c>
      <c r="BO191" t="str">
        <f t="shared" si="250"/>
        <v/>
      </c>
      <c r="BP191" t="str">
        <f t="shared" si="251"/>
        <v/>
      </c>
      <c r="BQ191" t="str">
        <f t="shared" si="252"/>
        <v/>
      </c>
      <c r="BR191" t="str">
        <f t="shared" si="253"/>
        <v/>
      </c>
      <c r="BS191" t="str">
        <f t="shared" si="254"/>
        <v/>
      </c>
    </row>
    <row r="192" spans="33:71" x14ac:dyDescent="0.35">
      <c r="AG192" t="str">
        <f t="shared" si="241"/>
        <v/>
      </c>
      <c r="BG192" t="str">
        <f t="shared" si="242"/>
        <v/>
      </c>
      <c r="BH192" t="str">
        <f t="shared" si="243"/>
        <v/>
      </c>
      <c r="BI192" t="str">
        <f t="shared" si="244"/>
        <v/>
      </c>
      <c r="BJ192" t="str">
        <f t="shared" si="245"/>
        <v/>
      </c>
      <c r="BK192" t="str">
        <f t="shared" si="246"/>
        <v/>
      </c>
      <c r="BL192" t="str">
        <f t="shared" si="247"/>
        <v/>
      </c>
      <c r="BM192" t="str">
        <f t="shared" si="248"/>
        <v/>
      </c>
      <c r="BN192" t="str">
        <f t="shared" si="249"/>
        <v/>
      </c>
      <c r="BO192" t="str">
        <f t="shared" si="250"/>
        <v/>
      </c>
      <c r="BP192" t="str">
        <f t="shared" si="251"/>
        <v/>
      </c>
      <c r="BQ192" t="str">
        <f t="shared" si="252"/>
        <v/>
      </c>
      <c r="BR192" t="str">
        <f t="shared" si="253"/>
        <v/>
      </c>
      <c r="BS192" t="str">
        <f t="shared" si="254"/>
        <v/>
      </c>
    </row>
    <row r="193" spans="33:71" x14ac:dyDescent="0.35">
      <c r="AG193" t="str">
        <f t="shared" si="241"/>
        <v/>
      </c>
      <c r="BG193" t="str">
        <f t="shared" si="242"/>
        <v/>
      </c>
      <c r="BH193" t="str">
        <f t="shared" si="243"/>
        <v/>
      </c>
      <c r="BI193" t="str">
        <f t="shared" si="244"/>
        <v/>
      </c>
      <c r="BJ193" t="str">
        <f t="shared" si="245"/>
        <v/>
      </c>
      <c r="BK193" t="str">
        <f t="shared" si="246"/>
        <v/>
      </c>
      <c r="BL193" t="str">
        <f t="shared" si="247"/>
        <v/>
      </c>
      <c r="BM193" t="str">
        <f t="shared" si="248"/>
        <v/>
      </c>
      <c r="BN193" t="str">
        <f t="shared" si="249"/>
        <v/>
      </c>
      <c r="BO193" t="str">
        <f t="shared" si="250"/>
        <v/>
      </c>
      <c r="BP193" t="str">
        <f t="shared" si="251"/>
        <v/>
      </c>
      <c r="BQ193" t="str">
        <f t="shared" si="252"/>
        <v/>
      </c>
      <c r="BR193" t="str">
        <f t="shared" si="253"/>
        <v/>
      </c>
      <c r="BS193" t="str">
        <f t="shared" si="254"/>
        <v/>
      </c>
    </row>
    <row r="194" spans="33:71" x14ac:dyDescent="0.35">
      <c r="AG194" t="str">
        <f t="shared" si="241"/>
        <v/>
      </c>
      <c r="BG194" t="str">
        <f t="shared" si="242"/>
        <v/>
      </c>
      <c r="BH194" t="str">
        <f t="shared" si="243"/>
        <v/>
      </c>
      <c r="BI194" t="str">
        <f t="shared" si="244"/>
        <v/>
      </c>
      <c r="BJ194" t="str">
        <f t="shared" si="245"/>
        <v/>
      </c>
      <c r="BK194" t="str">
        <f t="shared" si="246"/>
        <v/>
      </c>
      <c r="BL194" t="str">
        <f t="shared" si="247"/>
        <v/>
      </c>
      <c r="BM194" t="str">
        <f t="shared" si="248"/>
        <v/>
      </c>
      <c r="BN194" t="str">
        <f t="shared" si="249"/>
        <v/>
      </c>
      <c r="BO194" t="str">
        <f t="shared" si="250"/>
        <v/>
      </c>
      <c r="BP194" t="str">
        <f t="shared" si="251"/>
        <v/>
      </c>
      <c r="BQ194" t="str">
        <f t="shared" si="252"/>
        <v/>
      </c>
      <c r="BR194" t="str">
        <f t="shared" si="253"/>
        <v/>
      </c>
      <c r="BS194" t="str">
        <f t="shared" si="254"/>
        <v/>
      </c>
    </row>
    <row r="195" spans="33:71" x14ac:dyDescent="0.35">
      <c r="AG195" t="str">
        <f t="shared" ref="AG195:AG258" si="255">IF(ISBLANK(A195),"",A195)</f>
        <v/>
      </c>
      <c r="BG195" t="str">
        <f t="shared" ref="BG195:BG258" si="256">IF(ISBLANK(B195),"",B195)</f>
        <v/>
      </c>
      <c r="BH195" t="str">
        <f t="shared" ref="BH195:BH258" si="257">IF(ISBLANK(C195),"",C195)</f>
        <v/>
      </c>
      <c r="BI195" t="str">
        <f t="shared" ref="BI195:BI258" si="258">IF(ISBLANK(D195),"",D195)</f>
        <v/>
      </c>
      <c r="BJ195" t="str">
        <f t="shared" ref="BJ195:BJ258" si="259">IF(ISBLANK(E195),"",E195)</f>
        <v/>
      </c>
      <c r="BK195" t="str">
        <f t="shared" ref="BK195:BK258" si="260">IF(ISBLANK(F195),"",F195)</f>
        <v/>
      </c>
      <c r="BL195" t="str">
        <f t="shared" ref="BL195:BL258" si="261">IF(ISBLANK(G195),"",G195)</f>
        <v/>
      </c>
      <c r="BM195" t="str">
        <f t="shared" ref="BM195:BM258" si="262">IF(ISBLANK(H195),"",H195)</f>
        <v/>
      </c>
      <c r="BN195" t="str">
        <f t="shared" ref="BN195:BN258" si="263">IF(ISBLANK(I195),"",I195)</f>
        <v/>
      </c>
      <c r="BO195" t="str">
        <f t="shared" ref="BO195:BO258" si="264">IF(ISBLANK(J195),"",J195)</f>
        <v/>
      </c>
      <c r="BP195" t="str">
        <f t="shared" ref="BP195:BP258" si="265">IF(ISBLANK(K195),"",K195)</f>
        <v/>
      </c>
      <c r="BQ195" t="str">
        <f t="shared" ref="BQ195:BQ258" si="266">IF(ISBLANK(L195),"",L195)</f>
        <v/>
      </c>
      <c r="BR195" t="str">
        <f t="shared" ref="BR195:BR258" si="267">IF(ISBLANK(M195),"",M195)</f>
        <v/>
      </c>
      <c r="BS195" t="str">
        <f t="shared" ref="BS195:BS258" si="268">IF(ISBLANK(N195),"",N195)</f>
        <v/>
      </c>
    </row>
    <row r="196" spans="33:71" x14ac:dyDescent="0.35">
      <c r="AG196" t="str">
        <f t="shared" si="255"/>
        <v/>
      </c>
      <c r="BG196" t="str">
        <f t="shared" si="256"/>
        <v/>
      </c>
      <c r="BH196" t="str">
        <f t="shared" si="257"/>
        <v/>
      </c>
      <c r="BI196" t="str">
        <f t="shared" si="258"/>
        <v/>
      </c>
      <c r="BJ196" t="str">
        <f t="shared" si="259"/>
        <v/>
      </c>
      <c r="BK196" t="str">
        <f t="shared" si="260"/>
        <v/>
      </c>
      <c r="BL196" t="str">
        <f t="shared" si="261"/>
        <v/>
      </c>
      <c r="BM196" t="str">
        <f t="shared" si="262"/>
        <v/>
      </c>
      <c r="BN196" t="str">
        <f t="shared" si="263"/>
        <v/>
      </c>
      <c r="BO196" t="str">
        <f t="shared" si="264"/>
        <v/>
      </c>
      <c r="BP196" t="str">
        <f t="shared" si="265"/>
        <v/>
      </c>
      <c r="BQ196" t="str">
        <f t="shared" si="266"/>
        <v/>
      </c>
      <c r="BR196" t="str">
        <f t="shared" si="267"/>
        <v/>
      </c>
      <c r="BS196" t="str">
        <f t="shared" si="268"/>
        <v/>
      </c>
    </row>
    <row r="197" spans="33:71" x14ac:dyDescent="0.35">
      <c r="AG197" t="str">
        <f t="shared" si="255"/>
        <v/>
      </c>
      <c r="BG197" t="str">
        <f t="shared" si="256"/>
        <v/>
      </c>
      <c r="BH197" t="str">
        <f t="shared" si="257"/>
        <v/>
      </c>
      <c r="BI197" t="str">
        <f t="shared" si="258"/>
        <v/>
      </c>
      <c r="BJ197" t="str">
        <f t="shared" si="259"/>
        <v/>
      </c>
      <c r="BK197" t="str">
        <f t="shared" si="260"/>
        <v/>
      </c>
      <c r="BL197" t="str">
        <f t="shared" si="261"/>
        <v/>
      </c>
      <c r="BM197" t="str">
        <f t="shared" si="262"/>
        <v/>
      </c>
      <c r="BN197" t="str">
        <f t="shared" si="263"/>
        <v/>
      </c>
      <c r="BO197" t="str">
        <f t="shared" si="264"/>
        <v/>
      </c>
      <c r="BP197" t="str">
        <f t="shared" si="265"/>
        <v/>
      </c>
      <c r="BQ197" t="str">
        <f t="shared" si="266"/>
        <v/>
      </c>
      <c r="BR197" t="str">
        <f t="shared" si="267"/>
        <v/>
      </c>
      <c r="BS197" t="str">
        <f t="shared" si="268"/>
        <v/>
      </c>
    </row>
    <row r="198" spans="33:71" x14ac:dyDescent="0.35">
      <c r="AG198" t="str">
        <f t="shared" si="255"/>
        <v/>
      </c>
      <c r="BG198" t="str">
        <f t="shared" si="256"/>
        <v/>
      </c>
      <c r="BH198" t="str">
        <f t="shared" si="257"/>
        <v/>
      </c>
      <c r="BI198" t="str">
        <f t="shared" si="258"/>
        <v/>
      </c>
      <c r="BJ198" t="str">
        <f t="shared" si="259"/>
        <v/>
      </c>
      <c r="BK198" t="str">
        <f t="shared" si="260"/>
        <v/>
      </c>
      <c r="BL198" t="str">
        <f t="shared" si="261"/>
        <v/>
      </c>
      <c r="BM198" t="str">
        <f t="shared" si="262"/>
        <v/>
      </c>
      <c r="BN198" t="str">
        <f t="shared" si="263"/>
        <v/>
      </c>
      <c r="BO198" t="str">
        <f t="shared" si="264"/>
        <v/>
      </c>
      <c r="BP198" t="str">
        <f t="shared" si="265"/>
        <v/>
      </c>
      <c r="BQ198" t="str">
        <f t="shared" si="266"/>
        <v/>
      </c>
      <c r="BR198" t="str">
        <f t="shared" si="267"/>
        <v/>
      </c>
      <c r="BS198" t="str">
        <f t="shared" si="268"/>
        <v/>
      </c>
    </row>
    <row r="199" spans="33:71" x14ac:dyDescent="0.35">
      <c r="AG199" t="str">
        <f t="shared" si="255"/>
        <v/>
      </c>
      <c r="BG199" t="str">
        <f t="shared" si="256"/>
        <v/>
      </c>
      <c r="BH199" t="str">
        <f t="shared" si="257"/>
        <v/>
      </c>
      <c r="BI199" t="str">
        <f t="shared" si="258"/>
        <v/>
      </c>
      <c r="BJ199" t="str">
        <f t="shared" si="259"/>
        <v/>
      </c>
      <c r="BK199" t="str">
        <f t="shared" si="260"/>
        <v/>
      </c>
      <c r="BL199" t="str">
        <f t="shared" si="261"/>
        <v/>
      </c>
      <c r="BM199" t="str">
        <f t="shared" si="262"/>
        <v/>
      </c>
      <c r="BN199" t="str">
        <f t="shared" si="263"/>
        <v/>
      </c>
      <c r="BO199" t="str">
        <f t="shared" si="264"/>
        <v/>
      </c>
      <c r="BP199" t="str">
        <f t="shared" si="265"/>
        <v/>
      </c>
      <c r="BQ199" t="str">
        <f t="shared" si="266"/>
        <v/>
      </c>
      <c r="BR199" t="str">
        <f t="shared" si="267"/>
        <v/>
      </c>
      <c r="BS199" t="str">
        <f t="shared" si="268"/>
        <v/>
      </c>
    </row>
    <row r="200" spans="33:71" x14ac:dyDescent="0.35">
      <c r="AG200" t="str">
        <f t="shared" si="255"/>
        <v/>
      </c>
      <c r="BG200" t="str">
        <f t="shared" si="256"/>
        <v/>
      </c>
      <c r="BH200" t="str">
        <f t="shared" si="257"/>
        <v/>
      </c>
      <c r="BI200" t="str">
        <f t="shared" si="258"/>
        <v/>
      </c>
      <c r="BJ200" t="str">
        <f t="shared" si="259"/>
        <v/>
      </c>
      <c r="BK200" t="str">
        <f t="shared" si="260"/>
        <v/>
      </c>
      <c r="BL200" t="str">
        <f t="shared" si="261"/>
        <v/>
      </c>
      <c r="BM200" t="str">
        <f t="shared" si="262"/>
        <v/>
      </c>
      <c r="BN200" t="str">
        <f t="shared" si="263"/>
        <v/>
      </c>
      <c r="BO200" t="str">
        <f t="shared" si="264"/>
        <v/>
      </c>
      <c r="BP200" t="str">
        <f t="shared" si="265"/>
        <v/>
      </c>
      <c r="BQ200" t="str">
        <f t="shared" si="266"/>
        <v/>
      </c>
      <c r="BR200" t="str">
        <f t="shared" si="267"/>
        <v/>
      </c>
      <c r="BS200" t="str">
        <f t="shared" si="268"/>
        <v/>
      </c>
    </row>
    <row r="201" spans="33:71" x14ac:dyDescent="0.35">
      <c r="AG201" t="str">
        <f t="shared" si="255"/>
        <v/>
      </c>
      <c r="BG201" t="str">
        <f t="shared" si="256"/>
        <v/>
      </c>
      <c r="BH201" t="str">
        <f t="shared" si="257"/>
        <v/>
      </c>
      <c r="BI201" t="str">
        <f t="shared" si="258"/>
        <v/>
      </c>
      <c r="BJ201" t="str">
        <f t="shared" si="259"/>
        <v/>
      </c>
      <c r="BK201" t="str">
        <f t="shared" si="260"/>
        <v/>
      </c>
      <c r="BL201" t="str">
        <f t="shared" si="261"/>
        <v/>
      </c>
      <c r="BM201" t="str">
        <f t="shared" si="262"/>
        <v/>
      </c>
      <c r="BN201" t="str">
        <f t="shared" si="263"/>
        <v/>
      </c>
      <c r="BO201" t="str">
        <f t="shared" si="264"/>
        <v/>
      </c>
      <c r="BP201" t="str">
        <f t="shared" si="265"/>
        <v/>
      </c>
      <c r="BQ201" t="str">
        <f t="shared" si="266"/>
        <v/>
      </c>
      <c r="BR201" t="str">
        <f t="shared" si="267"/>
        <v/>
      </c>
      <c r="BS201" t="str">
        <f t="shared" si="268"/>
        <v/>
      </c>
    </row>
    <row r="202" spans="33:71" x14ac:dyDescent="0.35">
      <c r="AG202" t="str">
        <f t="shared" si="255"/>
        <v/>
      </c>
      <c r="BG202" t="str">
        <f t="shared" si="256"/>
        <v/>
      </c>
      <c r="BH202" t="str">
        <f t="shared" si="257"/>
        <v/>
      </c>
      <c r="BI202" t="str">
        <f t="shared" si="258"/>
        <v/>
      </c>
      <c r="BJ202" t="str">
        <f t="shared" si="259"/>
        <v/>
      </c>
      <c r="BK202" t="str">
        <f t="shared" si="260"/>
        <v/>
      </c>
      <c r="BL202" t="str">
        <f t="shared" si="261"/>
        <v/>
      </c>
      <c r="BM202" t="str">
        <f t="shared" si="262"/>
        <v/>
      </c>
      <c r="BN202" t="str">
        <f t="shared" si="263"/>
        <v/>
      </c>
      <c r="BO202" t="str">
        <f t="shared" si="264"/>
        <v/>
      </c>
      <c r="BP202" t="str">
        <f t="shared" si="265"/>
        <v/>
      </c>
      <c r="BQ202" t="str">
        <f t="shared" si="266"/>
        <v/>
      </c>
      <c r="BR202" t="str">
        <f t="shared" si="267"/>
        <v/>
      </c>
      <c r="BS202" t="str">
        <f t="shared" si="268"/>
        <v/>
      </c>
    </row>
    <row r="203" spans="33:71" x14ac:dyDescent="0.35">
      <c r="AG203" t="str">
        <f t="shared" si="255"/>
        <v/>
      </c>
      <c r="BG203" t="str">
        <f t="shared" si="256"/>
        <v/>
      </c>
      <c r="BH203" t="str">
        <f t="shared" si="257"/>
        <v/>
      </c>
      <c r="BI203" t="str">
        <f t="shared" si="258"/>
        <v/>
      </c>
      <c r="BJ203" t="str">
        <f t="shared" si="259"/>
        <v/>
      </c>
      <c r="BK203" t="str">
        <f t="shared" si="260"/>
        <v/>
      </c>
      <c r="BL203" t="str">
        <f t="shared" si="261"/>
        <v/>
      </c>
      <c r="BM203" t="str">
        <f t="shared" si="262"/>
        <v/>
      </c>
      <c r="BN203" t="str">
        <f t="shared" si="263"/>
        <v/>
      </c>
      <c r="BO203" t="str">
        <f t="shared" si="264"/>
        <v/>
      </c>
      <c r="BP203" t="str">
        <f t="shared" si="265"/>
        <v/>
      </c>
      <c r="BQ203" t="str">
        <f t="shared" si="266"/>
        <v/>
      </c>
      <c r="BR203" t="str">
        <f t="shared" si="267"/>
        <v/>
      </c>
      <c r="BS203" t="str">
        <f t="shared" si="268"/>
        <v/>
      </c>
    </row>
    <row r="204" spans="33:71" x14ac:dyDescent="0.35">
      <c r="AG204" t="str">
        <f t="shared" si="255"/>
        <v/>
      </c>
      <c r="BG204" t="str">
        <f t="shared" si="256"/>
        <v/>
      </c>
      <c r="BH204" t="str">
        <f t="shared" si="257"/>
        <v/>
      </c>
      <c r="BI204" t="str">
        <f t="shared" si="258"/>
        <v/>
      </c>
      <c r="BJ204" t="str">
        <f t="shared" si="259"/>
        <v/>
      </c>
      <c r="BK204" t="str">
        <f t="shared" si="260"/>
        <v/>
      </c>
      <c r="BL204" t="str">
        <f t="shared" si="261"/>
        <v/>
      </c>
      <c r="BM204" t="str">
        <f t="shared" si="262"/>
        <v/>
      </c>
      <c r="BN204" t="str">
        <f t="shared" si="263"/>
        <v/>
      </c>
      <c r="BO204" t="str">
        <f t="shared" si="264"/>
        <v/>
      </c>
      <c r="BP204" t="str">
        <f t="shared" si="265"/>
        <v/>
      </c>
      <c r="BQ204" t="str">
        <f t="shared" si="266"/>
        <v/>
      </c>
      <c r="BR204" t="str">
        <f t="shared" si="267"/>
        <v/>
      </c>
      <c r="BS204" t="str">
        <f t="shared" si="268"/>
        <v/>
      </c>
    </row>
    <row r="205" spans="33:71" x14ac:dyDescent="0.35">
      <c r="AG205" t="str">
        <f t="shared" si="255"/>
        <v/>
      </c>
      <c r="BG205" t="str">
        <f t="shared" si="256"/>
        <v/>
      </c>
      <c r="BH205" t="str">
        <f t="shared" si="257"/>
        <v/>
      </c>
      <c r="BI205" t="str">
        <f t="shared" si="258"/>
        <v/>
      </c>
      <c r="BJ205" t="str">
        <f t="shared" si="259"/>
        <v/>
      </c>
      <c r="BK205" t="str">
        <f t="shared" si="260"/>
        <v/>
      </c>
      <c r="BL205" t="str">
        <f t="shared" si="261"/>
        <v/>
      </c>
      <c r="BM205" t="str">
        <f t="shared" si="262"/>
        <v/>
      </c>
      <c r="BN205" t="str">
        <f t="shared" si="263"/>
        <v/>
      </c>
      <c r="BO205" t="str">
        <f t="shared" si="264"/>
        <v/>
      </c>
      <c r="BP205" t="str">
        <f t="shared" si="265"/>
        <v/>
      </c>
      <c r="BQ205" t="str">
        <f t="shared" si="266"/>
        <v/>
      </c>
      <c r="BR205" t="str">
        <f t="shared" si="267"/>
        <v/>
      </c>
      <c r="BS205" t="str">
        <f t="shared" si="268"/>
        <v/>
      </c>
    </row>
    <row r="206" spans="33:71" x14ac:dyDescent="0.35">
      <c r="AG206" t="str">
        <f t="shared" si="255"/>
        <v/>
      </c>
      <c r="BG206" t="str">
        <f t="shared" si="256"/>
        <v/>
      </c>
      <c r="BH206" t="str">
        <f t="shared" si="257"/>
        <v/>
      </c>
      <c r="BI206" t="str">
        <f t="shared" si="258"/>
        <v/>
      </c>
      <c r="BJ206" t="str">
        <f t="shared" si="259"/>
        <v/>
      </c>
      <c r="BK206" t="str">
        <f t="shared" si="260"/>
        <v/>
      </c>
      <c r="BL206" t="str">
        <f t="shared" si="261"/>
        <v/>
      </c>
      <c r="BM206" t="str">
        <f t="shared" si="262"/>
        <v/>
      </c>
      <c r="BN206" t="str">
        <f t="shared" si="263"/>
        <v/>
      </c>
      <c r="BO206" t="str">
        <f t="shared" si="264"/>
        <v/>
      </c>
      <c r="BP206" t="str">
        <f t="shared" si="265"/>
        <v/>
      </c>
      <c r="BQ206" t="str">
        <f t="shared" si="266"/>
        <v/>
      </c>
      <c r="BR206" t="str">
        <f t="shared" si="267"/>
        <v/>
      </c>
      <c r="BS206" t="str">
        <f t="shared" si="268"/>
        <v/>
      </c>
    </row>
    <row r="207" spans="33:71" x14ac:dyDescent="0.35">
      <c r="AG207" t="str">
        <f t="shared" si="255"/>
        <v/>
      </c>
      <c r="BG207" t="str">
        <f t="shared" si="256"/>
        <v/>
      </c>
      <c r="BH207" t="str">
        <f t="shared" si="257"/>
        <v/>
      </c>
      <c r="BI207" t="str">
        <f t="shared" si="258"/>
        <v/>
      </c>
      <c r="BJ207" t="str">
        <f t="shared" si="259"/>
        <v/>
      </c>
      <c r="BK207" t="str">
        <f t="shared" si="260"/>
        <v/>
      </c>
      <c r="BL207" t="str">
        <f t="shared" si="261"/>
        <v/>
      </c>
      <c r="BM207" t="str">
        <f t="shared" si="262"/>
        <v/>
      </c>
      <c r="BN207" t="str">
        <f t="shared" si="263"/>
        <v/>
      </c>
      <c r="BO207" t="str">
        <f t="shared" si="264"/>
        <v/>
      </c>
      <c r="BP207" t="str">
        <f t="shared" si="265"/>
        <v/>
      </c>
      <c r="BQ207" t="str">
        <f t="shared" si="266"/>
        <v/>
      </c>
      <c r="BR207" t="str">
        <f t="shared" si="267"/>
        <v/>
      </c>
      <c r="BS207" t="str">
        <f t="shared" si="268"/>
        <v/>
      </c>
    </row>
    <row r="208" spans="33:71" x14ac:dyDescent="0.35">
      <c r="AG208" t="str">
        <f t="shared" si="255"/>
        <v/>
      </c>
      <c r="BG208" t="str">
        <f t="shared" si="256"/>
        <v/>
      </c>
      <c r="BH208" t="str">
        <f t="shared" si="257"/>
        <v/>
      </c>
      <c r="BI208" t="str">
        <f t="shared" si="258"/>
        <v/>
      </c>
      <c r="BJ208" t="str">
        <f t="shared" si="259"/>
        <v/>
      </c>
      <c r="BK208" t="str">
        <f t="shared" si="260"/>
        <v/>
      </c>
      <c r="BL208" t="str">
        <f t="shared" si="261"/>
        <v/>
      </c>
      <c r="BM208" t="str">
        <f t="shared" si="262"/>
        <v/>
      </c>
      <c r="BN208" t="str">
        <f t="shared" si="263"/>
        <v/>
      </c>
      <c r="BO208" t="str">
        <f t="shared" si="264"/>
        <v/>
      </c>
      <c r="BP208" t="str">
        <f t="shared" si="265"/>
        <v/>
      </c>
      <c r="BQ208" t="str">
        <f t="shared" si="266"/>
        <v/>
      </c>
      <c r="BR208" t="str">
        <f t="shared" si="267"/>
        <v/>
      </c>
      <c r="BS208" t="str">
        <f t="shared" si="268"/>
        <v/>
      </c>
    </row>
    <row r="209" spans="33:71" x14ac:dyDescent="0.35">
      <c r="AG209" t="str">
        <f t="shared" si="255"/>
        <v/>
      </c>
      <c r="BG209" t="str">
        <f t="shared" si="256"/>
        <v/>
      </c>
      <c r="BH209" t="str">
        <f t="shared" si="257"/>
        <v/>
      </c>
      <c r="BI209" t="str">
        <f t="shared" si="258"/>
        <v/>
      </c>
      <c r="BJ209" t="str">
        <f t="shared" si="259"/>
        <v/>
      </c>
      <c r="BK209" t="str">
        <f t="shared" si="260"/>
        <v/>
      </c>
      <c r="BL209" t="str">
        <f t="shared" si="261"/>
        <v/>
      </c>
      <c r="BM209" t="str">
        <f t="shared" si="262"/>
        <v/>
      </c>
      <c r="BN209" t="str">
        <f t="shared" si="263"/>
        <v/>
      </c>
      <c r="BO209" t="str">
        <f t="shared" si="264"/>
        <v/>
      </c>
      <c r="BP209" t="str">
        <f t="shared" si="265"/>
        <v/>
      </c>
      <c r="BQ209" t="str">
        <f t="shared" si="266"/>
        <v/>
      </c>
      <c r="BR209" t="str">
        <f t="shared" si="267"/>
        <v/>
      </c>
      <c r="BS209" t="str">
        <f t="shared" si="268"/>
        <v/>
      </c>
    </row>
    <row r="210" spans="33:71" x14ac:dyDescent="0.35">
      <c r="AG210" t="str">
        <f t="shared" si="255"/>
        <v/>
      </c>
      <c r="BG210" t="str">
        <f t="shared" si="256"/>
        <v/>
      </c>
      <c r="BH210" t="str">
        <f t="shared" si="257"/>
        <v/>
      </c>
      <c r="BI210" t="str">
        <f t="shared" si="258"/>
        <v/>
      </c>
      <c r="BJ210" t="str">
        <f t="shared" si="259"/>
        <v/>
      </c>
      <c r="BK210" t="str">
        <f t="shared" si="260"/>
        <v/>
      </c>
      <c r="BL210" t="str">
        <f t="shared" si="261"/>
        <v/>
      </c>
      <c r="BM210" t="str">
        <f t="shared" si="262"/>
        <v/>
      </c>
      <c r="BN210" t="str">
        <f t="shared" si="263"/>
        <v/>
      </c>
      <c r="BO210" t="str">
        <f t="shared" si="264"/>
        <v/>
      </c>
      <c r="BP210" t="str">
        <f t="shared" si="265"/>
        <v/>
      </c>
      <c r="BQ210" t="str">
        <f t="shared" si="266"/>
        <v/>
      </c>
      <c r="BR210" t="str">
        <f t="shared" si="267"/>
        <v/>
      </c>
      <c r="BS210" t="str">
        <f t="shared" si="268"/>
        <v/>
      </c>
    </row>
    <row r="211" spans="33:71" x14ac:dyDescent="0.35">
      <c r="AG211" t="str">
        <f t="shared" si="255"/>
        <v/>
      </c>
      <c r="BG211" t="str">
        <f t="shared" si="256"/>
        <v/>
      </c>
      <c r="BH211" t="str">
        <f t="shared" si="257"/>
        <v/>
      </c>
      <c r="BI211" t="str">
        <f t="shared" si="258"/>
        <v/>
      </c>
      <c r="BJ211" t="str">
        <f t="shared" si="259"/>
        <v/>
      </c>
      <c r="BK211" t="str">
        <f t="shared" si="260"/>
        <v/>
      </c>
      <c r="BL211" t="str">
        <f t="shared" si="261"/>
        <v/>
      </c>
      <c r="BM211" t="str">
        <f t="shared" si="262"/>
        <v/>
      </c>
      <c r="BN211" t="str">
        <f t="shared" si="263"/>
        <v/>
      </c>
      <c r="BO211" t="str">
        <f t="shared" si="264"/>
        <v/>
      </c>
      <c r="BP211" t="str">
        <f t="shared" si="265"/>
        <v/>
      </c>
      <c r="BQ211" t="str">
        <f t="shared" si="266"/>
        <v/>
      </c>
      <c r="BR211" t="str">
        <f t="shared" si="267"/>
        <v/>
      </c>
      <c r="BS211" t="str">
        <f t="shared" si="268"/>
        <v/>
      </c>
    </row>
    <row r="212" spans="33:71" x14ac:dyDescent="0.35">
      <c r="AG212" t="str">
        <f t="shared" si="255"/>
        <v/>
      </c>
      <c r="BG212" t="str">
        <f t="shared" si="256"/>
        <v/>
      </c>
      <c r="BH212" t="str">
        <f t="shared" si="257"/>
        <v/>
      </c>
      <c r="BI212" t="str">
        <f t="shared" si="258"/>
        <v/>
      </c>
      <c r="BJ212" t="str">
        <f t="shared" si="259"/>
        <v/>
      </c>
      <c r="BK212" t="str">
        <f t="shared" si="260"/>
        <v/>
      </c>
      <c r="BL212" t="str">
        <f t="shared" si="261"/>
        <v/>
      </c>
      <c r="BM212" t="str">
        <f t="shared" si="262"/>
        <v/>
      </c>
      <c r="BN212" t="str">
        <f t="shared" si="263"/>
        <v/>
      </c>
      <c r="BO212" t="str">
        <f t="shared" si="264"/>
        <v/>
      </c>
      <c r="BP212" t="str">
        <f t="shared" si="265"/>
        <v/>
      </c>
      <c r="BQ212" t="str">
        <f t="shared" si="266"/>
        <v/>
      </c>
      <c r="BR212" t="str">
        <f t="shared" si="267"/>
        <v/>
      </c>
      <c r="BS212" t="str">
        <f t="shared" si="268"/>
        <v/>
      </c>
    </row>
    <row r="213" spans="33:71" x14ac:dyDescent="0.35">
      <c r="AG213" t="str">
        <f t="shared" si="255"/>
        <v/>
      </c>
      <c r="BG213" t="str">
        <f t="shared" si="256"/>
        <v/>
      </c>
      <c r="BH213" t="str">
        <f t="shared" si="257"/>
        <v/>
      </c>
      <c r="BI213" t="str">
        <f t="shared" si="258"/>
        <v/>
      </c>
      <c r="BJ213" t="str">
        <f t="shared" si="259"/>
        <v/>
      </c>
      <c r="BK213" t="str">
        <f t="shared" si="260"/>
        <v/>
      </c>
      <c r="BL213" t="str">
        <f t="shared" si="261"/>
        <v/>
      </c>
      <c r="BM213" t="str">
        <f t="shared" si="262"/>
        <v/>
      </c>
      <c r="BN213" t="str">
        <f t="shared" si="263"/>
        <v/>
      </c>
      <c r="BO213" t="str">
        <f t="shared" si="264"/>
        <v/>
      </c>
      <c r="BP213" t="str">
        <f t="shared" si="265"/>
        <v/>
      </c>
      <c r="BQ213" t="str">
        <f t="shared" si="266"/>
        <v/>
      </c>
      <c r="BR213" t="str">
        <f t="shared" si="267"/>
        <v/>
      </c>
      <c r="BS213" t="str">
        <f t="shared" si="268"/>
        <v/>
      </c>
    </row>
    <row r="214" spans="33:71" x14ac:dyDescent="0.35">
      <c r="AG214" t="str">
        <f t="shared" si="255"/>
        <v/>
      </c>
      <c r="BG214" t="str">
        <f t="shared" si="256"/>
        <v/>
      </c>
      <c r="BH214" t="str">
        <f t="shared" si="257"/>
        <v/>
      </c>
      <c r="BI214" t="str">
        <f t="shared" si="258"/>
        <v/>
      </c>
      <c r="BJ214" t="str">
        <f t="shared" si="259"/>
        <v/>
      </c>
      <c r="BK214" t="str">
        <f t="shared" si="260"/>
        <v/>
      </c>
      <c r="BL214" t="str">
        <f t="shared" si="261"/>
        <v/>
      </c>
      <c r="BM214" t="str">
        <f t="shared" si="262"/>
        <v/>
      </c>
      <c r="BN214" t="str">
        <f t="shared" si="263"/>
        <v/>
      </c>
      <c r="BO214" t="str">
        <f t="shared" si="264"/>
        <v/>
      </c>
      <c r="BP214" t="str">
        <f t="shared" si="265"/>
        <v/>
      </c>
      <c r="BQ214" t="str">
        <f t="shared" si="266"/>
        <v/>
      </c>
      <c r="BR214" t="str">
        <f t="shared" si="267"/>
        <v/>
      </c>
      <c r="BS214" t="str">
        <f t="shared" si="268"/>
        <v/>
      </c>
    </row>
    <row r="215" spans="33:71" x14ac:dyDescent="0.35">
      <c r="AG215" t="str">
        <f t="shared" si="255"/>
        <v/>
      </c>
      <c r="BG215" t="str">
        <f t="shared" si="256"/>
        <v/>
      </c>
      <c r="BH215" t="str">
        <f t="shared" si="257"/>
        <v/>
      </c>
      <c r="BI215" t="str">
        <f t="shared" si="258"/>
        <v/>
      </c>
      <c r="BJ215" t="str">
        <f t="shared" si="259"/>
        <v/>
      </c>
      <c r="BK215" t="str">
        <f t="shared" si="260"/>
        <v/>
      </c>
      <c r="BL215" t="str">
        <f t="shared" si="261"/>
        <v/>
      </c>
      <c r="BM215" t="str">
        <f t="shared" si="262"/>
        <v/>
      </c>
      <c r="BN215" t="str">
        <f t="shared" si="263"/>
        <v/>
      </c>
      <c r="BO215" t="str">
        <f t="shared" si="264"/>
        <v/>
      </c>
      <c r="BP215" t="str">
        <f t="shared" si="265"/>
        <v/>
      </c>
      <c r="BQ215" t="str">
        <f t="shared" si="266"/>
        <v/>
      </c>
      <c r="BR215" t="str">
        <f t="shared" si="267"/>
        <v/>
      </c>
      <c r="BS215" t="str">
        <f t="shared" si="268"/>
        <v/>
      </c>
    </row>
    <row r="216" spans="33:71" x14ac:dyDescent="0.35">
      <c r="AG216" t="str">
        <f t="shared" si="255"/>
        <v/>
      </c>
      <c r="BG216" t="str">
        <f t="shared" si="256"/>
        <v/>
      </c>
      <c r="BH216" t="str">
        <f t="shared" si="257"/>
        <v/>
      </c>
      <c r="BI216" t="str">
        <f t="shared" si="258"/>
        <v/>
      </c>
      <c r="BJ216" t="str">
        <f t="shared" si="259"/>
        <v/>
      </c>
      <c r="BK216" t="str">
        <f t="shared" si="260"/>
        <v/>
      </c>
      <c r="BL216" t="str">
        <f t="shared" si="261"/>
        <v/>
      </c>
      <c r="BM216" t="str">
        <f t="shared" si="262"/>
        <v/>
      </c>
      <c r="BN216" t="str">
        <f t="shared" si="263"/>
        <v/>
      </c>
      <c r="BO216" t="str">
        <f t="shared" si="264"/>
        <v/>
      </c>
      <c r="BP216" t="str">
        <f t="shared" si="265"/>
        <v/>
      </c>
      <c r="BQ216" t="str">
        <f t="shared" si="266"/>
        <v/>
      </c>
      <c r="BR216" t="str">
        <f t="shared" si="267"/>
        <v/>
      </c>
      <c r="BS216" t="str">
        <f t="shared" si="268"/>
        <v/>
      </c>
    </row>
    <row r="217" spans="33:71" x14ac:dyDescent="0.35">
      <c r="AG217" t="str">
        <f t="shared" si="255"/>
        <v/>
      </c>
      <c r="BG217" t="str">
        <f t="shared" si="256"/>
        <v/>
      </c>
      <c r="BH217" t="str">
        <f t="shared" si="257"/>
        <v/>
      </c>
      <c r="BI217" t="str">
        <f t="shared" si="258"/>
        <v/>
      </c>
      <c r="BJ217" t="str">
        <f t="shared" si="259"/>
        <v/>
      </c>
      <c r="BK217" t="str">
        <f t="shared" si="260"/>
        <v/>
      </c>
      <c r="BL217" t="str">
        <f t="shared" si="261"/>
        <v/>
      </c>
      <c r="BM217" t="str">
        <f t="shared" si="262"/>
        <v/>
      </c>
      <c r="BN217" t="str">
        <f t="shared" si="263"/>
        <v/>
      </c>
      <c r="BO217" t="str">
        <f t="shared" si="264"/>
        <v/>
      </c>
      <c r="BP217" t="str">
        <f t="shared" si="265"/>
        <v/>
      </c>
      <c r="BQ217" t="str">
        <f t="shared" si="266"/>
        <v/>
      </c>
      <c r="BR217" t="str">
        <f t="shared" si="267"/>
        <v/>
      </c>
      <c r="BS217" t="str">
        <f t="shared" si="268"/>
        <v/>
      </c>
    </row>
    <row r="218" spans="33:71" x14ac:dyDescent="0.35">
      <c r="AG218" t="str">
        <f t="shared" si="255"/>
        <v/>
      </c>
      <c r="BG218" t="str">
        <f t="shared" si="256"/>
        <v/>
      </c>
      <c r="BH218" t="str">
        <f t="shared" si="257"/>
        <v/>
      </c>
      <c r="BI218" t="str">
        <f t="shared" si="258"/>
        <v/>
      </c>
      <c r="BJ218" t="str">
        <f t="shared" si="259"/>
        <v/>
      </c>
      <c r="BK218" t="str">
        <f t="shared" si="260"/>
        <v/>
      </c>
      <c r="BL218" t="str">
        <f t="shared" si="261"/>
        <v/>
      </c>
      <c r="BM218" t="str">
        <f t="shared" si="262"/>
        <v/>
      </c>
      <c r="BN218" t="str">
        <f t="shared" si="263"/>
        <v/>
      </c>
      <c r="BO218" t="str">
        <f t="shared" si="264"/>
        <v/>
      </c>
      <c r="BP218" t="str">
        <f t="shared" si="265"/>
        <v/>
      </c>
      <c r="BQ218" t="str">
        <f t="shared" si="266"/>
        <v/>
      </c>
      <c r="BR218" t="str">
        <f t="shared" si="267"/>
        <v/>
      </c>
      <c r="BS218" t="str">
        <f t="shared" si="268"/>
        <v/>
      </c>
    </row>
    <row r="219" spans="33:71" x14ac:dyDescent="0.35">
      <c r="AG219" t="str">
        <f t="shared" si="255"/>
        <v/>
      </c>
      <c r="BG219" t="str">
        <f t="shared" si="256"/>
        <v/>
      </c>
      <c r="BH219" t="str">
        <f t="shared" si="257"/>
        <v/>
      </c>
      <c r="BI219" t="str">
        <f t="shared" si="258"/>
        <v/>
      </c>
      <c r="BJ219" t="str">
        <f t="shared" si="259"/>
        <v/>
      </c>
      <c r="BK219" t="str">
        <f t="shared" si="260"/>
        <v/>
      </c>
      <c r="BL219" t="str">
        <f t="shared" si="261"/>
        <v/>
      </c>
      <c r="BM219" t="str">
        <f t="shared" si="262"/>
        <v/>
      </c>
      <c r="BN219" t="str">
        <f t="shared" si="263"/>
        <v/>
      </c>
      <c r="BO219" t="str">
        <f t="shared" si="264"/>
        <v/>
      </c>
      <c r="BP219" t="str">
        <f t="shared" si="265"/>
        <v/>
      </c>
      <c r="BQ219" t="str">
        <f t="shared" si="266"/>
        <v/>
      </c>
      <c r="BR219" t="str">
        <f t="shared" si="267"/>
        <v/>
      </c>
      <c r="BS219" t="str">
        <f t="shared" si="268"/>
        <v/>
      </c>
    </row>
    <row r="220" spans="33:71" x14ac:dyDescent="0.35">
      <c r="AG220" t="str">
        <f t="shared" si="255"/>
        <v/>
      </c>
      <c r="BG220" t="str">
        <f t="shared" si="256"/>
        <v/>
      </c>
      <c r="BH220" t="str">
        <f t="shared" si="257"/>
        <v/>
      </c>
      <c r="BI220" t="str">
        <f t="shared" si="258"/>
        <v/>
      </c>
      <c r="BJ220" t="str">
        <f t="shared" si="259"/>
        <v/>
      </c>
      <c r="BK220" t="str">
        <f t="shared" si="260"/>
        <v/>
      </c>
      <c r="BL220" t="str">
        <f t="shared" si="261"/>
        <v/>
      </c>
      <c r="BM220" t="str">
        <f t="shared" si="262"/>
        <v/>
      </c>
      <c r="BN220" t="str">
        <f t="shared" si="263"/>
        <v/>
      </c>
      <c r="BO220" t="str">
        <f t="shared" si="264"/>
        <v/>
      </c>
      <c r="BP220" t="str">
        <f t="shared" si="265"/>
        <v/>
      </c>
      <c r="BQ220" t="str">
        <f t="shared" si="266"/>
        <v/>
      </c>
      <c r="BR220" t="str">
        <f t="shared" si="267"/>
        <v/>
      </c>
      <c r="BS220" t="str">
        <f t="shared" si="268"/>
        <v/>
      </c>
    </row>
    <row r="221" spans="33:71" x14ac:dyDescent="0.35">
      <c r="AG221" t="str">
        <f t="shared" si="255"/>
        <v/>
      </c>
      <c r="BG221" t="str">
        <f t="shared" si="256"/>
        <v/>
      </c>
      <c r="BH221" t="str">
        <f t="shared" si="257"/>
        <v/>
      </c>
      <c r="BI221" t="str">
        <f t="shared" si="258"/>
        <v/>
      </c>
      <c r="BJ221" t="str">
        <f t="shared" si="259"/>
        <v/>
      </c>
      <c r="BK221" t="str">
        <f t="shared" si="260"/>
        <v/>
      </c>
      <c r="BL221" t="str">
        <f t="shared" si="261"/>
        <v/>
      </c>
      <c r="BM221" t="str">
        <f t="shared" si="262"/>
        <v/>
      </c>
      <c r="BN221" t="str">
        <f t="shared" si="263"/>
        <v/>
      </c>
      <c r="BO221" t="str">
        <f t="shared" si="264"/>
        <v/>
      </c>
      <c r="BP221" t="str">
        <f t="shared" si="265"/>
        <v/>
      </c>
      <c r="BQ221" t="str">
        <f t="shared" si="266"/>
        <v/>
      </c>
      <c r="BR221" t="str">
        <f t="shared" si="267"/>
        <v/>
      </c>
      <c r="BS221" t="str">
        <f t="shared" si="268"/>
        <v/>
      </c>
    </row>
    <row r="222" spans="33:71" x14ac:dyDescent="0.35">
      <c r="AG222" t="str">
        <f t="shared" si="255"/>
        <v/>
      </c>
      <c r="BG222" t="str">
        <f t="shared" si="256"/>
        <v/>
      </c>
      <c r="BH222" t="str">
        <f t="shared" si="257"/>
        <v/>
      </c>
      <c r="BI222" t="str">
        <f t="shared" si="258"/>
        <v/>
      </c>
      <c r="BJ222" t="str">
        <f t="shared" si="259"/>
        <v/>
      </c>
      <c r="BK222" t="str">
        <f t="shared" si="260"/>
        <v/>
      </c>
      <c r="BL222" t="str">
        <f t="shared" si="261"/>
        <v/>
      </c>
      <c r="BM222" t="str">
        <f t="shared" si="262"/>
        <v/>
      </c>
      <c r="BN222" t="str">
        <f t="shared" si="263"/>
        <v/>
      </c>
      <c r="BO222" t="str">
        <f t="shared" si="264"/>
        <v/>
      </c>
      <c r="BP222" t="str">
        <f t="shared" si="265"/>
        <v/>
      </c>
      <c r="BQ222" t="str">
        <f t="shared" si="266"/>
        <v/>
      </c>
      <c r="BR222" t="str">
        <f t="shared" si="267"/>
        <v/>
      </c>
      <c r="BS222" t="str">
        <f t="shared" si="268"/>
        <v/>
      </c>
    </row>
    <row r="223" spans="33:71" x14ac:dyDescent="0.35">
      <c r="AG223" t="str">
        <f t="shared" si="255"/>
        <v/>
      </c>
      <c r="BG223" t="str">
        <f t="shared" si="256"/>
        <v/>
      </c>
      <c r="BH223" t="str">
        <f t="shared" si="257"/>
        <v/>
      </c>
      <c r="BI223" t="str">
        <f t="shared" si="258"/>
        <v/>
      </c>
      <c r="BJ223" t="str">
        <f t="shared" si="259"/>
        <v/>
      </c>
      <c r="BK223" t="str">
        <f t="shared" si="260"/>
        <v/>
      </c>
      <c r="BL223" t="str">
        <f t="shared" si="261"/>
        <v/>
      </c>
      <c r="BM223" t="str">
        <f t="shared" si="262"/>
        <v/>
      </c>
      <c r="BN223" t="str">
        <f t="shared" si="263"/>
        <v/>
      </c>
      <c r="BO223" t="str">
        <f t="shared" si="264"/>
        <v/>
      </c>
      <c r="BP223" t="str">
        <f t="shared" si="265"/>
        <v/>
      </c>
      <c r="BQ223" t="str">
        <f t="shared" si="266"/>
        <v/>
      </c>
      <c r="BR223" t="str">
        <f t="shared" si="267"/>
        <v/>
      </c>
      <c r="BS223" t="str">
        <f t="shared" si="268"/>
        <v/>
      </c>
    </row>
    <row r="224" spans="33:71" x14ac:dyDescent="0.35">
      <c r="AG224" t="str">
        <f t="shared" si="255"/>
        <v/>
      </c>
      <c r="BG224" t="str">
        <f t="shared" si="256"/>
        <v/>
      </c>
      <c r="BH224" t="str">
        <f t="shared" si="257"/>
        <v/>
      </c>
      <c r="BI224" t="str">
        <f t="shared" si="258"/>
        <v/>
      </c>
      <c r="BJ224" t="str">
        <f t="shared" si="259"/>
        <v/>
      </c>
      <c r="BK224" t="str">
        <f t="shared" si="260"/>
        <v/>
      </c>
      <c r="BL224" t="str">
        <f t="shared" si="261"/>
        <v/>
      </c>
      <c r="BM224" t="str">
        <f t="shared" si="262"/>
        <v/>
      </c>
      <c r="BN224" t="str">
        <f t="shared" si="263"/>
        <v/>
      </c>
      <c r="BO224" t="str">
        <f t="shared" si="264"/>
        <v/>
      </c>
      <c r="BP224" t="str">
        <f t="shared" si="265"/>
        <v/>
      </c>
      <c r="BQ224" t="str">
        <f t="shared" si="266"/>
        <v/>
      </c>
      <c r="BR224" t="str">
        <f t="shared" si="267"/>
        <v/>
      </c>
      <c r="BS224" t="str">
        <f t="shared" si="268"/>
        <v/>
      </c>
    </row>
    <row r="225" spans="33:71" x14ac:dyDescent="0.35">
      <c r="AG225" t="str">
        <f t="shared" si="255"/>
        <v/>
      </c>
      <c r="BG225" t="str">
        <f t="shared" si="256"/>
        <v/>
      </c>
      <c r="BH225" t="str">
        <f t="shared" si="257"/>
        <v/>
      </c>
      <c r="BI225" t="str">
        <f t="shared" si="258"/>
        <v/>
      </c>
      <c r="BJ225" t="str">
        <f t="shared" si="259"/>
        <v/>
      </c>
      <c r="BK225" t="str">
        <f t="shared" si="260"/>
        <v/>
      </c>
      <c r="BL225" t="str">
        <f t="shared" si="261"/>
        <v/>
      </c>
      <c r="BM225" t="str">
        <f t="shared" si="262"/>
        <v/>
      </c>
      <c r="BN225" t="str">
        <f t="shared" si="263"/>
        <v/>
      </c>
      <c r="BO225" t="str">
        <f t="shared" si="264"/>
        <v/>
      </c>
      <c r="BP225" t="str">
        <f t="shared" si="265"/>
        <v/>
      </c>
      <c r="BQ225" t="str">
        <f t="shared" si="266"/>
        <v/>
      </c>
      <c r="BR225" t="str">
        <f t="shared" si="267"/>
        <v/>
      </c>
      <c r="BS225" t="str">
        <f t="shared" si="268"/>
        <v/>
      </c>
    </row>
    <row r="226" spans="33:71" x14ac:dyDescent="0.35">
      <c r="AG226" t="str">
        <f t="shared" si="255"/>
        <v/>
      </c>
      <c r="BG226" t="str">
        <f t="shared" si="256"/>
        <v/>
      </c>
      <c r="BH226" t="str">
        <f t="shared" si="257"/>
        <v/>
      </c>
      <c r="BI226" t="str">
        <f t="shared" si="258"/>
        <v/>
      </c>
      <c r="BJ226" t="str">
        <f t="shared" si="259"/>
        <v/>
      </c>
      <c r="BK226" t="str">
        <f t="shared" si="260"/>
        <v/>
      </c>
      <c r="BL226" t="str">
        <f t="shared" si="261"/>
        <v/>
      </c>
      <c r="BM226" t="str">
        <f t="shared" si="262"/>
        <v/>
      </c>
      <c r="BN226" t="str">
        <f t="shared" si="263"/>
        <v/>
      </c>
      <c r="BO226" t="str">
        <f t="shared" si="264"/>
        <v/>
      </c>
      <c r="BP226" t="str">
        <f t="shared" si="265"/>
        <v/>
      </c>
      <c r="BQ226" t="str">
        <f t="shared" si="266"/>
        <v/>
      </c>
      <c r="BR226" t="str">
        <f t="shared" si="267"/>
        <v/>
      </c>
      <c r="BS226" t="str">
        <f t="shared" si="268"/>
        <v/>
      </c>
    </row>
    <row r="227" spans="33:71" x14ac:dyDescent="0.35">
      <c r="AG227" t="str">
        <f t="shared" si="255"/>
        <v/>
      </c>
      <c r="BG227" t="str">
        <f t="shared" si="256"/>
        <v/>
      </c>
      <c r="BH227" t="str">
        <f t="shared" si="257"/>
        <v/>
      </c>
      <c r="BI227" t="str">
        <f t="shared" si="258"/>
        <v/>
      </c>
      <c r="BJ227" t="str">
        <f t="shared" si="259"/>
        <v/>
      </c>
      <c r="BK227" t="str">
        <f t="shared" si="260"/>
        <v/>
      </c>
      <c r="BL227" t="str">
        <f t="shared" si="261"/>
        <v/>
      </c>
      <c r="BM227" t="str">
        <f t="shared" si="262"/>
        <v/>
      </c>
      <c r="BN227" t="str">
        <f t="shared" si="263"/>
        <v/>
      </c>
      <c r="BO227" t="str">
        <f t="shared" si="264"/>
        <v/>
      </c>
      <c r="BP227" t="str">
        <f t="shared" si="265"/>
        <v/>
      </c>
      <c r="BQ227" t="str">
        <f t="shared" si="266"/>
        <v/>
      </c>
      <c r="BR227" t="str">
        <f t="shared" si="267"/>
        <v/>
      </c>
      <c r="BS227" t="str">
        <f t="shared" si="268"/>
        <v/>
      </c>
    </row>
    <row r="228" spans="33:71" x14ac:dyDescent="0.35">
      <c r="AG228" t="str">
        <f t="shared" si="255"/>
        <v/>
      </c>
      <c r="BG228" t="str">
        <f t="shared" si="256"/>
        <v/>
      </c>
      <c r="BH228" t="str">
        <f t="shared" si="257"/>
        <v/>
      </c>
      <c r="BI228" t="str">
        <f t="shared" si="258"/>
        <v/>
      </c>
      <c r="BJ228" t="str">
        <f t="shared" si="259"/>
        <v/>
      </c>
      <c r="BK228" t="str">
        <f t="shared" si="260"/>
        <v/>
      </c>
      <c r="BL228" t="str">
        <f t="shared" si="261"/>
        <v/>
      </c>
      <c r="BM228" t="str">
        <f t="shared" si="262"/>
        <v/>
      </c>
      <c r="BN228" t="str">
        <f t="shared" si="263"/>
        <v/>
      </c>
      <c r="BO228" t="str">
        <f t="shared" si="264"/>
        <v/>
      </c>
      <c r="BP228" t="str">
        <f t="shared" si="265"/>
        <v/>
      </c>
      <c r="BQ228" t="str">
        <f t="shared" si="266"/>
        <v/>
      </c>
      <c r="BR228" t="str">
        <f t="shared" si="267"/>
        <v/>
      </c>
      <c r="BS228" t="str">
        <f t="shared" si="268"/>
        <v/>
      </c>
    </row>
    <row r="229" spans="33:71" x14ac:dyDescent="0.35">
      <c r="AG229" t="str">
        <f t="shared" si="255"/>
        <v/>
      </c>
      <c r="BG229" t="str">
        <f t="shared" si="256"/>
        <v/>
      </c>
      <c r="BH229" t="str">
        <f t="shared" si="257"/>
        <v/>
      </c>
      <c r="BI229" t="str">
        <f t="shared" si="258"/>
        <v/>
      </c>
      <c r="BJ229" t="str">
        <f t="shared" si="259"/>
        <v/>
      </c>
      <c r="BK229" t="str">
        <f t="shared" si="260"/>
        <v/>
      </c>
      <c r="BL229" t="str">
        <f t="shared" si="261"/>
        <v/>
      </c>
      <c r="BM229" t="str">
        <f t="shared" si="262"/>
        <v/>
      </c>
      <c r="BN229" t="str">
        <f t="shared" si="263"/>
        <v/>
      </c>
      <c r="BO229" t="str">
        <f t="shared" si="264"/>
        <v/>
      </c>
      <c r="BP229" t="str">
        <f t="shared" si="265"/>
        <v/>
      </c>
      <c r="BQ229" t="str">
        <f t="shared" si="266"/>
        <v/>
      </c>
      <c r="BR229" t="str">
        <f t="shared" si="267"/>
        <v/>
      </c>
      <c r="BS229" t="str">
        <f t="shared" si="268"/>
        <v/>
      </c>
    </row>
    <row r="230" spans="33:71" x14ac:dyDescent="0.35">
      <c r="AG230" t="str">
        <f t="shared" si="255"/>
        <v/>
      </c>
      <c r="BG230" t="str">
        <f t="shared" si="256"/>
        <v/>
      </c>
      <c r="BH230" t="str">
        <f t="shared" si="257"/>
        <v/>
      </c>
      <c r="BI230" t="str">
        <f t="shared" si="258"/>
        <v/>
      </c>
      <c r="BJ230" t="str">
        <f t="shared" si="259"/>
        <v/>
      </c>
      <c r="BK230" t="str">
        <f t="shared" si="260"/>
        <v/>
      </c>
      <c r="BL230" t="str">
        <f t="shared" si="261"/>
        <v/>
      </c>
      <c r="BM230" t="str">
        <f t="shared" si="262"/>
        <v/>
      </c>
      <c r="BN230" t="str">
        <f t="shared" si="263"/>
        <v/>
      </c>
      <c r="BO230" t="str">
        <f t="shared" si="264"/>
        <v/>
      </c>
      <c r="BP230" t="str">
        <f t="shared" si="265"/>
        <v/>
      </c>
      <c r="BQ230" t="str">
        <f t="shared" si="266"/>
        <v/>
      </c>
      <c r="BR230" t="str">
        <f t="shared" si="267"/>
        <v/>
      </c>
      <c r="BS230" t="str">
        <f t="shared" si="268"/>
        <v/>
      </c>
    </row>
    <row r="231" spans="33:71" x14ac:dyDescent="0.35">
      <c r="AG231" t="str">
        <f t="shared" si="255"/>
        <v/>
      </c>
      <c r="BG231" t="str">
        <f t="shared" si="256"/>
        <v/>
      </c>
      <c r="BH231" t="str">
        <f t="shared" si="257"/>
        <v/>
      </c>
      <c r="BI231" t="str">
        <f t="shared" si="258"/>
        <v/>
      </c>
      <c r="BJ231" t="str">
        <f t="shared" si="259"/>
        <v/>
      </c>
      <c r="BK231" t="str">
        <f t="shared" si="260"/>
        <v/>
      </c>
      <c r="BL231" t="str">
        <f t="shared" si="261"/>
        <v/>
      </c>
      <c r="BM231" t="str">
        <f t="shared" si="262"/>
        <v/>
      </c>
      <c r="BN231" t="str">
        <f t="shared" si="263"/>
        <v/>
      </c>
      <c r="BO231" t="str">
        <f t="shared" si="264"/>
        <v/>
      </c>
      <c r="BP231" t="str">
        <f t="shared" si="265"/>
        <v/>
      </c>
      <c r="BQ231" t="str">
        <f t="shared" si="266"/>
        <v/>
      </c>
      <c r="BR231" t="str">
        <f t="shared" si="267"/>
        <v/>
      </c>
      <c r="BS231" t="str">
        <f t="shared" si="268"/>
        <v/>
      </c>
    </row>
    <row r="232" spans="33:71" x14ac:dyDescent="0.35">
      <c r="AG232" t="str">
        <f t="shared" si="255"/>
        <v/>
      </c>
      <c r="BG232" t="str">
        <f t="shared" si="256"/>
        <v/>
      </c>
      <c r="BH232" t="str">
        <f t="shared" si="257"/>
        <v/>
      </c>
      <c r="BI232" t="str">
        <f t="shared" si="258"/>
        <v/>
      </c>
      <c r="BJ232" t="str">
        <f t="shared" si="259"/>
        <v/>
      </c>
      <c r="BK232" t="str">
        <f t="shared" si="260"/>
        <v/>
      </c>
      <c r="BL232" t="str">
        <f t="shared" si="261"/>
        <v/>
      </c>
      <c r="BM232" t="str">
        <f t="shared" si="262"/>
        <v/>
      </c>
      <c r="BN232" t="str">
        <f t="shared" si="263"/>
        <v/>
      </c>
      <c r="BO232" t="str">
        <f t="shared" si="264"/>
        <v/>
      </c>
      <c r="BP232" t="str">
        <f t="shared" si="265"/>
        <v/>
      </c>
      <c r="BQ232" t="str">
        <f t="shared" si="266"/>
        <v/>
      </c>
      <c r="BR232" t="str">
        <f t="shared" si="267"/>
        <v/>
      </c>
      <c r="BS232" t="str">
        <f t="shared" si="268"/>
        <v/>
      </c>
    </row>
    <row r="233" spans="33:71" x14ac:dyDescent="0.35">
      <c r="AG233" t="str">
        <f t="shared" si="255"/>
        <v/>
      </c>
      <c r="BG233" t="str">
        <f t="shared" si="256"/>
        <v/>
      </c>
      <c r="BH233" t="str">
        <f t="shared" si="257"/>
        <v/>
      </c>
      <c r="BI233" t="str">
        <f t="shared" si="258"/>
        <v/>
      </c>
      <c r="BJ233" t="str">
        <f t="shared" si="259"/>
        <v/>
      </c>
      <c r="BK233" t="str">
        <f t="shared" si="260"/>
        <v/>
      </c>
      <c r="BL233" t="str">
        <f t="shared" si="261"/>
        <v/>
      </c>
      <c r="BM233" t="str">
        <f t="shared" si="262"/>
        <v/>
      </c>
      <c r="BN233" t="str">
        <f t="shared" si="263"/>
        <v/>
      </c>
      <c r="BO233" t="str">
        <f t="shared" si="264"/>
        <v/>
      </c>
      <c r="BP233" t="str">
        <f t="shared" si="265"/>
        <v/>
      </c>
      <c r="BQ233" t="str">
        <f t="shared" si="266"/>
        <v/>
      </c>
      <c r="BR233" t="str">
        <f t="shared" si="267"/>
        <v/>
      </c>
      <c r="BS233" t="str">
        <f t="shared" si="268"/>
        <v/>
      </c>
    </row>
    <row r="234" spans="33:71" x14ac:dyDescent="0.35">
      <c r="AG234" t="str">
        <f t="shared" si="255"/>
        <v/>
      </c>
      <c r="BG234" t="str">
        <f t="shared" si="256"/>
        <v/>
      </c>
      <c r="BH234" t="str">
        <f t="shared" si="257"/>
        <v/>
      </c>
      <c r="BI234" t="str">
        <f t="shared" si="258"/>
        <v/>
      </c>
      <c r="BJ234" t="str">
        <f t="shared" si="259"/>
        <v/>
      </c>
      <c r="BK234" t="str">
        <f t="shared" si="260"/>
        <v/>
      </c>
      <c r="BL234" t="str">
        <f t="shared" si="261"/>
        <v/>
      </c>
      <c r="BM234" t="str">
        <f t="shared" si="262"/>
        <v/>
      </c>
      <c r="BN234" t="str">
        <f t="shared" si="263"/>
        <v/>
      </c>
      <c r="BO234" t="str">
        <f t="shared" si="264"/>
        <v/>
      </c>
      <c r="BP234" t="str">
        <f t="shared" si="265"/>
        <v/>
      </c>
      <c r="BQ234" t="str">
        <f t="shared" si="266"/>
        <v/>
      </c>
      <c r="BR234" t="str">
        <f t="shared" si="267"/>
        <v/>
      </c>
      <c r="BS234" t="str">
        <f t="shared" si="268"/>
        <v/>
      </c>
    </row>
    <row r="235" spans="33:71" x14ac:dyDescent="0.35">
      <c r="AG235" t="str">
        <f t="shared" si="255"/>
        <v/>
      </c>
      <c r="BG235" t="str">
        <f t="shared" si="256"/>
        <v/>
      </c>
      <c r="BH235" t="str">
        <f t="shared" si="257"/>
        <v/>
      </c>
      <c r="BI235" t="str">
        <f t="shared" si="258"/>
        <v/>
      </c>
      <c r="BJ235" t="str">
        <f t="shared" si="259"/>
        <v/>
      </c>
      <c r="BK235" t="str">
        <f t="shared" si="260"/>
        <v/>
      </c>
      <c r="BL235" t="str">
        <f t="shared" si="261"/>
        <v/>
      </c>
      <c r="BM235" t="str">
        <f t="shared" si="262"/>
        <v/>
      </c>
      <c r="BN235" t="str">
        <f t="shared" si="263"/>
        <v/>
      </c>
      <c r="BO235" t="str">
        <f t="shared" si="264"/>
        <v/>
      </c>
      <c r="BP235" t="str">
        <f t="shared" si="265"/>
        <v/>
      </c>
      <c r="BQ235" t="str">
        <f t="shared" si="266"/>
        <v/>
      </c>
      <c r="BR235" t="str">
        <f t="shared" si="267"/>
        <v/>
      </c>
      <c r="BS235" t="str">
        <f t="shared" si="268"/>
        <v/>
      </c>
    </row>
    <row r="236" spans="33:71" x14ac:dyDescent="0.35">
      <c r="AG236" t="str">
        <f t="shared" si="255"/>
        <v/>
      </c>
      <c r="BG236" t="str">
        <f t="shared" si="256"/>
        <v/>
      </c>
      <c r="BH236" t="str">
        <f t="shared" si="257"/>
        <v/>
      </c>
      <c r="BI236" t="str">
        <f t="shared" si="258"/>
        <v/>
      </c>
      <c r="BJ236" t="str">
        <f t="shared" si="259"/>
        <v/>
      </c>
      <c r="BK236" t="str">
        <f t="shared" si="260"/>
        <v/>
      </c>
      <c r="BL236" t="str">
        <f t="shared" si="261"/>
        <v/>
      </c>
      <c r="BM236" t="str">
        <f t="shared" si="262"/>
        <v/>
      </c>
      <c r="BN236" t="str">
        <f t="shared" si="263"/>
        <v/>
      </c>
      <c r="BO236" t="str">
        <f t="shared" si="264"/>
        <v/>
      </c>
      <c r="BP236" t="str">
        <f t="shared" si="265"/>
        <v/>
      </c>
      <c r="BQ236" t="str">
        <f t="shared" si="266"/>
        <v/>
      </c>
      <c r="BR236" t="str">
        <f t="shared" si="267"/>
        <v/>
      </c>
      <c r="BS236" t="str">
        <f t="shared" si="268"/>
        <v/>
      </c>
    </row>
    <row r="237" spans="33:71" x14ac:dyDescent="0.35">
      <c r="AG237" t="str">
        <f t="shared" si="255"/>
        <v/>
      </c>
      <c r="BG237" t="str">
        <f t="shared" si="256"/>
        <v/>
      </c>
      <c r="BH237" t="str">
        <f t="shared" si="257"/>
        <v/>
      </c>
      <c r="BI237" t="str">
        <f t="shared" si="258"/>
        <v/>
      </c>
      <c r="BJ237" t="str">
        <f t="shared" si="259"/>
        <v/>
      </c>
      <c r="BK237" t="str">
        <f t="shared" si="260"/>
        <v/>
      </c>
      <c r="BL237" t="str">
        <f t="shared" si="261"/>
        <v/>
      </c>
      <c r="BM237" t="str">
        <f t="shared" si="262"/>
        <v/>
      </c>
      <c r="BN237" t="str">
        <f t="shared" si="263"/>
        <v/>
      </c>
      <c r="BO237" t="str">
        <f t="shared" si="264"/>
        <v/>
      </c>
      <c r="BP237" t="str">
        <f t="shared" si="265"/>
        <v/>
      </c>
      <c r="BQ237" t="str">
        <f t="shared" si="266"/>
        <v/>
      </c>
      <c r="BR237" t="str">
        <f t="shared" si="267"/>
        <v/>
      </c>
      <c r="BS237" t="str">
        <f t="shared" si="268"/>
        <v/>
      </c>
    </row>
    <row r="238" spans="33:71" x14ac:dyDescent="0.35">
      <c r="AG238" t="str">
        <f t="shared" si="255"/>
        <v/>
      </c>
      <c r="BG238" t="str">
        <f t="shared" si="256"/>
        <v/>
      </c>
      <c r="BH238" t="str">
        <f t="shared" si="257"/>
        <v/>
      </c>
      <c r="BI238" t="str">
        <f t="shared" si="258"/>
        <v/>
      </c>
      <c r="BJ238" t="str">
        <f t="shared" si="259"/>
        <v/>
      </c>
      <c r="BK238" t="str">
        <f t="shared" si="260"/>
        <v/>
      </c>
      <c r="BL238" t="str">
        <f t="shared" si="261"/>
        <v/>
      </c>
      <c r="BM238" t="str">
        <f t="shared" si="262"/>
        <v/>
      </c>
      <c r="BN238" t="str">
        <f t="shared" si="263"/>
        <v/>
      </c>
      <c r="BO238" t="str">
        <f t="shared" si="264"/>
        <v/>
      </c>
      <c r="BP238" t="str">
        <f t="shared" si="265"/>
        <v/>
      </c>
      <c r="BQ238" t="str">
        <f t="shared" si="266"/>
        <v/>
      </c>
      <c r="BR238" t="str">
        <f t="shared" si="267"/>
        <v/>
      </c>
      <c r="BS238" t="str">
        <f t="shared" si="268"/>
        <v/>
      </c>
    </row>
    <row r="239" spans="33:71" x14ac:dyDescent="0.35">
      <c r="AG239" t="str">
        <f t="shared" si="255"/>
        <v/>
      </c>
      <c r="BG239" t="str">
        <f t="shared" si="256"/>
        <v/>
      </c>
      <c r="BH239" t="str">
        <f t="shared" si="257"/>
        <v/>
      </c>
      <c r="BI239" t="str">
        <f t="shared" si="258"/>
        <v/>
      </c>
      <c r="BJ239" t="str">
        <f t="shared" si="259"/>
        <v/>
      </c>
      <c r="BK239" t="str">
        <f t="shared" si="260"/>
        <v/>
      </c>
      <c r="BL239" t="str">
        <f t="shared" si="261"/>
        <v/>
      </c>
      <c r="BM239" t="str">
        <f t="shared" si="262"/>
        <v/>
      </c>
      <c r="BN239" t="str">
        <f t="shared" si="263"/>
        <v/>
      </c>
      <c r="BO239" t="str">
        <f t="shared" si="264"/>
        <v/>
      </c>
      <c r="BP239" t="str">
        <f t="shared" si="265"/>
        <v/>
      </c>
      <c r="BQ239" t="str">
        <f t="shared" si="266"/>
        <v/>
      </c>
      <c r="BR239" t="str">
        <f t="shared" si="267"/>
        <v/>
      </c>
      <c r="BS239" t="str">
        <f t="shared" si="268"/>
        <v/>
      </c>
    </row>
    <row r="240" spans="33:71" x14ac:dyDescent="0.35">
      <c r="AG240" t="str">
        <f t="shared" si="255"/>
        <v/>
      </c>
      <c r="BG240" t="str">
        <f t="shared" si="256"/>
        <v/>
      </c>
      <c r="BH240" t="str">
        <f t="shared" si="257"/>
        <v/>
      </c>
      <c r="BI240" t="str">
        <f t="shared" si="258"/>
        <v/>
      </c>
      <c r="BJ240" t="str">
        <f t="shared" si="259"/>
        <v/>
      </c>
      <c r="BK240" t="str">
        <f t="shared" si="260"/>
        <v/>
      </c>
      <c r="BL240" t="str">
        <f t="shared" si="261"/>
        <v/>
      </c>
      <c r="BM240" t="str">
        <f t="shared" si="262"/>
        <v/>
      </c>
      <c r="BN240" t="str">
        <f t="shared" si="263"/>
        <v/>
      </c>
      <c r="BO240" t="str">
        <f t="shared" si="264"/>
        <v/>
      </c>
      <c r="BP240" t="str">
        <f t="shared" si="265"/>
        <v/>
      </c>
      <c r="BQ240" t="str">
        <f t="shared" si="266"/>
        <v/>
      </c>
      <c r="BR240" t="str">
        <f t="shared" si="267"/>
        <v/>
      </c>
      <c r="BS240" t="str">
        <f t="shared" si="268"/>
        <v/>
      </c>
    </row>
    <row r="241" spans="33:71" x14ac:dyDescent="0.35">
      <c r="AG241" t="str">
        <f t="shared" si="255"/>
        <v/>
      </c>
      <c r="BG241" t="str">
        <f t="shared" si="256"/>
        <v/>
      </c>
      <c r="BH241" t="str">
        <f t="shared" si="257"/>
        <v/>
      </c>
      <c r="BI241" t="str">
        <f t="shared" si="258"/>
        <v/>
      </c>
      <c r="BJ241" t="str">
        <f t="shared" si="259"/>
        <v/>
      </c>
      <c r="BK241" t="str">
        <f t="shared" si="260"/>
        <v/>
      </c>
      <c r="BL241" t="str">
        <f t="shared" si="261"/>
        <v/>
      </c>
      <c r="BM241" t="str">
        <f t="shared" si="262"/>
        <v/>
      </c>
      <c r="BN241" t="str">
        <f t="shared" si="263"/>
        <v/>
      </c>
      <c r="BO241" t="str">
        <f t="shared" si="264"/>
        <v/>
      </c>
      <c r="BP241" t="str">
        <f t="shared" si="265"/>
        <v/>
      </c>
      <c r="BQ241" t="str">
        <f t="shared" si="266"/>
        <v/>
      </c>
      <c r="BR241" t="str">
        <f t="shared" si="267"/>
        <v/>
      </c>
      <c r="BS241" t="str">
        <f t="shared" si="268"/>
        <v/>
      </c>
    </row>
    <row r="242" spans="33:71" x14ac:dyDescent="0.35">
      <c r="AG242" t="str">
        <f t="shared" si="255"/>
        <v/>
      </c>
      <c r="BG242" t="str">
        <f t="shared" si="256"/>
        <v/>
      </c>
      <c r="BH242" t="str">
        <f t="shared" si="257"/>
        <v/>
      </c>
      <c r="BI242" t="str">
        <f t="shared" si="258"/>
        <v/>
      </c>
      <c r="BJ242" t="str">
        <f t="shared" si="259"/>
        <v/>
      </c>
      <c r="BK242" t="str">
        <f t="shared" si="260"/>
        <v/>
      </c>
      <c r="BL242" t="str">
        <f t="shared" si="261"/>
        <v/>
      </c>
      <c r="BM242" t="str">
        <f t="shared" si="262"/>
        <v/>
      </c>
      <c r="BN242" t="str">
        <f t="shared" si="263"/>
        <v/>
      </c>
      <c r="BO242" t="str">
        <f t="shared" si="264"/>
        <v/>
      </c>
      <c r="BP242" t="str">
        <f t="shared" si="265"/>
        <v/>
      </c>
      <c r="BQ242" t="str">
        <f t="shared" si="266"/>
        <v/>
      </c>
      <c r="BR242" t="str">
        <f t="shared" si="267"/>
        <v/>
      </c>
      <c r="BS242" t="str">
        <f t="shared" si="268"/>
        <v/>
      </c>
    </row>
    <row r="243" spans="33:71" x14ac:dyDescent="0.35">
      <c r="AG243" t="str">
        <f t="shared" si="255"/>
        <v/>
      </c>
      <c r="BG243" t="str">
        <f t="shared" si="256"/>
        <v/>
      </c>
      <c r="BH243" t="str">
        <f t="shared" si="257"/>
        <v/>
      </c>
      <c r="BI243" t="str">
        <f t="shared" si="258"/>
        <v/>
      </c>
      <c r="BJ243" t="str">
        <f t="shared" si="259"/>
        <v/>
      </c>
      <c r="BK243" t="str">
        <f t="shared" si="260"/>
        <v/>
      </c>
      <c r="BL243" t="str">
        <f t="shared" si="261"/>
        <v/>
      </c>
      <c r="BM243" t="str">
        <f t="shared" si="262"/>
        <v/>
      </c>
      <c r="BN243" t="str">
        <f t="shared" si="263"/>
        <v/>
      </c>
      <c r="BO243" t="str">
        <f t="shared" si="264"/>
        <v/>
      </c>
      <c r="BP243" t="str">
        <f t="shared" si="265"/>
        <v/>
      </c>
      <c r="BQ243" t="str">
        <f t="shared" si="266"/>
        <v/>
      </c>
      <c r="BR243" t="str">
        <f t="shared" si="267"/>
        <v/>
      </c>
      <c r="BS243" t="str">
        <f t="shared" si="268"/>
        <v/>
      </c>
    </row>
    <row r="244" spans="33:71" x14ac:dyDescent="0.35">
      <c r="AG244" t="str">
        <f t="shared" si="255"/>
        <v/>
      </c>
      <c r="BG244" t="str">
        <f t="shared" si="256"/>
        <v/>
      </c>
      <c r="BH244" t="str">
        <f t="shared" si="257"/>
        <v/>
      </c>
      <c r="BI244" t="str">
        <f t="shared" si="258"/>
        <v/>
      </c>
      <c r="BJ244" t="str">
        <f t="shared" si="259"/>
        <v/>
      </c>
      <c r="BK244" t="str">
        <f t="shared" si="260"/>
        <v/>
      </c>
      <c r="BL244" t="str">
        <f t="shared" si="261"/>
        <v/>
      </c>
      <c r="BM244" t="str">
        <f t="shared" si="262"/>
        <v/>
      </c>
      <c r="BN244" t="str">
        <f t="shared" si="263"/>
        <v/>
      </c>
      <c r="BO244" t="str">
        <f t="shared" si="264"/>
        <v/>
      </c>
      <c r="BP244" t="str">
        <f t="shared" si="265"/>
        <v/>
      </c>
      <c r="BQ244" t="str">
        <f t="shared" si="266"/>
        <v/>
      </c>
      <c r="BR244" t="str">
        <f t="shared" si="267"/>
        <v/>
      </c>
      <c r="BS244" t="str">
        <f t="shared" si="268"/>
        <v/>
      </c>
    </row>
    <row r="245" spans="33:71" x14ac:dyDescent="0.35">
      <c r="AG245" t="str">
        <f t="shared" si="255"/>
        <v/>
      </c>
      <c r="BG245" t="str">
        <f t="shared" si="256"/>
        <v/>
      </c>
      <c r="BH245" t="str">
        <f t="shared" si="257"/>
        <v/>
      </c>
      <c r="BI245" t="str">
        <f t="shared" si="258"/>
        <v/>
      </c>
      <c r="BJ245" t="str">
        <f t="shared" si="259"/>
        <v/>
      </c>
      <c r="BK245" t="str">
        <f t="shared" si="260"/>
        <v/>
      </c>
      <c r="BL245" t="str">
        <f t="shared" si="261"/>
        <v/>
      </c>
      <c r="BM245" t="str">
        <f t="shared" si="262"/>
        <v/>
      </c>
      <c r="BN245" t="str">
        <f t="shared" si="263"/>
        <v/>
      </c>
      <c r="BO245" t="str">
        <f t="shared" si="264"/>
        <v/>
      </c>
      <c r="BP245" t="str">
        <f t="shared" si="265"/>
        <v/>
      </c>
      <c r="BQ245" t="str">
        <f t="shared" si="266"/>
        <v/>
      </c>
      <c r="BR245" t="str">
        <f t="shared" si="267"/>
        <v/>
      </c>
      <c r="BS245" t="str">
        <f t="shared" si="268"/>
        <v/>
      </c>
    </row>
    <row r="246" spans="33:71" x14ac:dyDescent="0.35">
      <c r="AG246" t="str">
        <f t="shared" si="255"/>
        <v/>
      </c>
      <c r="BG246" t="str">
        <f t="shared" si="256"/>
        <v/>
      </c>
      <c r="BH246" t="str">
        <f t="shared" si="257"/>
        <v/>
      </c>
      <c r="BI246" t="str">
        <f t="shared" si="258"/>
        <v/>
      </c>
      <c r="BJ246" t="str">
        <f t="shared" si="259"/>
        <v/>
      </c>
      <c r="BK246" t="str">
        <f t="shared" si="260"/>
        <v/>
      </c>
      <c r="BL246" t="str">
        <f t="shared" si="261"/>
        <v/>
      </c>
      <c r="BM246" t="str">
        <f t="shared" si="262"/>
        <v/>
      </c>
      <c r="BN246" t="str">
        <f t="shared" si="263"/>
        <v/>
      </c>
      <c r="BO246" t="str">
        <f t="shared" si="264"/>
        <v/>
      </c>
      <c r="BP246" t="str">
        <f t="shared" si="265"/>
        <v/>
      </c>
      <c r="BQ246" t="str">
        <f t="shared" si="266"/>
        <v/>
      </c>
      <c r="BR246" t="str">
        <f t="shared" si="267"/>
        <v/>
      </c>
      <c r="BS246" t="str">
        <f t="shared" si="268"/>
        <v/>
      </c>
    </row>
    <row r="247" spans="33:71" x14ac:dyDescent="0.35">
      <c r="AG247" t="str">
        <f t="shared" si="255"/>
        <v/>
      </c>
      <c r="BG247" t="str">
        <f t="shared" si="256"/>
        <v/>
      </c>
      <c r="BH247" t="str">
        <f t="shared" si="257"/>
        <v/>
      </c>
      <c r="BI247" t="str">
        <f t="shared" si="258"/>
        <v/>
      </c>
      <c r="BJ247" t="str">
        <f t="shared" si="259"/>
        <v/>
      </c>
      <c r="BK247" t="str">
        <f t="shared" si="260"/>
        <v/>
      </c>
      <c r="BL247" t="str">
        <f t="shared" si="261"/>
        <v/>
      </c>
      <c r="BM247" t="str">
        <f t="shared" si="262"/>
        <v/>
      </c>
      <c r="BN247" t="str">
        <f t="shared" si="263"/>
        <v/>
      </c>
      <c r="BO247" t="str">
        <f t="shared" si="264"/>
        <v/>
      </c>
      <c r="BP247" t="str">
        <f t="shared" si="265"/>
        <v/>
      </c>
      <c r="BQ247" t="str">
        <f t="shared" si="266"/>
        <v/>
      </c>
      <c r="BR247" t="str">
        <f t="shared" si="267"/>
        <v/>
      </c>
      <c r="BS247" t="str">
        <f t="shared" si="268"/>
        <v/>
      </c>
    </row>
    <row r="248" spans="33:71" x14ac:dyDescent="0.35">
      <c r="AG248" t="str">
        <f t="shared" si="255"/>
        <v/>
      </c>
      <c r="BG248" t="str">
        <f t="shared" si="256"/>
        <v/>
      </c>
      <c r="BH248" t="str">
        <f t="shared" si="257"/>
        <v/>
      </c>
      <c r="BI248" t="str">
        <f t="shared" si="258"/>
        <v/>
      </c>
      <c r="BJ248" t="str">
        <f t="shared" si="259"/>
        <v/>
      </c>
      <c r="BK248" t="str">
        <f t="shared" si="260"/>
        <v/>
      </c>
      <c r="BL248" t="str">
        <f t="shared" si="261"/>
        <v/>
      </c>
      <c r="BM248" t="str">
        <f t="shared" si="262"/>
        <v/>
      </c>
      <c r="BN248" t="str">
        <f t="shared" si="263"/>
        <v/>
      </c>
      <c r="BO248" t="str">
        <f t="shared" si="264"/>
        <v/>
      </c>
      <c r="BP248" t="str">
        <f t="shared" si="265"/>
        <v/>
      </c>
      <c r="BQ248" t="str">
        <f t="shared" si="266"/>
        <v/>
      </c>
      <c r="BR248" t="str">
        <f t="shared" si="267"/>
        <v/>
      </c>
      <c r="BS248" t="str">
        <f t="shared" si="268"/>
        <v/>
      </c>
    </row>
    <row r="249" spans="33:71" x14ac:dyDescent="0.35">
      <c r="AG249" t="str">
        <f t="shared" si="255"/>
        <v/>
      </c>
      <c r="BG249" t="str">
        <f t="shared" si="256"/>
        <v/>
      </c>
      <c r="BH249" t="str">
        <f t="shared" si="257"/>
        <v/>
      </c>
      <c r="BI249" t="str">
        <f t="shared" si="258"/>
        <v/>
      </c>
      <c r="BJ249" t="str">
        <f t="shared" si="259"/>
        <v/>
      </c>
      <c r="BK249" t="str">
        <f t="shared" si="260"/>
        <v/>
      </c>
      <c r="BL249" t="str">
        <f t="shared" si="261"/>
        <v/>
      </c>
      <c r="BM249" t="str">
        <f t="shared" si="262"/>
        <v/>
      </c>
      <c r="BN249" t="str">
        <f t="shared" si="263"/>
        <v/>
      </c>
      <c r="BO249" t="str">
        <f t="shared" si="264"/>
        <v/>
      </c>
      <c r="BP249" t="str">
        <f t="shared" si="265"/>
        <v/>
      </c>
      <c r="BQ249" t="str">
        <f t="shared" si="266"/>
        <v/>
      </c>
      <c r="BR249" t="str">
        <f t="shared" si="267"/>
        <v/>
      </c>
      <c r="BS249" t="str">
        <f t="shared" si="268"/>
        <v/>
      </c>
    </row>
    <row r="250" spans="33:71" x14ac:dyDescent="0.35">
      <c r="AG250" t="str">
        <f t="shared" si="255"/>
        <v/>
      </c>
      <c r="BG250" t="str">
        <f t="shared" si="256"/>
        <v/>
      </c>
      <c r="BH250" t="str">
        <f t="shared" si="257"/>
        <v/>
      </c>
      <c r="BI250" t="str">
        <f t="shared" si="258"/>
        <v/>
      </c>
      <c r="BJ250" t="str">
        <f t="shared" si="259"/>
        <v/>
      </c>
      <c r="BK250" t="str">
        <f t="shared" si="260"/>
        <v/>
      </c>
      <c r="BL250" t="str">
        <f t="shared" si="261"/>
        <v/>
      </c>
      <c r="BM250" t="str">
        <f t="shared" si="262"/>
        <v/>
      </c>
      <c r="BN250" t="str">
        <f t="shared" si="263"/>
        <v/>
      </c>
      <c r="BO250" t="str">
        <f t="shared" si="264"/>
        <v/>
      </c>
      <c r="BP250" t="str">
        <f t="shared" si="265"/>
        <v/>
      </c>
      <c r="BQ250" t="str">
        <f t="shared" si="266"/>
        <v/>
      </c>
      <c r="BR250" t="str">
        <f t="shared" si="267"/>
        <v/>
      </c>
      <c r="BS250" t="str">
        <f t="shared" si="268"/>
        <v/>
      </c>
    </row>
    <row r="251" spans="33:71" x14ac:dyDescent="0.35">
      <c r="AG251" t="str">
        <f t="shared" si="255"/>
        <v/>
      </c>
      <c r="BG251" t="str">
        <f t="shared" si="256"/>
        <v/>
      </c>
      <c r="BH251" t="str">
        <f t="shared" si="257"/>
        <v/>
      </c>
      <c r="BI251" t="str">
        <f t="shared" si="258"/>
        <v/>
      </c>
      <c r="BJ251" t="str">
        <f t="shared" si="259"/>
        <v/>
      </c>
      <c r="BK251" t="str">
        <f t="shared" si="260"/>
        <v/>
      </c>
      <c r="BL251" t="str">
        <f t="shared" si="261"/>
        <v/>
      </c>
      <c r="BM251" t="str">
        <f t="shared" si="262"/>
        <v/>
      </c>
      <c r="BN251" t="str">
        <f t="shared" si="263"/>
        <v/>
      </c>
      <c r="BO251" t="str">
        <f t="shared" si="264"/>
        <v/>
      </c>
      <c r="BP251" t="str">
        <f t="shared" si="265"/>
        <v/>
      </c>
      <c r="BQ251" t="str">
        <f t="shared" si="266"/>
        <v/>
      </c>
      <c r="BR251" t="str">
        <f t="shared" si="267"/>
        <v/>
      </c>
      <c r="BS251" t="str">
        <f t="shared" si="268"/>
        <v/>
      </c>
    </row>
    <row r="252" spans="33:71" x14ac:dyDescent="0.35">
      <c r="AG252" t="str">
        <f t="shared" si="255"/>
        <v/>
      </c>
      <c r="BG252" t="str">
        <f t="shared" si="256"/>
        <v/>
      </c>
      <c r="BH252" t="str">
        <f t="shared" si="257"/>
        <v/>
      </c>
      <c r="BI252" t="str">
        <f t="shared" si="258"/>
        <v/>
      </c>
      <c r="BJ252" t="str">
        <f t="shared" si="259"/>
        <v/>
      </c>
      <c r="BK252" t="str">
        <f t="shared" si="260"/>
        <v/>
      </c>
      <c r="BL252" t="str">
        <f t="shared" si="261"/>
        <v/>
      </c>
      <c r="BM252" t="str">
        <f t="shared" si="262"/>
        <v/>
      </c>
      <c r="BN252" t="str">
        <f t="shared" si="263"/>
        <v/>
      </c>
      <c r="BO252" t="str">
        <f t="shared" si="264"/>
        <v/>
      </c>
      <c r="BP252" t="str">
        <f t="shared" si="265"/>
        <v/>
      </c>
      <c r="BQ252" t="str">
        <f t="shared" si="266"/>
        <v/>
      </c>
      <c r="BR252" t="str">
        <f t="shared" si="267"/>
        <v/>
      </c>
      <c r="BS252" t="str">
        <f t="shared" si="268"/>
        <v/>
      </c>
    </row>
    <row r="253" spans="33:71" x14ac:dyDescent="0.35">
      <c r="AG253" t="str">
        <f t="shared" si="255"/>
        <v/>
      </c>
      <c r="BG253" t="str">
        <f t="shared" si="256"/>
        <v/>
      </c>
      <c r="BH253" t="str">
        <f t="shared" si="257"/>
        <v/>
      </c>
      <c r="BI253" t="str">
        <f t="shared" si="258"/>
        <v/>
      </c>
      <c r="BJ253" t="str">
        <f t="shared" si="259"/>
        <v/>
      </c>
      <c r="BK253" t="str">
        <f t="shared" si="260"/>
        <v/>
      </c>
      <c r="BL253" t="str">
        <f t="shared" si="261"/>
        <v/>
      </c>
      <c r="BM253" t="str">
        <f t="shared" si="262"/>
        <v/>
      </c>
      <c r="BN253" t="str">
        <f t="shared" si="263"/>
        <v/>
      </c>
      <c r="BO253" t="str">
        <f t="shared" si="264"/>
        <v/>
      </c>
      <c r="BP253" t="str">
        <f t="shared" si="265"/>
        <v/>
      </c>
      <c r="BQ253" t="str">
        <f t="shared" si="266"/>
        <v/>
      </c>
      <c r="BR253" t="str">
        <f t="shared" si="267"/>
        <v/>
      </c>
      <c r="BS253" t="str">
        <f t="shared" si="268"/>
        <v/>
      </c>
    </row>
    <row r="254" spans="33:71" x14ac:dyDescent="0.35">
      <c r="AG254" t="str">
        <f t="shared" si="255"/>
        <v/>
      </c>
      <c r="BG254" t="str">
        <f t="shared" si="256"/>
        <v/>
      </c>
      <c r="BH254" t="str">
        <f t="shared" si="257"/>
        <v/>
      </c>
      <c r="BI254" t="str">
        <f t="shared" si="258"/>
        <v/>
      </c>
      <c r="BJ254" t="str">
        <f t="shared" si="259"/>
        <v/>
      </c>
      <c r="BK254" t="str">
        <f t="shared" si="260"/>
        <v/>
      </c>
      <c r="BL254" t="str">
        <f t="shared" si="261"/>
        <v/>
      </c>
      <c r="BM254" t="str">
        <f t="shared" si="262"/>
        <v/>
      </c>
      <c r="BN254" t="str">
        <f t="shared" si="263"/>
        <v/>
      </c>
      <c r="BO254" t="str">
        <f t="shared" si="264"/>
        <v/>
      </c>
      <c r="BP254" t="str">
        <f t="shared" si="265"/>
        <v/>
      </c>
      <c r="BQ254" t="str">
        <f t="shared" si="266"/>
        <v/>
      </c>
      <c r="BR254" t="str">
        <f t="shared" si="267"/>
        <v/>
      </c>
      <c r="BS254" t="str">
        <f t="shared" si="268"/>
        <v/>
      </c>
    </row>
    <row r="255" spans="33:71" x14ac:dyDescent="0.35">
      <c r="AG255" t="str">
        <f t="shared" si="255"/>
        <v/>
      </c>
      <c r="BG255" t="str">
        <f t="shared" si="256"/>
        <v/>
      </c>
      <c r="BH255" t="str">
        <f t="shared" si="257"/>
        <v/>
      </c>
      <c r="BI255" t="str">
        <f t="shared" si="258"/>
        <v/>
      </c>
      <c r="BJ255" t="str">
        <f t="shared" si="259"/>
        <v/>
      </c>
      <c r="BK255" t="str">
        <f t="shared" si="260"/>
        <v/>
      </c>
      <c r="BL255" t="str">
        <f t="shared" si="261"/>
        <v/>
      </c>
      <c r="BM255" t="str">
        <f t="shared" si="262"/>
        <v/>
      </c>
      <c r="BN255" t="str">
        <f t="shared" si="263"/>
        <v/>
      </c>
      <c r="BO255" t="str">
        <f t="shared" si="264"/>
        <v/>
      </c>
      <c r="BP255" t="str">
        <f t="shared" si="265"/>
        <v/>
      </c>
      <c r="BQ255" t="str">
        <f t="shared" si="266"/>
        <v/>
      </c>
      <c r="BR255" t="str">
        <f t="shared" si="267"/>
        <v/>
      </c>
      <c r="BS255" t="str">
        <f t="shared" si="268"/>
        <v/>
      </c>
    </row>
    <row r="256" spans="33:71" x14ac:dyDescent="0.35">
      <c r="AG256" t="str">
        <f t="shared" si="255"/>
        <v/>
      </c>
      <c r="BG256" t="str">
        <f t="shared" si="256"/>
        <v/>
      </c>
      <c r="BH256" t="str">
        <f t="shared" si="257"/>
        <v/>
      </c>
      <c r="BI256" t="str">
        <f t="shared" si="258"/>
        <v/>
      </c>
      <c r="BJ256" t="str">
        <f t="shared" si="259"/>
        <v/>
      </c>
      <c r="BK256" t="str">
        <f t="shared" si="260"/>
        <v/>
      </c>
      <c r="BL256" t="str">
        <f t="shared" si="261"/>
        <v/>
      </c>
      <c r="BM256" t="str">
        <f t="shared" si="262"/>
        <v/>
      </c>
      <c r="BN256" t="str">
        <f t="shared" si="263"/>
        <v/>
      </c>
      <c r="BO256" t="str">
        <f t="shared" si="264"/>
        <v/>
      </c>
      <c r="BP256" t="str">
        <f t="shared" si="265"/>
        <v/>
      </c>
      <c r="BQ256" t="str">
        <f t="shared" si="266"/>
        <v/>
      </c>
      <c r="BR256" t="str">
        <f t="shared" si="267"/>
        <v/>
      </c>
      <c r="BS256" t="str">
        <f t="shared" si="268"/>
        <v/>
      </c>
    </row>
    <row r="257" spans="33:71" x14ac:dyDescent="0.35">
      <c r="AG257" t="str">
        <f t="shared" si="255"/>
        <v/>
      </c>
      <c r="BG257" t="str">
        <f t="shared" si="256"/>
        <v/>
      </c>
      <c r="BH257" t="str">
        <f t="shared" si="257"/>
        <v/>
      </c>
      <c r="BI257" t="str">
        <f t="shared" si="258"/>
        <v/>
      </c>
      <c r="BJ257" t="str">
        <f t="shared" si="259"/>
        <v/>
      </c>
      <c r="BK257" t="str">
        <f t="shared" si="260"/>
        <v/>
      </c>
      <c r="BL257" t="str">
        <f t="shared" si="261"/>
        <v/>
      </c>
      <c r="BM257" t="str">
        <f t="shared" si="262"/>
        <v/>
      </c>
      <c r="BN257" t="str">
        <f t="shared" si="263"/>
        <v/>
      </c>
      <c r="BO257" t="str">
        <f t="shared" si="264"/>
        <v/>
      </c>
      <c r="BP257" t="str">
        <f t="shared" si="265"/>
        <v/>
      </c>
      <c r="BQ257" t="str">
        <f t="shared" si="266"/>
        <v/>
      </c>
      <c r="BR257" t="str">
        <f t="shared" si="267"/>
        <v/>
      </c>
      <c r="BS257" t="str">
        <f t="shared" si="268"/>
        <v/>
      </c>
    </row>
    <row r="258" spans="33:71" x14ac:dyDescent="0.35">
      <c r="AG258" t="str">
        <f t="shared" si="255"/>
        <v/>
      </c>
      <c r="BG258" t="str">
        <f t="shared" si="256"/>
        <v/>
      </c>
      <c r="BH258" t="str">
        <f t="shared" si="257"/>
        <v/>
      </c>
      <c r="BI258" t="str">
        <f t="shared" si="258"/>
        <v/>
      </c>
      <c r="BJ258" t="str">
        <f t="shared" si="259"/>
        <v/>
      </c>
      <c r="BK258" t="str">
        <f t="shared" si="260"/>
        <v/>
      </c>
      <c r="BL258" t="str">
        <f t="shared" si="261"/>
        <v/>
      </c>
      <c r="BM258" t="str">
        <f t="shared" si="262"/>
        <v/>
      </c>
      <c r="BN258" t="str">
        <f t="shared" si="263"/>
        <v/>
      </c>
      <c r="BO258" t="str">
        <f t="shared" si="264"/>
        <v/>
      </c>
      <c r="BP258" t="str">
        <f t="shared" si="265"/>
        <v/>
      </c>
      <c r="BQ258" t="str">
        <f t="shared" si="266"/>
        <v/>
      </c>
      <c r="BR258" t="str">
        <f t="shared" si="267"/>
        <v/>
      </c>
      <c r="BS258" t="str">
        <f t="shared" si="268"/>
        <v/>
      </c>
    </row>
    <row r="259" spans="33:71" x14ac:dyDescent="0.35">
      <c r="AG259" t="str">
        <f t="shared" ref="AG259:AG322" si="269">IF(ISBLANK(A259),"",A259)</f>
        <v/>
      </c>
      <c r="BG259" t="str">
        <f t="shared" ref="BG259:BG322" si="270">IF(ISBLANK(B259),"",B259)</f>
        <v/>
      </c>
      <c r="BH259" t="str">
        <f t="shared" ref="BH259:BH322" si="271">IF(ISBLANK(C259),"",C259)</f>
        <v/>
      </c>
      <c r="BI259" t="str">
        <f t="shared" ref="BI259:BI322" si="272">IF(ISBLANK(D259),"",D259)</f>
        <v/>
      </c>
      <c r="BJ259" t="str">
        <f t="shared" ref="BJ259:BJ322" si="273">IF(ISBLANK(E259),"",E259)</f>
        <v/>
      </c>
      <c r="BK259" t="str">
        <f t="shared" ref="BK259:BK322" si="274">IF(ISBLANK(F259),"",F259)</f>
        <v/>
      </c>
      <c r="BL259" t="str">
        <f t="shared" ref="BL259:BL322" si="275">IF(ISBLANK(G259),"",G259)</f>
        <v/>
      </c>
      <c r="BM259" t="str">
        <f t="shared" ref="BM259:BM322" si="276">IF(ISBLANK(H259),"",H259)</f>
        <v/>
      </c>
      <c r="BN259" t="str">
        <f t="shared" ref="BN259:BN322" si="277">IF(ISBLANK(I259),"",I259)</f>
        <v/>
      </c>
      <c r="BO259" t="str">
        <f t="shared" ref="BO259:BO322" si="278">IF(ISBLANK(J259),"",J259)</f>
        <v/>
      </c>
      <c r="BP259" t="str">
        <f t="shared" ref="BP259:BP322" si="279">IF(ISBLANK(K259),"",K259)</f>
        <v/>
      </c>
      <c r="BQ259" t="str">
        <f t="shared" ref="BQ259:BQ322" si="280">IF(ISBLANK(L259),"",L259)</f>
        <v/>
      </c>
      <c r="BR259" t="str">
        <f t="shared" ref="BR259:BR322" si="281">IF(ISBLANK(M259),"",M259)</f>
        <v/>
      </c>
      <c r="BS259" t="str">
        <f t="shared" ref="BS259:BS322" si="282">IF(ISBLANK(N259),"",N259)</f>
        <v/>
      </c>
    </row>
    <row r="260" spans="33:71" x14ac:dyDescent="0.35">
      <c r="AG260" t="str">
        <f t="shared" si="269"/>
        <v/>
      </c>
      <c r="BG260" t="str">
        <f t="shared" si="270"/>
        <v/>
      </c>
      <c r="BH260" t="str">
        <f t="shared" si="271"/>
        <v/>
      </c>
      <c r="BI260" t="str">
        <f t="shared" si="272"/>
        <v/>
      </c>
      <c r="BJ260" t="str">
        <f t="shared" si="273"/>
        <v/>
      </c>
      <c r="BK260" t="str">
        <f t="shared" si="274"/>
        <v/>
      </c>
      <c r="BL260" t="str">
        <f t="shared" si="275"/>
        <v/>
      </c>
      <c r="BM260" t="str">
        <f t="shared" si="276"/>
        <v/>
      </c>
      <c r="BN260" t="str">
        <f t="shared" si="277"/>
        <v/>
      </c>
      <c r="BO260" t="str">
        <f t="shared" si="278"/>
        <v/>
      </c>
      <c r="BP260" t="str">
        <f t="shared" si="279"/>
        <v/>
      </c>
      <c r="BQ260" t="str">
        <f t="shared" si="280"/>
        <v/>
      </c>
      <c r="BR260" t="str">
        <f t="shared" si="281"/>
        <v/>
      </c>
      <c r="BS260" t="str">
        <f t="shared" si="282"/>
        <v/>
      </c>
    </row>
    <row r="261" spans="33:71" x14ac:dyDescent="0.35">
      <c r="AG261" t="str">
        <f t="shared" si="269"/>
        <v/>
      </c>
      <c r="BG261" t="str">
        <f t="shared" si="270"/>
        <v/>
      </c>
      <c r="BH261" t="str">
        <f t="shared" si="271"/>
        <v/>
      </c>
      <c r="BI261" t="str">
        <f t="shared" si="272"/>
        <v/>
      </c>
      <c r="BJ261" t="str">
        <f t="shared" si="273"/>
        <v/>
      </c>
      <c r="BK261" t="str">
        <f t="shared" si="274"/>
        <v/>
      </c>
      <c r="BL261" t="str">
        <f t="shared" si="275"/>
        <v/>
      </c>
      <c r="BM261" t="str">
        <f t="shared" si="276"/>
        <v/>
      </c>
      <c r="BN261" t="str">
        <f t="shared" si="277"/>
        <v/>
      </c>
      <c r="BO261" t="str">
        <f t="shared" si="278"/>
        <v/>
      </c>
      <c r="BP261" t="str">
        <f t="shared" si="279"/>
        <v/>
      </c>
      <c r="BQ261" t="str">
        <f t="shared" si="280"/>
        <v/>
      </c>
      <c r="BR261" t="str">
        <f t="shared" si="281"/>
        <v/>
      </c>
      <c r="BS261" t="str">
        <f t="shared" si="282"/>
        <v/>
      </c>
    </row>
    <row r="262" spans="33:71" x14ac:dyDescent="0.35">
      <c r="AG262" t="str">
        <f t="shared" si="269"/>
        <v/>
      </c>
      <c r="BG262" t="str">
        <f t="shared" si="270"/>
        <v/>
      </c>
      <c r="BH262" t="str">
        <f t="shared" si="271"/>
        <v/>
      </c>
      <c r="BI262" t="str">
        <f t="shared" si="272"/>
        <v/>
      </c>
      <c r="BJ262" t="str">
        <f t="shared" si="273"/>
        <v/>
      </c>
      <c r="BK262" t="str">
        <f t="shared" si="274"/>
        <v/>
      </c>
      <c r="BL262" t="str">
        <f t="shared" si="275"/>
        <v/>
      </c>
      <c r="BM262" t="str">
        <f t="shared" si="276"/>
        <v/>
      </c>
      <c r="BN262" t="str">
        <f t="shared" si="277"/>
        <v/>
      </c>
      <c r="BO262" t="str">
        <f t="shared" si="278"/>
        <v/>
      </c>
      <c r="BP262" t="str">
        <f t="shared" si="279"/>
        <v/>
      </c>
      <c r="BQ262" t="str">
        <f t="shared" si="280"/>
        <v/>
      </c>
      <c r="BR262" t="str">
        <f t="shared" si="281"/>
        <v/>
      </c>
      <c r="BS262" t="str">
        <f t="shared" si="282"/>
        <v/>
      </c>
    </row>
    <row r="263" spans="33:71" x14ac:dyDescent="0.35">
      <c r="AG263" t="str">
        <f t="shared" si="269"/>
        <v/>
      </c>
      <c r="BG263" t="str">
        <f t="shared" si="270"/>
        <v/>
      </c>
      <c r="BH263" t="str">
        <f t="shared" si="271"/>
        <v/>
      </c>
      <c r="BI263" t="str">
        <f t="shared" si="272"/>
        <v/>
      </c>
      <c r="BJ263" t="str">
        <f t="shared" si="273"/>
        <v/>
      </c>
      <c r="BK263" t="str">
        <f t="shared" si="274"/>
        <v/>
      </c>
      <c r="BL263" t="str">
        <f t="shared" si="275"/>
        <v/>
      </c>
      <c r="BM263" t="str">
        <f t="shared" si="276"/>
        <v/>
      </c>
      <c r="BN263" t="str">
        <f t="shared" si="277"/>
        <v/>
      </c>
      <c r="BO263" t="str">
        <f t="shared" si="278"/>
        <v/>
      </c>
      <c r="BP263" t="str">
        <f t="shared" si="279"/>
        <v/>
      </c>
      <c r="BQ263" t="str">
        <f t="shared" si="280"/>
        <v/>
      </c>
      <c r="BR263" t="str">
        <f t="shared" si="281"/>
        <v/>
      </c>
      <c r="BS263" t="str">
        <f t="shared" si="282"/>
        <v/>
      </c>
    </row>
    <row r="264" spans="33:71" x14ac:dyDescent="0.35">
      <c r="AG264" t="str">
        <f t="shared" si="269"/>
        <v/>
      </c>
      <c r="BG264" t="str">
        <f t="shared" si="270"/>
        <v/>
      </c>
      <c r="BH264" t="str">
        <f t="shared" si="271"/>
        <v/>
      </c>
      <c r="BI264" t="str">
        <f t="shared" si="272"/>
        <v/>
      </c>
      <c r="BJ264" t="str">
        <f t="shared" si="273"/>
        <v/>
      </c>
      <c r="BK264" t="str">
        <f t="shared" si="274"/>
        <v/>
      </c>
      <c r="BL264" t="str">
        <f t="shared" si="275"/>
        <v/>
      </c>
      <c r="BM264" t="str">
        <f t="shared" si="276"/>
        <v/>
      </c>
      <c r="BN264" t="str">
        <f t="shared" si="277"/>
        <v/>
      </c>
      <c r="BO264" t="str">
        <f t="shared" si="278"/>
        <v/>
      </c>
      <c r="BP264" t="str">
        <f t="shared" si="279"/>
        <v/>
      </c>
      <c r="BQ264" t="str">
        <f t="shared" si="280"/>
        <v/>
      </c>
      <c r="BR264" t="str">
        <f t="shared" si="281"/>
        <v/>
      </c>
      <c r="BS264" t="str">
        <f t="shared" si="282"/>
        <v/>
      </c>
    </row>
    <row r="265" spans="33:71" x14ac:dyDescent="0.35">
      <c r="AG265" t="str">
        <f t="shared" si="269"/>
        <v/>
      </c>
      <c r="BG265" t="str">
        <f t="shared" si="270"/>
        <v/>
      </c>
      <c r="BH265" t="str">
        <f t="shared" si="271"/>
        <v/>
      </c>
      <c r="BI265" t="str">
        <f t="shared" si="272"/>
        <v/>
      </c>
      <c r="BJ265" t="str">
        <f t="shared" si="273"/>
        <v/>
      </c>
      <c r="BK265" t="str">
        <f t="shared" si="274"/>
        <v/>
      </c>
      <c r="BL265" t="str">
        <f t="shared" si="275"/>
        <v/>
      </c>
      <c r="BM265" t="str">
        <f t="shared" si="276"/>
        <v/>
      </c>
      <c r="BN265" t="str">
        <f t="shared" si="277"/>
        <v/>
      </c>
      <c r="BO265" t="str">
        <f t="shared" si="278"/>
        <v/>
      </c>
      <c r="BP265" t="str">
        <f t="shared" si="279"/>
        <v/>
      </c>
      <c r="BQ265" t="str">
        <f t="shared" si="280"/>
        <v/>
      </c>
      <c r="BR265" t="str">
        <f t="shared" si="281"/>
        <v/>
      </c>
      <c r="BS265" t="str">
        <f t="shared" si="282"/>
        <v/>
      </c>
    </row>
    <row r="266" spans="33:71" x14ac:dyDescent="0.35">
      <c r="AG266" t="str">
        <f t="shared" si="269"/>
        <v/>
      </c>
      <c r="BG266" t="str">
        <f t="shared" si="270"/>
        <v/>
      </c>
      <c r="BH266" t="str">
        <f t="shared" si="271"/>
        <v/>
      </c>
      <c r="BI266" t="str">
        <f t="shared" si="272"/>
        <v/>
      </c>
      <c r="BJ266" t="str">
        <f t="shared" si="273"/>
        <v/>
      </c>
      <c r="BK266" t="str">
        <f t="shared" si="274"/>
        <v/>
      </c>
      <c r="BL266" t="str">
        <f t="shared" si="275"/>
        <v/>
      </c>
      <c r="BM266" t="str">
        <f t="shared" si="276"/>
        <v/>
      </c>
      <c r="BN266" t="str">
        <f t="shared" si="277"/>
        <v/>
      </c>
      <c r="BO266" t="str">
        <f t="shared" si="278"/>
        <v/>
      </c>
      <c r="BP266" t="str">
        <f t="shared" si="279"/>
        <v/>
      </c>
      <c r="BQ266" t="str">
        <f t="shared" si="280"/>
        <v/>
      </c>
      <c r="BR266" t="str">
        <f t="shared" si="281"/>
        <v/>
      </c>
      <c r="BS266" t="str">
        <f t="shared" si="282"/>
        <v/>
      </c>
    </row>
    <row r="267" spans="33:71" x14ac:dyDescent="0.35">
      <c r="AG267" t="str">
        <f t="shared" si="269"/>
        <v/>
      </c>
      <c r="BG267" t="str">
        <f t="shared" si="270"/>
        <v/>
      </c>
      <c r="BH267" t="str">
        <f t="shared" si="271"/>
        <v/>
      </c>
      <c r="BI267" t="str">
        <f t="shared" si="272"/>
        <v/>
      </c>
      <c r="BJ267" t="str">
        <f t="shared" si="273"/>
        <v/>
      </c>
      <c r="BK267" t="str">
        <f t="shared" si="274"/>
        <v/>
      </c>
      <c r="BL267" t="str">
        <f t="shared" si="275"/>
        <v/>
      </c>
      <c r="BM267" t="str">
        <f t="shared" si="276"/>
        <v/>
      </c>
      <c r="BN267" t="str">
        <f t="shared" si="277"/>
        <v/>
      </c>
      <c r="BO267" t="str">
        <f t="shared" si="278"/>
        <v/>
      </c>
      <c r="BP267" t="str">
        <f t="shared" si="279"/>
        <v/>
      </c>
      <c r="BQ267" t="str">
        <f t="shared" si="280"/>
        <v/>
      </c>
      <c r="BR267" t="str">
        <f t="shared" si="281"/>
        <v/>
      </c>
      <c r="BS267" t="str">
        <f t="shared" si="282"/>
        <v/>
      </c>
    </row>
    <row r="268" spans="33:71" x14ac:dyDescent="0.35">
      <c r="AG268" t="str">
        <f t="shared" si="269"/>
        <v/>
      </c>
      <c r="BG268" t="str">
        <f t="shared" si="270"/>
        <v/>
      </c>
      <c r="BH268" t="str">
        <f t="shared" si="271"/>
        <v/>
      </c>
      <c r="BI268" t="str">
        <f t="shared" si="272"/>
        <v/>
      </c>
      <c r="BJ268" t="str">
        <f t="shared" si="273"/>
        <v/>
      </c>
      <c r="BK268" t="str">
        <f t="shared" si="274"/>
        <v/>
      </c>
      <c r="BL268" t="str">
        <f t="shared" si="275"/>
        <v/>
      </c>
      <c r="BM268" t="str">
        <f t="shared" si="276"/>
        <v/>
      </c>
      <c r="BN268" t="str">
        <f t="shared" si="277"/>
        <v/>
      </c>
      <c r="BO268" t="str">
        <f t="shared" si="278"/>
        <v/>
      </c>
      <c r="BP268" t="str">
        <f t="shared" si="279"/>
        <v/>
      </c>
      <c r="BQ268" t="str">
        <f t="shared" si="280"/>
        <v/>
      </c>
      <c r="BR268" t="str">
        <f t="shared" si="281"/>
        <v/>
      </c>
      <c r="BS268" t="str">
        <f t="shared" si="282"/>
        <v/>
      </c>
    </row>
    <row r="269" spans="33:71" x14ac:dyDescent="0.35">
      <c r="AG269" t="str">
        <f t="shared" si="269"/>
        <v/>
      </c>
      <c r="BG269" t="str">
        <f t="shared" si="270"/>
        <v/>
      </c>
      <c r="BH269" t="str">
        <f t="shared" si="271"/>
        <v/>
      </c>
      <c r="BI269" t="str">
        <f t="shared" si="272"/>
        <v/>
      </c>
      <c r="BJ269" t="str">
        <f t="shared" si="273"/>
        <v/>
      </c>
      <c r="BK269" t="str">
        <f t="shared" si="274"/>
        <v/>
      </c>
      <c r="BL269" t="str">
        <f t="shared" si="275"/>
        <v/>
      </c>
      <c r="BM269" t="str">
        <f t="shared" si="276"/>
        <v/>
      </c>
      <c r="BN269" t="str">
        <f t="shared" si="277"/>
        <v/>
      </c>
      <c r="BO269" t="str">
        <f t="shared" si="278"/>
        <v/>
      </c>
      <c r="BP269" t="str">
        <f t="shared" si="279"/>
        <v/>
      </c>
      <c r="BQ269" t="str">
        <f t="shared" si="280"/>
        <v/>
      </c>
      <c r="BR269" t="str">
        <f t="shared" si="281"/>
        <v/>
      </c>
      <c r="BS269" t="str">
        <f t="shared" si="282"/>
        <v/>
      </c>
    </row>
    <row r="270" spans="33:71" x14ac:dyDescent="0.35">
      <c r="AG270" t="str">
        <f t="shared" si="269"/>
        <v/>
      </c>
      <c r="BG270" t="str">
        <f t="shared" si="270"/>
        <v/>
      </c>
      <c r="BH270" t="str">
        <f t="shared" si="271"/>
        <v/>
      </c>
      <c r="BI270" t="str">
        <f t="shared" si="272"/>
        <v/>
      </c>
      <c r="BJ270" t="str">
        <f t="shared" si="273"/>
        <v/>
      </c>
      <c r="BK270" t="str">
        <f t="shared" si="274"/>
        <v/>
      </c>
      <c r="BL270" t="str">
        <f t="shared" si="275"/>
        <v/>
      </c>
      <c r="BM270" t="str">
        <f t="shared" si="276"/>
        <v/>
      </c>
      <c r="BN270" t="str">
        <f t="shared" si="277"/>
        <v/>
      </c>
      <c r="BO270" t="str">
        <f t="shared" si="278"/>
        <v/>
      </c>
      <c r="BP270" t="str">
        <f t="shared" si="279"/>
        <v/>
      </c>
      <c r="BQ270" t="str">
        <f t="shared" si="280"/>
        <v/>
      </c>
      <c r="BR270" t="str">
        <f t="shared" si="281"/>
        <v/>
      </c>
      <c r="BS270" t="str">
        <f t="shared" si="282"/>
        <v/>
      </c>
    </row>
    <row r="271" spans="33:71" x14ac:dyDescent="0.35">
      <c r="AG271" t="str">
        <f t="shared" si="269"/>
        <v/>
      </c>
      <c r="BG271" t="str">
        <f t="shared" si="270"/>
        <v/>
      </c>
      <c r="BH271" t="str">
        <f t="shared" si="271"/>
        <v/>
      </c>
      <c r="BI271" t="str">
        <f t="shared" si="272"/>
        <v/>
      </c>
      <c r="BJ271" t="str">
        <f t="shared" si="273"/>
        <v/>
      </c>
      <c r="BK271" t="str">
        <f t="shared" si="274"/>
        <v/>
      </c>
      <c r="BL271" t="str">
        <f t="shared" si="275"/>
        <v/>
      </c>
      <c r="BM271" t="str">
        <f t="shared" si="276"/>
        <v/>
      </c>
      <c r="BN271" t="str">
        <f t="shared" si="277"/>
        <v/>
      </c>
      <c r="BO271" t="str">
        <f t="shared" si="278"/>
        <v/>
      </c>
      <c r="BP271" t="str">
        <f t="shared" si="279"/>
        <v/>
      </c>
      <c r="BQ271" t="str">
        <f t="shared" si="280"/>
        <v/>
      </c>
      <c r="BR271" t="str">
        <f t="shared" si="281"/>
        <v/>
      </c>
      <c r="BS271" t="str">
        <f t="shared" si="282"/>
        <v/>
      </c>
    </row>
    <row r="272" spans="33:71" x14ac:dyDescent="0.35">
      <c r="AG272" t="str">
        <f t="shared" si="269"/>
        <v/>
      </c>
      <c r="BG272" t="str">
        <f t="shared" si="270"/>
        <v/>
      </c>
      <c r="BH272" t="str">
        <f t="shared" si="271"/>
        <v/>
      </c>
      <c r="BI272" t="str">
        <f t="shared" si="272"/>
        <v/>
      </c>
      <c r="BJ272" t="str">
        <f t="shared" si="273"/>
        <v/>
      </c>
      <c r="BK272" t="str">
        <f t="shared" si="274"/>
        <v/>
      </c>
      <c r="BL272" t="str">
        <f t="shared" si="275"/>
        <v/>
      </c>
      <c r="BM272" t="str">
        <f t="shared" si="276"/>
        <v/>
      </c>
      <c r="BN272" t="str">
        <f t="shared" si="277"/>
        <v/>
      </c>
      <c r="BO272" t="str">
        <f t="shared" si="278"/>
        <v/>
      </c>
      <c r="BP272" t="str">
        <f t="shared" si="279"/>
        <v/>
      </c>
      <c r="BQ272" t="str">
        <f t="shared" si="280"/>
        <v/>
      </c>
      <c r="BR272" t="str">
        <f t="shared" si="281"/>
        <v/>
      </c>
      <c r="BS272" t="str">
        <f t="shared" si="282"/>
        <v/>
      </c>
    </row>
    <row r="273" spans="33:71" x14ac:dyDescent="0.35">
      <c r="AG273" t="str">
        <f t="shared" si="269"/>
        <v/>
      </c>
      <c r="BG273" t="str">
        <f t="shared" si="270"/>
        <v/>
      </c>
      <c r="BH273" t="str">
        <f t="shared" si="271"/>
        <v/>
      </c>
      <c r="BI273" t="str">
        <f t="shared" si="272"/>
        <v/>
      </c>
      <c r="BJ273" t="str">
        <f t="shared" si="273"/>
        <v/>
      </c>
      <c r="BK273" t="str">
        <f t="shared" si="274"/>
        <v/>
      </c>
      <c r="BL273" t="str">
        <f t="shared" si="275"/>
        <v/>
      </c>
      <c r="BM273" t="str">
        <f t="shared" si="276"/>
        <v/>
      </c>
      <c r="BN273" t="str">
        <f t="shared" si="277"/>
        <v/>
      </c>
      <c r="BO273" t="str">
        <f t="shared" si="278"/>
        <v/>
      </c>
      <c r="BP273" t="str">
        <f t="shared" si="279"/>
        <v/>
      </c>
      <c r="BQ273" t="str">
        <f t="shared" si="280"/>
        <v/>
      </c>
      <c r="BR273" t="str">
        <f t="shared" si="281"/>
        <v/>
      </c>
      <c r="BS273" t="str">
        <f t="shared" si="282"/>
        <v/>
      </c>
    </row>
    <row r="274" spans="33:71" x14ac:dyDescent="0.35">
      <c r="AG274" t="str">
        <f t="shared" si="269"/>
        <v/>
      </c>
      <c r="BG274" t="str">
        <f t="shared" si="270"/>
        <v/>
      </c>
      <c r="BH274" t="str">
        <f t="shared" si="271"/>
        <v/>
      </c>
      <c r="BI274" t="str">
        <f t="shared" si="272"/>
        <v/>
      </c>
      <c r="BJ274" t="str">
        <f t="shared" si="273"/>
        <v/>
      </c>
      <c r="BK274" t="str">
        <f t="shared" si="274"/>
        <v/>
      </c>
      <c r="BL274" t="str">
        <f t="shared" si="275"/>
        <v/>
      </c>
      <c r="BM274" t="str">
        <f t="shared" si="276"/>
        <v/>
      </c>
      <c r="BN274" t="str">
        <f t="shared" si="277"/>
        <v/>
      </c>
      <c r="BO274" t="str">
        <f t="shared" si="278"/>
        <v/>
      </c>
      <c r="BP274" t="str">
        <f t="shared" si="279"/>
        <v/>
      </c>
      <c r="BQ274" t="str">
        <f t="shared" si="280"/>
        <v/>
      </c>
      <c r="BR274" t="str">
        <f t="shared" si="281"/>
        <v/>
      </c>
      <c r="BS274" t="str">
        <f t="shared" si="282"/>
        <v/>
      </c>
    </row>
    <row r="275" spans="33:71" x14ac:dyDescent="0.35">
      <c r="AG275" t="str">
        <f t="shared" si="269"/>
        <v/>
      </c>
      <c r="BG275" t="str">
        <f t="shared" si="270"/>
        <v/>
      </c>
      <c r="BH275" t="str">
        <f t="shared" si="271"/>
        <v/>
      </c>
      <c r="BI275" t="str">
        <f t="shared" si="272"/>
        <v/>
      </c>
      <c r="BJ275" t="str">
        <f t="shared" si="273"/>
        <v/>
      </c>
      <c r="BK275" t="str">
        <f t="shared" si="274"/>
        <v/>
      </c>
      <c r="BL275" t="str">
        <f t="shared" si="275"/>
        <v/>
      </c>
      <c r="BM275" t="str">
        <f t="shared" si="276"/>
        <v/>
      </c>
      <c r="BN275" t="str">
        <f t="shared" si="277"/>
        <v/>
      </c>
      <c r="BO275" t="str">
        <f t="shared" si="278"/>
        <v/>
      </c>
      <c r="BP275" t="str">
        <f t="shared" si="279"/>
        <v/>
      </c>
      <c r="BQ275" t="str">
        <f t="shared" si="280"/>
        <v/>
      </c>
      <c r="BR275" t="str">
        <f t="shared" si="281"/>
        <v/>
      </c>
      <c r="BS275" t="str">
        <f t="shared" si="282"/>
        <v/>
      </c>
    </row>
    <row r="276" spans="33:71" x14ac:dyDescent="0.35">
      <c r="AG276" t="str">
        <f t="shared" si="269"/>
        <v/>
      </c>
      <c r="BG276" t="str">
        <f t="shared" si="270"/>
        <v/>
      </c>
      <c r="BH276" t="str">
        <f t="shared" si="271"/>
        <v/>
      </c>
      <c r="BI276" t="str">
        <f t="shared" si="272"/>
        <v/>
      </c>
      <c r="BJ276" t="str">
        <f t="shared" si="273"/>
        <v/>
      </c>
      <c r="BK276" t="str">
        <f t="shared" si="274"/>
        <v/>
      </c>
      <c r="BL276" t="str">
        <f t="shared" si="275"/>
        <v/>
      </c>
      <c r="BM276" t="str">
        <f t="shared" si="276"/>
        <v/>
      </c>
      <c r="BN276" t="str">
        <f t="shared" si="277"/>
        <v/>
      </c>
      <c r="BO276" t="str">
        <f t="shared" si="278"/>
        <v/>
      </c>
      <c r="BP276" t="str">
        <f t="shared" si="279"/>
        <v/>
      </c>
      <c r="BQ276" t="str">
        <f t="shared" si="280"/>
        <v/>
      </c>
      <c r="BR276" t="str">
        <f t="shared" si="281"/>
        <v/>
      </c>
      <c r="BS276" t="str">
        <f t="shared" si="282"/>
        <v/>
      </c>
    </row>
    <row r="277" spans="33:71" x14ac:dyDescent="0.35">
      <c r="AG277" t="str">
        <f t="shared" si="269"/>
        <v/>
      </c>
      <c r="BG277" t="str">
        <f t="shared" si="270"/>
        <v/>
      </c>
      <c r="BH277" t="str">
        <f t="shared" si="271"/>
        <v/>
      </c>
      <c r="BI277" t="str">
        <f t="shared" si="272"/>
        <v/>
      </c>
      <c r="BJ277" t="str">
        <f t="shared" si="273"/>
        <v/>
      </c>
      <c r="BK277" t="str">
        <f t="shared" si="274"/>
        <v/>
      </c>
      <c r="BL277" t="str">
        <f t="shared" si="275"/>
        <v/>
      </c>
      <c r="BM277" t="str">
        <f t="shared" si="276"/>
        <v/>
      </c>
      <c r="BN277" t="str">
        <f t="shared" si="277"/>
        <v/>
      </c>
      <c r="BO277" t="str">
        <f t="shared" si="278"/>
        <v/>
      </c>
      <c r="BP277" t="str">
        <f t="shared" si="279"/>
        <v/>
      </c>
      <c r="BQ277" t="str">
        <f t="shared" si="280"/>
        <v/>
      </c>
      <c r="BR277" t="str">
        <f t="shared" si="281"/>
        <v/>
      </c>
      <c r="BS277" t="str">
        <f t="shared" si="282"/>
        <v/>
      </c>
    </row>
    <row r="278" spans="33:71" x14ac:dyDescent="0.35">
      <c r="AG278" t="str">
        <f t="shared" si="269"/>
        <v/>
      </c>
      <c r="BG278" t="str">
        <f t="shared" si="270"/>
        <v/>
      </c>
      <c r="BH278" t="str">
        <f t="shared" si="271"/>
        <v/>
      </c>
      <c r="BI278" t="str">
        <f t="shared" si="272"/>
        <v/>
      </c>
      <c r="BJ278" t="str">
        <f t="shared" si="273"/>
        <v/>
      </c>
      <c r="BK278" t="str">
        <f t="shared" si="274"/>
        <v/>
      </c>
      <c r="BL278" t="str">
        <f t="shared" si="275"/>
        <v/>
      </c>
      <c r="BM278" t="str">
        <f t="shared" si="276"/>
        <v/>
      </c>
      <c r="BN278" t="str">
        <f t="shared" si="277"/>
        <v/>
      </c>
      <c r="BO278" t="str">
        <f t="shared" si="278"/>
        <v/>
      </c>
      <c r="BP278" t="str">
        <f t="shared" si="279"/>
        <v/>
      </c>
      <c r="BQ278" t="str">
        <f t="shared" si="280"/>
        <v/>
      </c>
      <c r="BR278" t="str">
        <f t="shared" si="281"/>
        <v/>
      </c>
      <c r="BS278" t="str">
        <f t="shared" si="282"/>
        <v/>
      </c>
    </row>
    <row r="279" spans="33:71" x14ac:dyDescent="0.35">
      <c r="AG279" t="str">
        <f t="shared" si="269"/>
        <v/>
      </c>
      <c r="BG279" t="str">
        <f t="shared" si="270"/>
        <v/>
      </c>
      <c r="BH279" t="str">
        <f t="shared" si="271"/>
        <v/>
      </c>
      <c r="BI279" t="str">
        <f t="shared" si="272"/>
        <v/>
      </c>
      <c r="BJ279" t="str">
        <f t="shared" si="273"/>
        <v/>
      </c>
      <c r="BK279" t="str">
        <f t="shared" si="274"/>
        <v/>
      </c>
      <c r="BL279" t="str">
        <f t="shared" si="275"/>
        <v/>
      </c>
      <c r="BM279" t="str">
        <f t="shared" si="276"/>
        <v/>
      </c>
      <c r="BN279" t="str">
        <f t="shared" si="277"/>
        <v/>
      </c>
      <c r="BO279" t="str">
        <f t="shared" si="278"/>
        <v/>
      </c>
      <c r="BP279" t="str">
        <f t="shared" si="279"/>
        <v/>
      </c>
      <c r="BQ279" t="str">
        <f t="shared" si="280"/>
        <v/>
      </c>
      <c r="BR279" t="str">
        <f t="shared" si="281"/>
        <v/>
      </c>
      <c r="BS279" t="str">
        <f t="shared" si="282"/>
        <v/>
      </c>
    </row>
    <row r="280" spans="33:71" x14ac:dyDescent="0.35">
      <c r="AG280" t="str">
        <f t="shared" si="269"/>
        <v/>
      </c>
      <c r="BG280" t="str">
        <f t="shared" si="270"/>
        <v/>
      </c>
      <c r="BH280" t="str">
        <f t="shared" si="271"/>
        <v/>
      </c>
      <c r="BI280" t="str">
        <f t="shared" si="272"/>
        <v/>
      </c>
      <c r="BJ280" t="str">
        <f t="shared" si="273"/>
        <v/>
      </c>
      <c r="BK280" t="str">
        <f t="shared" si="274"/>
        <v/>
      </c>
      <c r="BL280" t="str">
        <f t="shared" si="275"/>
        <v/>
      </c>
      <c r="BM280" t="str">
        <f t="shared" si="276"/>
        <v/>
      </c>
      <c r="BN280" t="str">
        <f t="shared" si="277"/>
        <v/>
      </c>
      <c r="BO280" t="str">
        <f t="shared" si="278"/>
        <v/>
      </c>
      <c r="BP280" t="str">
        <f t="shared" si="279"/>
        <v/>
      </c>
      <c r="BQ280" t="str">
        <f t="shared" si="280"/>
        <v/>
      </c>
      <c r="BR280" t="str">
        <f t="shared" si="281"/>
        <v/>
      </c>
      <c r="BS280" t="str">
        <f t="shared" si="282"/>
        <v/>
      </c>
    </row>
    <row r="281" spans="33:71" x14ac:dyDescent="0.35">
      <c r="AG281" t="str">
        <f t="shared" si="269"/>
        <v/>
      </c>
      <c r="BG281" t="str">
        <f t="shared" si="270"/>
        <v/>
      </c>
      <c r="BH281" t="str">
        <f t="shared" si="271"/>
        <v/>
      </c>
      <c r="BI281" t="str">
        <f t="shared" si="272"/>
        <v/>
      </c>
      <c r="BJ281" t="str">
        <f t="shared" si="273"/>
        <v/>
      </c>
      <c r="BK281" t="str">
        <f t="shared" si="274"/>
        <v/>
      </c>
      <c r="BL281" t="str">
        <f t="shared" si="275"/>
        <v/>
      </c>
      <c r="BM281" t="str">
        <f t="shared" si="276"/>
        <v/>
      </c>
      <c r="BN281" t="str">
        <f t="shared" si="277"/>
        <v/>
      </c>
      <c r="BO281" t="str">
        <f t="shared" si="278"/>
        <v/>
      </c>
      <c r="BP281" t="str">
        <f t="shared" si="279"/>
        <v/>
      </c>
      <c r="BQ281" t="str">
        <f t="shared" si="280"/>
        <v/>
      </c>
      <c r="BR281" t="str">
        <f t="shared" si="281"/>
        <v/>
      </c>
      <c r="BS281" t="str">
        <f t="shared" si="282"/>
        <v/>
      </c>
    </row>
    <row r="282" spans="33:71" x14ac:dyDescent="0.35">
      <c r="AG282" t="str">
        <f t="shared" si="269"/>
        <v/>
      </c>
      <c r="BG282" t="str">
        <f t="shared" si="270"/>
        <v/>
      </c>
      <c r="BH282" t="str">
        <f t="shared" si="271"/>
        <v/>
      </c>
      <c r="BI282" t="str">
        <f t="shared" si="272"/>
        <v/>
      </c>
      <c r="BJ282" t="str">
        <f t="shared" si="273"/>
        <v/>
      </c>
      <c r="BK282" t="str">
        <f t="shared" si="274"/>
        <v/>
      </c>
      <c r="BL282" t="str">
        <f t="shared" si="275"/>
        <v/>
      </c>
      <c r="BM282" t="str">
        <f t="shared" si="276"/>
        <v/>
      </c>
      <c r="BN282" t="str">
        <f t="shared" si="277"/>
        <v/>
      </c>
      <c r="BO282" t="str">
        <f t="shared" si="278"/>
        <v/>
      </c>
      <c r="BP282" t="str">
        <f t="shared" si="279"/>
        <v/>
      </c>
      <c r="BQ282" t="str">
        <f t="shared" si="280"/>
        <v/>
      </c>
      <c r="BR282" t="str">
        <f t="shared" si="281"/>
        <v/>
      </c>
      <c r="BS282" t="str">
        <f t="shared" si="282"/>
        <v/>
      </c>
    </row>
    <row r="283" spans="33:71" x14ac:dyDescent="0.35">
      <c r="AG283" t="str">
        <f t="shared" si="269"/>
        <v/>
      </c>
      <c r="BG283" t="str">
        <f t="shared" si="270"/>
        <v/>
      </c>
      <c r="BH283" t="str">
        <f t="shared" si="271"/>
        <v/>
      </c>
      <c r="BI283" t="str">
        <f t="shared" si="272"/>
        <v/>
      </c>
      <c r="BJ283" t="str">
        <f t="shared" si="273"/>
        <v/>
      </c>
      <c r="BK283" t="str">
        <f t="shared" si="274"/>
        <v/>
      </c>
      <c r="BL283" t="str">
        <f t="shared" si="275"/>
        <v/>
      </c>
      <c r="BM283" t="str">
        <f t="shared" si="276"/>
        <v/>
      </c>
      <c r="BN283" t="str">
        <f t="shared" si="277"/>
        <v/>
      </c>
      <c r="BO283" t="str">
        <f t="shared" si="278"/>
        <v/>
      </c>
      <c r="BP283" t="str">
        <f t="shared" si="279"/>
        <v/>
      </c>
      <c r="BQ283" t="str">
        <f t="shared" si="280"/>
        <v/>
      </c>
      <c r="BR283" t="str">
        <f t="shared" si="281"/>
        <v/>
      </c>
      <c r="BS283" t="str">
        <f t="shared" si="282"/>
        <v/>
      </c>
    </row>
    <row r="284" spans="33:71" x14ac:dyDescent="0.35">
      <c r="AG284" t="str">
        <f t="shared" si="269"/>
        <v/>
      </c>
      <c r="BG284" t="str">
        <f t="shared" si="270"/>
        <v/>
      </c>
      <c r="BH284" t="str">
        <f t="shared" si="271"/>
        <v/>
      </c>
      <c r="BI284" t="str">
        <f t="shared" si="272"/>
        <v/>
      </c>
      <c r="BJ284" t="str">
        <f t="shared" si="273"/>
        <v/>
      </c>
      <c r="BK284" t="str">
        <f t="shared" si="274"/>
        <v/>
      </c>
      <c r="BL284" t="str">
        <f t="shared" si="275"/>
        <v/>
      </c>
      <c r="BM284" t="str">
        <f t="shared" si="276"/>
        <v/>
      </c>
      <c r="BN284" t="str">
        <f t="shared" si="277"/>
        <v/>
      </c>
      <c r="BO284" t="str">
        <f t="shared" si="278"/>
        <v/>
      </c>
      <c r="BP284" t="str">
        <f t="shared" si="279"/>
        <v/>
      </c>
      <c r="BQ284" t="str">
        <f t="shared" si="280"/>
        <v/>
      </c>
      <c r="BR284" t="str">
        <f t="shared" si="281"/>
        <v/>
      </c>
      <c r="BS284" t="str">
        <f t="shared" si="282"/>
        <v/>
      </c>
    </row>
    <row r="285" spans="33:71" x14ac:dyDescent="0.35">
      <c r="AG285" t="str">
        <f t="shared" si="269"/>
        <v/>
      </c>
      <c r="BG285" t="str">
        <f t="shared" si="270"/>
        <v/>
      </c>
      <c r="BH285" t="str">
        <f t="shared" si="271"/>
        <v/>
      </c>
      <c r="BI285" t="str">
        <f t="shared" si="272"/>
        <v/>
      </c>
      <c r="BJ285" t="str">
        <f t="shared" si="273"/>
        <v/>
      </c>
      <c r="BK285" t="str">
        <f t="shared" si="274"/>
        <v/>
      </c>
      <c r="BL285" t="str">
        <f t="shared" si="275"/>
        <v/>
      </c>
      <c r="BM285" t="str">
        <f t="shared" si="276"/>
        <v/>
      </c>
      <c r="BN285" t="str">
        <f t="shared" si="277"/>
        <v/>
      </c>
      <c r="BO285" t="str">
        <f t="shared" si="278"/>
        <v/>
      </c>
      <c r="BP285" t="str">
        <f t="shared" si="279"/>
        <v/>
      </c>
      <c r="BQ285" t="str">
        <f t="shared" si="280"/>
        <v/>
      </c>
      <c r="BR285" t="str">
        <f t="shared" si="281"/>
        <v/>
      </c>
      <c r="BS285" t="str">
        <f t="shared" si="282"/>
        <v/>
      </c>
    </row>
    <row r="286" spans="33:71" x14ac:dyDescent="0.35">
      <c r="AG286" t="str">
        <f t="shared" si="269"/>
        <v/>
      </c>
      <c r="BG286" t="str">
        <f t="shared" si="270"/>
        <v/>
      </c>
      <c r="BH286" t="str">
        <f t="shared" si="271"/>
        <v/>
      </c>
      <c r="BI286" t="str">
        <f t="shared" si="272"/>
        <v/>
      </c>
      <c r="BJ286" t="str">
        <f t="shared" si="273"/>
        <v/>
      </c>
      <c r="BK286" t="str">
        <f t="shared" si="274"/>
        <v/>
      </c>
      <c r="BL286" t="str">
        <f t="shared" si="275"/>
        <v/>
      </c>
      <c r="BM286" t="str">
        <f t="shared" si="276"/>
        <v/>
      </c>
      <c r="BN286" t="str">
        <f t="shared" si="277"/>
        <v/>
      </c>
      <c r="BO286" t="str">
        <f t="shared" si="278"/>
        <v/>
      </c>
      <c r="BP286" t="str">
        <f t="shared" si="279"/>
        <v/>
      </c>
      <c r="BQ286" t="str">
        <f t="shared" si="280"/>
        <v/>
      </c>
      <c r="BR286" t="str">
        <f t="shared" si="281"/>
        <v/>
      </c>
      <c r="BS286" t="str">
        <f t="shared" si="282"/>
        <v/>
      </c>
    </row>
    <row r="287" spans="33:71" x14ac:dyDescent="0.35">
      <c r="AG287" t="str">
        <f t="shared" si="269"/>
        <v/>
      </c>
      <c r="BG287" t="str">
        <f t="shared" si="270"/>
        <v/>
      </c>
      <c r="BH287" t="str">
        <f t="shared" si="271"/>
        <v/>
      </c>
      <c r="BI287" t="str">
        <f t="shared" si="272"/>
        <v/>
      </c>
      <c r="BJ287" t="str">
        <f t="shared" si="273"/>
        <v/>
      </c>
      <c r="BK287" t="str">
        <f t="shared" si="274"/>
        <v/>
      </c>
      <c r="BL287" t="str">
        <f t="shared" si="275"/>
        <v/>
      </c>
      <c r="BM287" t="str">
        <f t="shared" si="276"/>
        <v/>
      </c>
      <c r="BN287" t="str">
        <f t="shared" si="277"/>
        <v/>
      </c>
      <c r="BO287" t="str">
        <f t="shared" si="278"/>
        <v/>
      </c>
      <c r="BP287" t="str">
        <f t="shared" si="279"/>
        <v/>
      </c>
      <c r="BQ287" t="str">
        <f t="shared" si="280"/>
        <v/>
      </c>
      <c r="BR287" t="str">
        <f t="shared" si="281"/>
        <v/>
      </c>
      <c r="BS287" t="str">
        <f t="shared" si="282"/>
        <v/>
      </c>
    </row>
    <row r="288" spans="33:71" x14ac:dyDescent="0.35">
      <c r="AG288" t="str">
        <f t="shared" si="269"/>
        <v/>
      </c>
      <c r="BG288" t="str">
        <f t="shared" si="270"/>
        <v/>
      </c>
      <c r="BH288" t="str">
        <f t="shared" si="271"/>
        <v/>
      </c>
      <c r="BI288" t="str">
        <f t="shared" si="272"/>
        <v/>
      </c>
      <c r="BJ288" t="str">
        <f t="shared" si="273"/>
        <v/>
      </c>
      <c r="BK288" t="str">
        <f t="shared" si="274"/>
        <v/>
      </c>
      <c r="BL288" t="str">
        <f t="shared" si="275"/>
        <v/>
      </c>
      <c r="BM288" t="str">
        <f t="shared" si="276"/>
        <v/>
      </c>
      <c r="BN288" t="str">
        <f t="shared" si="277"/>
        <v/>
      </c>
      <c r="BO288" t="str">
        <f t="shared" si="278"/>
        <v/>
      </c>
      <c r="BP288" t="str">
        <f t="shared" si="279"/>
        <v/>
      </c>
      <c r="BQ288" t="str">
        <f t="shared" si="280"/>
        <v/>
      </c>
      <c r="BR288" t="str">
        <f t="shared" si="281"/>
        <v/>
      </c>
      <c r="BS288" t="str">
        <f t="shared" si="282"/>
        <v/>
      </c>
    </row>
    <row r="289" spans="33:71" x14ac:dyDescent="0.35">
      <c r="AG289" t="str">
        <f t="shared" si="269"/>
        <v/>
      </c>
      <c r="BG289" t="str">
        <f t="shared" si="270"/>
        <v/>
      </c>
      <c r="BH289" t="str">
        <f t="shared" si="271"/>
        <v/>
      </c>
      <c r="BI289" t="str">
        <f t="shared" si="272"/>
        <v/>
      </c>
      <c r="BJ289" t="str">
        <f t="shared" si="273"/>
        <v/>
      </c>
      <c r="BK289" t="str">
        <f t="shared" si="274"/>
        <v/>
      </c>
      <c r="BL289" t="str">
        <f t="shared" si="275"/>
        <v/>
      </c>
      <c r="BM289" t="str">
        <f t="shared" si="276"/>
        <v/>
      </c>
      <c r="BN289" t="str">
        <f t="shared" si="277"/>
        <v/>
      </c>
      <c r="BO289" t="str">
        <f t="shared" si="278"/>
        <v/>
      </c>
      <c r="BP289" t="str">
        <f t="shared" si="279"/>
        <v/>
      </c>
      <c r="BQ289" t="str">
        <f t="shared" si="280"/>
        <v/>
      </c>
      <c r="BR289" t="str">
        <f t="shared" si="281"/>
        <v/>
      </c>
      <c r="BS289" t="str">
        <f t="shared" si="282"/>
        <v/>
      </c>
    </row>
    <row r="290" spans="33:71" x14ac:dyDescent="0.35">
      <c r="AG290" t="str">
        <f t="shared" si="269"/>
        <v/>
      </c>
      <c r="BG290" t="str">
        <f t="shared" si="270"/>
        <v/>
      </c>
      <c r="BH290" t="str">
        <f t="shared" si="271"/>
        <v/>
      </c>
      <c r="BI290" t="str">
        <f t="shared" si="272"/>
        <v/>
      </c>
      <c r="BJ290" t="str">
        <f t="shared" si="273"/>
        <v/>
      </c>
      <c r="BK290" t="str">
        <f t="shared" si="274"/>
        <v/>
      </c>
      <c r="BL290" t="str">
        <f t="shared" si="275"/>
        <v/>
      </c>
      <c r="BM290" t="str">
        <f t="shared" si="276"/>
        <v/>
      </c>
      <c r="BN290" t="str">
        <f t="shared" si="277"/>
        <v/>
      </c>
      <c r="BO290" t="str">
        <f t="shared" si="278"/>
        <v/>
      </c>
      <c r="BP290" t="str">
        <f t="shared" si="279"/>
        <v/>
      </c>
      <c r="BQ290" t="str">
        <f t="shared" si="280"/>
        <v/>
      </c>
      <c r="BR290" t="str">
        <f t="shared" si="281"/>
        <v/>
      </c>
      <c r="BS290" t="str">
        <f t="shared" si="282"/>
        <v/>
      </c>
    </row>
    <row r="291" spans="33:71" x14ac:dyDescent="0.35">
      <c r="AG291" t="str">
        <f t="shared" si="269"/>
        <v/>
      </c>
      <c r="BG291" t="str">
        <f t="shared" si="270"/>
        <v/>
      </c>
      <c r="BH291" t="str">
        <f t="shared" si="271"/>
        <v/>
      </c>
      <c r="BI291" t="str">
        <f t="shared" si="272"/>
        <v/>
      </c>
      <c r="BJ291" t="str">
        <f t="shared" si="273"/>
        <v/>
      </c>
      <c r="BK291" t="str">
        <f t="shared" si="274"/>
        <v/>
      </c>
      <c r="BL291" t="str">
        <f t="shared" si="275"/>
        <v/>
      </c>
      <c r="BM291" t="str">
        <f t="shared" si="276"/>
        <v/>
      </c>
      <c r="BN291" t="str">
        <f t="shared" si="277"/>
        <v/>
      </c>
      <c r="BO291" t="str">
        <f t="shared" si="278"/>
        <v/>
      </c>
      <c r="BP291" t="str">
        <f t="shared" si="279"/>
        <v/>
      </c>
      <c r="BQ291" t="str">
        <f t="shared" si="280"/>
        <v/>
      </c>
      <c r="BR291" t="str">
        <f t="shared" si="281"/>
        <v/>
      </c>
      <c r="BS291" t="str">
        <f t="shared" si="282"/>
        <v/>
      </c>
    </row>
    <row r="292" spans="33:71" x14ac:dyDescent="0.35">
      <c r="AG292" t="str">
        <f t="shared" si="269"/>
        <v/>
      </c>
      <c r="BG292" t="str">
        <f t="shared" si="270"/>
        <v/>
      </c>
      <c r="BH292" t="str">
        <f t="shared" si="271"/>
        <v/>
      </c>
      <c r="BI292" t="str">
        <f t="shared" si="272"/>
        <v/>
      </c>
      <c r="BJ292" t="str">
        <f t="shared" si="273"/>
        <v/>
      </c>
      <c r="BK292" t="str">
        <f t="shared" si="274"/>
        <v/>
      </c>
      <c r="BL292" t="str">
        <f t="shared" si="275"/>
        <v/>
      </c>
      <c r="BM292" t="str">
        <f t="shared" si="276"/>
        <v/>
      </c>
      <c r="BN292" t="str">
        <f t="shared" si="277"/>
        <v/>
      </c>
      <c r="BO292" t="str">
        <f t="shared" si="278"/>
        <v/>
      </c>
      <c r="BP292" t="str">
        <f t="shared" si="279"/>
        <v/>
      </c>
      <c r="BQ292" t="str">
        <f t="shared" si="280"/>
        <v/>
      </c>
      <c r="BR292" t="str">
        <f t="shared" si="281"/>
        <v/>
      </c>
      <c r="BS292" t="str">
        <f t="shared" si="282"/>
        <v/>
      </c>
    </row>
    <row r="293" spans="33:71" x14ac:dyDescent="0.35">
      <c r="AG293" t="str">
        <f t="shared" si="269"/>
        <v/>
      </c>
      <c r="BG293" t="str">
        <f t="shared" si="270"/>
        <v/>
      </c>
      <c r="BH293" t="str">
        <f t="shared" si="271"/>
        <v/>
      </c>
      <c r="BI293" t="str">
        <f t="shared" si="272"/>
        <v/>
      </c>
      <c r="BJ293" t="str">
        <f t="shared" si="273"/>
        <v/>
      </c>
      <c r="BK293" t="str">
        <f t="shared" si="274"/>
        <v/>
      </c>
      <c r="BL293" t="str">
        <f t="shared" si="275"/>
        <v/>
      </c>
      <c r="BM293" t="str">
        <f t="shared" si="276"/>
        <v/>
      </c>
      <c r="BN293" t="str">
        <f t="shared" si="277"/>
        <v/>
      </c>
      <c r="BO293" t="str">
        <f t="shared" si="278"/>
        <v/>
      </c>
      <c r="BP293" t="str">
        <f t="shared" si="279"/>
        <v/>
      </c>
      <c r="BQ293" t="str">
        <f t="shared" si="280"/>
        <v/>
      </c>
      <c r="BR293" t="str">
        <f t="shared" si="281"/>
        <v/>
      </c>
      <c r="BS293" t="str">
        <f t="shared" si="282"/>
        <v/>
      </c>
    </row>
    <row r="294" spans="33:71" x14ac:dyDescent="0.35">
      <c r="AG294" t="str">
        <f t="shared" si="269"/>
        <v/>
      </c>
      <c r="BG294" t="str">
        <f t="shared" si="270"/>
        <v/>
      </c>
      <c r="BH294" t="str">
        <f t="shared" si="271"/>
        <v/>
      </c>
      <c r="BI294" t="str">
        <f t="shared" si="272"/>
        <v/>
      </c>
      <c r="BJ294" t="str">
        <f t="shared" si="273"/>
        <v/>
      </c>
      <c r="BK294" t="str">
        <f t="shared" si="274"/>
        <v/>
      </c>
      <c r="BL294" t="str">
        <f t="shared" si="275"/>
        <v/>
      </c>
      <c r="BM294" t="str">
        <f t="shared" si="276"/>
        <v/>
      </c>
      <c r="BN294" t="str">
        <f t="shared" si="277"/>
        <v/>
      </c>
      <c r="BO294" t="str">
        <f t="shared" si="278"/>
        <v/>
      </c>
      <c r="BP294" t="str">
        <f t="shared" si="279"/>
        <v/>
      </c>
      <c r="BQ294" t="str">
        <f t="shared" si="280"/>
        <v/>
      </c>
      <c r="BR294" t="str">
        <f t="shared" si="281"/>
        <v/>
      </c>
      <c r="BS294" t="str">
        <f t="shared" si="282"/>
        <v/>
      </c>
    </row>
    <row r="295" spans="33:71" x14ac:dyDescent="0.35">
      <c r="AG295" t="str">
        <f t="shared" si="269"/>
        <v/>
      </c>
      <c r="BG295" t="str">
        <f t="shared" si="270"/>
        <v/>
      </c>
      <c r="BH295" t="str">
        <f t="shared" si="271"/>
        <v/>
      </c>
      <c r="BI295" t="str">
        <f t="shared" si="272"/>
        <v/>
      </c>
      <c r="BJ295" t="str">
        <f t="shared" si="273"/>
        <v/>
      </c>
      <c r="BK295" t="str">
        <f t="shared" si="274"/>
        <v/>
      </c>
      <c r="BL295" t="str">
        <f t="shared" si="275"/>
        <v/>
      </c>
      <c r="BM295" t="str">
        <f t="shared" si="276"/>
        <v/>
      </c>
      <c r="BN295" t="str">
        <f t="shared" si="277"/>
        <v/>
      </c>
      <c r="BO295" t="str">
        <f t="shared" si="278"/>
        <v/>
      </c>
      <c r="BP295" t="str">
        <f t="shared" si="279"/>
        <v/>
      </c>
      <c r="BQ295" t="str">
        <f t="shared" si="280"/>
        <v/>
      </c>
      <c r="BR295" t="str">
        <f t="shared" si="281"/>
        <v/>
      </c>
      <c r="BS295" t="str">
        <f t="shared" si="282"/>
        <v/>
      </c>
    </row>
    <row r="296" spans="33:71" x14ac:dyDescent="0.35">
      <c r="AG296" t="str">
        <f t="shared" si="269"/>
        <v/>
      </c>
      <c r="BG296" t="str">
        <f t="shared" si="270"/>
        <v/>
      </c>
      <c r="BH296" t="str">
        <f t="shared" si="271"/>
        <v/>
      </c>
      <c r="BI296" t="str">
        <f t="shared" si="272"/>
        <v/>
      </c>
      <c r="BJ296" t="str">
        <f t="shared" si="273"/>
        <v/>
      </c>
      <c r="BK296" t="str">
        <f t="shared" si="274"/>
        <v/>
      </c>
      <c r="BL296" t="str">
        <f t="shared" si="275"/>
        <v/>
      </c>
      <c r="BM296" t="str">
        <f t="shared" si="276"/>
        <v/>
      </c>
      <c r="BN296" t="str">
        <f t="shared" si="277"/>
        <v/>
      </c>
      <c r="BO296" t="str">
        <f t="shared" si="278"/>
        <v/>
      </c>
      <c r="BP296" t="str">
        <f t="shared" si="279"/>
        <v/>
      </c>
      <c r="BQ296" t="str">
        <f t="shared" si="280"/>
        <v/>
      </c>
      <c r="BR296" t="str">
        <f t="shared" si="281"/>
        <v/>
      </c>
      <c r="BS296" t="str">
        <f t="shared" si="282"/>
        <v/>
      </c>
    </row>
    <row r="297" spans="33:71" x14ac:dyDescent="0.35">
      <c r="AG297" t="str">
        <f t="shared" si="269"/>
        <v/>
      </c>
      <c r="BG297" t="str">
        <f t="shared" si="270"/>
        <v/>
      </c>
      <c r="BH297" t="str">
        <f t="shared" si="271"/>
        <v/>
      </c>
      <c r="BI297" t="str">
        <f t="shared" si="272"/>
        <v/>
      </c>
      <c r="BJ297" t="str">
        <f t="shared" si="273"/>
        <v/>
      </c>
      <c r="BK297" t="str">
        <f t="shared" si="274"/>
        <v/>
      </c>
      <c r="BL297" t="str">
        <f t="shared" si="275"/>
        <v/>
      </c>
      <c r="BM297" t="str">
        <f t="shared" si="276"/>
        <v/>
      </c>
      <c r="BN297" t="str">
        <f t="shared" si="277"/>
        <v/>
      </c>
      <c r="BO297" t="str">
        <f t="shared" si="278"/>
        <v/>
      </c>
      <c r="BP297" t="str">
        <f t="shared" si="279"/>
        <v/>
      </c>
      <c r="BQ297" t="str">
        <f t="shared" si="280"/>
        <v/>
      </c>
      <c r="BR297" t="str">
        <f t="shared" si="281"/>
        <v/>
      </c>
      <c r="BS297" t="str">
        <f t="shared" si="282"/>
        <v/>
      </c>
    </row>
    <row r="298" spans="33:71" x14ac:dyDescent="0.35">
      <c r="AG298" t="str">
        <f t="shared" si="269"/>
        <v/>
      </c>
      <c r="BG298" t="str">
        <f t="shared" si="270"/>
        <v/>
      </c>
      <c r="BH298" t="str">
        <f t="shared" si="271"/>
        <v/>
      </c>
      <c r="BI298" t="str">
        <f t="shared" si="272"/>
        <v/>
      </c>
      <c r="BJ298" t="str">
        <f t="shared" si="273"/>
        <v/>
      </c>
      <c r="BK298" t="str">
        <f t="shared" si="274"/>
        <v/>
      </c>
      <c r="BL298" t="str">
        <f t="shared" si="275"/>
        <v/>
      </c>
      <c r="BM298" t="str">
        <f t="shared" si="276"/>
        <v/>
      </c>
      <c r="BN298" t="str">
        <f t="shared" si="277"/>
        <v/>
      </c>
      <c r="BO298" t="str">
        <f t="shared" si="278"/>
        <v/>
      </c>
      <c r="BP298" t="str">
        <f t="shared" si="279"/>
        <v/>
      </c>
      <c r="BQ298" t="str">
        <f t="shared" si="280"/>
        <v/>
      </c>
      <c r="BR298" t="str">
        <f t="shared" si="281"/>
        <v/>
      </c>
      <c r="BS298" t="str">
        <f t="shared" si="282"/>
        <v/>
      </c>
    </row>
    <row r="299" spans="33:71" x14ac:dyDescent="0.35">
      <c r="AG299" t="str">
        <f t="shared" si="269"/>
        <v/>
      </c>
      <c r="BG299" t="str">
        <f t="shared" si="270"/>
        <v/>
      </c>
      <c r="BH299" t="str">
        <f t="shared" si="271"/>
        <v/>
      </c>
      <c r="BI299" t="str">
        <f t="shared" si="272"/>
        <v/>
      </c>
      <c r="BJ299" t="str">
        <f t="shared" si="273"/>
        <v/>
      </c>
      <c r="BK299" t="str">
        <f t="shared" si="274"/>
        <v/>
      </c>
      <c r="BL299" t="str">
        <f t="shared" si="275"/>
        <v/>
      </c>
      <c r="BM299" t="str">
        <f t="shared" si="276"/>
        <v/>
      </c>
      <c r="BN299" t="str">
        <f t="shared" si="277"/>
        <v/>
      </c>
      <c r="BO299" t="str">
        <f t="shared" si="278"/>
        <v/>
      </c>
      <c r="BP299" t="str">
        <f t="shared" si="279"/>
        <v/>
      </c>
      <c r="BQ299" t="str">
        <f t="shared" si="280"/>
        <v/>
      </c>
      <c r="BR299" t="str">
        <f t="shared" si="281"/>
        <v/>
      </c>
      <c r="BS299" t="str">
        <f t="shared" si="282"/>
        <v/>
      </c>
    </row>
    <row r="300" spans="33:71" x14ac:dyDescent="0.35">
      <c r="AG300" t="str">
        <f t="shared" si="269"/>
        <v/>
      </c>
      <c r="BG300" t="str">
        <f t="shared" si="270"/>
        <v/>
      </c>
      <c r="BH300" t="str">
        <f t="shared" si="271"/>
        <v/>
      </c>
      <c r="BI300" t="str">
        <f t="shared" si="272"/>
        <v/>
      </c>
      <c r="BJ300" t="str">
        <f t="shared" si="273"/>
        <v/>
      </c>
      <c r="BK300" t="str">
        <f t="shared" si="274"/>
        <v/>
      </c>
      <c r="BL300" t="str">
        <f t="shared" si="275"/>
        <v/>
      </c>
      <c r="BM300" t="str">
        <f t="shared" si="276"/>
        <v/>
      </c>
      <c r="BN300" t="str">
        <f t="shared" si="277"/>
        <v/>
      </c>
      <c r="BO300" t="str">
        <f t="shared" si="278"/>
        <v/>
      </c>
      <c r="BP300" t="str">
        <f t="shared" si="279"/>
        <v/>
      </c>
      <c r="BQ300" t="str">
        <f t="shared" si="280"/>
        <v/>
      </c>
      <c r="BR300" t="str">
        <f t="shared" si="281"/>
        <v/>
      </c>
      <c r="BS300" t="str">
        <f t="shared" si="282"/>
        <v/>
      </c>
    </row>
    <row r="301" spans="33:71" x14ac:dyDescent="0.35">
      <c r="AG301" t="str">
        <f t="shared" si="269"/>
        <v/>
      </c>
      <c r="BG301" t="str">
        <f t="shared" si="270"/>
        <v/>
      </c>
      <c r="BH301" t="str">
        <f t="shared" si="271"/>
        <v/>
      </c>
      <c r="BI301" t="str">
        <f t="shared" si="272"/>
        <v/>
      </c>
      <c r="BJ301" t="str">
        <f t="shared" si="273"/>
        <v/>
      </c>
      <c r="BK301" t="str">
        <f t="shared" si="274"/>
        <v/>
      </c>
      <c r="BL301" t="str">
        <f t="shared" si="275"/>
        <v/>
      </c>
      <c r="BM301" t="str">
        <f t="shared" si="276"/>
        <v/>
      </c>
      <c r="BN301" t="str">
        <f t="shared" si="277"/>
        <v/>
      </c>
      <c r="BO301" t="str">
        <f t="shared" si="278"/>
        <v/>
      </c>
      <c r="BP301" t="str">
        <f t="shared" si="279"/>
        <v/>
      </c>
      <c r="BQ301" t="str">
        <f t="shared" si="280"/>
        <v/>
      </c>
      <c r="BR301" t="str">
        <f t="shared" si="281"/>
        <v/>
      </c>
      <c r="BS301" t="str">
        <f t="shared" si="282"/>
        <v/>
      </c>
    </row>
    <row r="302" spans="33:71" x14ac:dyDescent="0.35">
      <c r="AG302" t="str">
        <f t="shared" si="269"/>
        <v/>
      </c>
      <c r="BG302" t="str">
        <f t="shared" si="270"/>
        <v/>
      </c>
      <c r="BH302" t="str">
        <f t="shared" si="271"/>
        <v/>
      </c>
      <c r="BI302" t="str">
        <f t="shared" si="272"/>
        <v/>
      </c>
      <c r="BJ302" t="str">
        <f t="shared" si="273"/>
        <v/>
      </c>
      <c r="BK302" t="str">
        <f t="shared" si="274"/>
        <v/>
      </c>
      <c r="BL302" t="str">
        <f t="shared" si="275"/>
        <v/>
      </c>
      <c r="BM302" t="str">
        <f t="shared" si="276"/>
        <v/>
      </c>
      <c r="BN302" t="str">
        <f t="shared" si="277"/>
        <v/>
      </c>
      <c r="BO302" t="str">
        <f t="shared" si="278"/>
        <v/>
      </c>
      <c r="BP302" t="str">
        <f t="shared" si="279"/>
        <v/>
      </c>
      <c r="BQ302" t="str">
        <f t="shared" si="280"/>
        <v/>
      </c>
      <c r="BR302" t="str">
        <f t="shared" si="281"/>
        <v/>
      </c>
      <c r="BS302" t="str">
        <f t="shared" si="282"/>
        <v/>
      </c>
    </row>
    <row r="303" spans="33:71" x14ac:dyDescent="0.35">
      <c r="AG303" t="str">
        <f t="shared" si="269"/>
        <v/>
      </c>
      <c r="BG303" t="str">
        <f t="shared" si="270"/>
        <v/>
      </c>
      <c r="BH303" t="str">
        <f t="shared" si="271"/>
        <v/>
      </c>
      <c r="BI303" t="str">
        <f t="shared" si="272"/>
        <v/>
      </c>
      <c r="BJ303" t="str">
        <f t="shared" si="273"/>
        <v/>
      </c>
      <c r="BK303" t="str">
        <f t="shared" si="274"/>
        <v/>
      </c>
      <c r="BL303" t="str">
        <f t="shared" si="275"/>
        <v/>
      </c>
      <c r="BM303" t="str">
        <f t="shared" si="276"/>
        <v/>
      </c>
      <c r="BN303" t="str">
        <f t="shared" si="277"/>
        <v/>
      </c>
      <c r="BO303" t="str">
        <f t="shared" si="278"/>
        <v/>
      </c>
      <c r="BP303" t="str">
        <f t="shared" si="279"/>
        <v/>
      </c>
      <c r="BQ303" t="str">
        <f t="shared" si="280"/>
        <v/>
      </c>
      <c r="BR303" t="str">
        <f t="shared" si="281"/>
        <v/>
      </c>
      <c r="BS303" t="str">
        <f t="shared" si="282"/>
        <v/>
      </c>
    </row>
    <row r="304" spans="33:71" x14ac:dyDescent="0.35">
      <c r="AG304" t="str">
        <f t="shared" si="269"/>
        <v/>
      </c>
      <c r="BG304" t="str">
        <f t="shared" si="270"/>
        <v/>
      </c>
      <c r="BH304" t="str">
        <f t="shared" si="271"/>
        <v/>
      </c>
      <c r="BI304" t="str">
        <f t="shared" si="272"/>
        <v/>
      </c>
      <c r="BJ304" t="str">
        <f t="shared" si="273"/>
        <v/>
      </c>
      <c r="BK304" t="str">
        <f t="shared" si="274"/>
        <v/>
      </c>
      <c r="BL304" t="str">
        <f t="shared" si="275"/>
        <v/>
      </c>
      <c r="BM304" t="str">
        <f t="shared" si="276"/>
        <v/>
      </c>
      <c r="BN304" t="str">
        <f t="shared" si="277"/>
        <v/>
      </c>
      <c r="BO304" t="str">
        <f t="shared" si="278"/>
        <v/>
      </c>
      <c r="BP304" t="str">
        <f t="shared" si="279"/>
        <v/>
      </c>
      <c r="BQ304" t="str">
        <f t="shared" si="280"/>
        <v/>
      </c>
      <c r="BR304" t="str">
        <f t="shared" si="281"/>
        <v/>
      </c>
      <c r="BS304" t="str">
        <f t="shared" si="282"/>
        <v/>
      </c>
    </row>
    <row r="305" spans="33:71" x14ac:dyDescent="0.35">
      <c r="AG305" t="str">
        <f t="shared" si="269"/>
        <v/>
      </c>
      <c r="BG305" t="str">
        <f t="shared" si="270"/>
        <v/>
      </c>
      <c r="BH305" t="str">
        <f t="shared" si="271"/>
        <v/>
      </c>
      <c r="BI305" t="str">
        <f t="shared" si="272"/>
        <v/>
      </c>
      <c r="BJ305" t="str">
        <f t="shared" si="273"/>
        <v/>
      </c>
      <c r="BK305" t="str">
        <f t="shared" si="274"/>
        <v/>
      </c>
      <c r="BL305" t="str">
        <f t="shared" si="275"/>
        <v/>
      </c>
      <c r="BM305" t="str">
        <f t="shared" si="276"/>
        <v/>
      </c>
      <c r="BN305" t="str">
        <f t="shared" si="277"/>
        <v/>
      </c>
      <c r="BO305" t="str">
        <f t="shared" si="278"/>
        <v/>
      </c>
      <c r="BP305" t="str">
        <f t="shared" si="279"/>
        <v/>
      </c>
      <c r="BQ305" t="str">
        <f t="shared" si="280"/>
        <v/>
      </c>
      <c r="BR305" t="str">
        <f t="shared" si="281"/>
        <v/>
      </c>
      <c r="BS305" t="str">
        <f t="shared" si="282"/>
        <v/>
      </c>
    </row>
    <row r="306" spans="33:71" x14ac:dyDescent="0.35">
      <c r="AG306" t="str">
        <f t="shared" si="269"/>
        <v/>
      </c>
      <c r="BG306" t="str">
        <f t="shared" si="270"/>
        <v/>
      </c>
      <c r="BH306" t="str">
        <f t="shared" si="271"/>
        <v/>
      </c>
      <c r="BI306" t="str">
        <f t="shared" si="272"/>
        <v/>
      </c>
      <c r="BJ306" t="str">
        <f t="shared" si="273"/>
        <v/>
      </c>
      <c r="BK306" t="str">
        <f t="shared" si="274"/>
        <v/>
      </c>
      <c r="BL306" t="str">
        <f t="shared" si="275"/>
        <v/>
      </c>
      <c r="BM306" t="str">
        <f t="shared" si="276"/>
        <v/>
      </c>
      <c r="BN306" t="str">
        <f t="shared" si="277"/>
        <v/>
      </c>
      <c r="BO306" t="str">
        <f t="shared" si="278"/>
        <v/>
      </c>
      <c r="BP306" t="str">
        <f t="shared" si="279"/>
        <v/>
      </c>
      <c r="BQ306" t="str">
        <f t="shared" si="280"/>
        <v/>
      </c>
      <c r="BR306" t="str">
        <f t="shared" si="281"/>
        <v/>
      </c>
      <c r="BS306" t="str">
        <f t="shared" si="282"/>
        <v/>
      </c>
    </row>
    <row r="307" spans="33:71" x14ac:dyDescent="0.35">
      <c r="AG307" t="str">
        <f t="shared" si="269"/>
        <v/>
      </c>
      <c r="BG307" t="str">
        <f t="shared" si="270"/>
        <v/>
      </c>
      <c r="BH307" t="str">
        <f t="shared" si="271"/>
        <v/>
      </c>
      <c r="BI307" t="str">
        <f t="shared" si="272"/>
        <v/>
      </c>
      <c r="BJ307" t="str">
        <f t="shared" si="273"/>
        <v/>
      </c>
      <c r="BK307" t="str">
        <f t="shared" si="274"/>
        <v/>
      </c>
      <c r="BL307" t="str">
        <f t="shared" si="275"/>
        <v/>
      </c>
      <c r="BM307" t="str">
        <f t="shared" si="276"/>
        <v/>
      </c>
      <c r="BN307" t="str">
        <f t="shared" si="277"/>
        <v/>
      </c>
      <c r="BO307" t="str">
        <f t="shared" si="278"/>
        <v/>
      </c>
      <c r="BP307" t="str">
        <f t="shared" si="279"/>
        <v/>
      </c>
      <c r="BQ307" t="str">
        <f t="shared" si="280"/>
        <v/>
      </c>
      <c r="BR307" t="str">
        <f t="shared" si="281"/>
        <v/>
      </c>
      <c r="BS307" t="str">
        <f t="shared" si="282"/>
        <v/>
      </c>
    </row>
    <row r="308" spans="33:71" x14ac:dyDescent="0.35">
      <c r="AG308" t="str">
        <f t="shared" si="269"/>
        <v/>
      </c>
      <c r="BG308" t="str">
        <f t="shared" si="270"/>
        <v/>
      </c>
      <c r="BH308" t="str">
        <f t="shared" si="271"/>
        <v/>
      </c>
      <c r="BI308" t="str">
        <f t="shared" si="272"/>
        <v/>
      </c>
      <c r="BJ308" t="str">
        <f t="shared" si="273"/>
        <v/>
      </c>
      <c r="BK308" t="str">
        <f t="shared" si="274"/>
        <v/>
      </c>
      <c r="BL308" t="str">
        <f t="shared" si="275"/>
        <v/>
      </c>
      <c r="BM308" t="str">
        <f t="shared" si="276"/>
        <v/>
      </c>
      <c r="BN308" t="str">
        <f t="shared" si="277"/>
        <v/>
      </c>
      <c r="BO308" t="str">
        <f t="shared" si="278"/>
        <v/>
      </c>
      <c r="BP308" t="str">
        <f t="shared" si="279"/>
        <v/>
      </c>
      <c r="BQ308" t="str">
        <f t="shared" si="280"/>
        <v/>
      </c>
      <c r="BR308" t="str">
        <f t="shared" si="281"/>
        <v/>
      </c>
      <c r="BS308" t="str">
        <f t="shared" si="282"/>
        <v/>
      </c>
    </row>
    <row r="309" spans="33:71" x14ac:dyDescent="0.35">
      <c r="AG309" t="str">
        <f t="shared" si="269"/>
        <v/>
      </c>
      <c r="BG309" t="str">
        <f t="shared" si="270"/>
        <v/>
      </c>
      <c r="BH309" t="str">
        <f t="shared" si="271"/>
        <v/>
      </c>
      <c r="BI309" t="str">
        <f t="shared" si="272"/>
        <v/>
      </c>
      <c r="BJ309" t="str">
        <f t="shared" si="273"/>
        <v/>
      </c>
      <c r="BK309" t="str">
        <f t="shared" si="274"/>
        <v/>
      </c>
      <c r="BL309" t="str">
        <f t="shared" si="275"/>
        <v/>
      </c>
      <c r="BM309" t="str">
        <f t="shared" si="276"/>
        <v/>
      </c>
      <c r="BN309" t="str">
        <f t="shared" si="277"/>
        <v/>
      </c>
      <c r="BO309" t="str">
        <f t="shared" si="278"/>
        <v/>
      </c>
      <c r="BP309" t="str">
        <f t="shared" si="279"/>
        <v/>
      </c>
      <c r="BQ309" t="str">
        <f t="shared" si="280"/>
        <v/>
      </c>
      <c r="BR309" t="str">
        <f t="shared" si="281"/>
        <v/>
      </c>
      <c r="BS309" t="str">
        <f t="shared" si="282"/>
        <v/>
      </c>
    </row>
    <row r="310" spans="33:71" x14ac:dyDescent="0.35">
      <c r="AG310" t="str">
        <f t="shared" si="269"/>
        <v/>
      </c>
      <c r="BG310" t="str">
        <f t="shared" si="270"/>
        <v/>
      </c>
      <c r="BH310" t="str">
        <f t="shared" si="271"/>
        <v/>
      </c>
      <c r="BI310" t="str">
        <f t="shared" si="272"/>
        <v/>
      </c>
      <c r="BJ310" t="str">
        <f t="shared" si="273"/>
        <v/>
      </c>
      <c r="BK310" t="str">
        <f t="shared" si="274"/>
        <v/>
      </c>
      <c r="BL310" t="str">
        <f t="shared" si="275"/>
        <v/>
      </c>
      <c r="BM310" t="str">
        <f t="shared" si="276"/>
        <v/>
      </c>
      <c r="BN310" t="str">
        <f t="shared" si="277"/>
        <v/>
      </c>
      <c r="BO310" t="str">
        <f t="shared" si="278"/>
        <v/>
      </c>
      <c r="BP310" t="str">
        <f t="shared" si="279"/>
        <v/>
      </c>
      <c r="BQ310" t="str">
        <f t="shared" si="280"/>
        <v/>
      </c>
      <c r="BR310" t="str">
        <f t="shared" si="281"/>
        <v/>
      </c>
      <c r="BS310" t="str">
        <f t="shared" si="282"/>
        <v/>
      </c>
    </row>
    <row r="311" spans="33:71" x14ac:dyDescent="0.35">
      <c r="AG311" t="str">
        <f t="shared" si="269"/>
        <v/>
      </c>
      <c r="BG311" t="str">
        <f t="shared" si="270"/>
        <v/>
      </c>
      <c r="BH311" t="str">
        <f t="shared" si="271"/>
        <v/>
      </c>
      <c r="BI311" t="str">
        <f t="shared" si="272"/>
        <v/>
      </c>
      <c r="BJ311" t="str">
        <f t="shared" si="273"/>
        <v/>
      </c>
      <c r="BK311" t="str">
        <f t="shared" si="274"/>
        <v/>
      </c>
      <c r="BL311" t="str">
        <f t="shared" si="275"/>
        <v/>
      </c>
      <c r="BM311" t="str">
        <f t="shared" si="276"/>
        <v/>
      </c>
      <c r="BN311" t="str">
        <f t="shared" si="277"/>
        <v/>
      </c>
      <c r="BO311" t="str">
        <f t="shared" si="278"/>
        <v/>
      </c>
      <c r="BP311" t="str">
        <f t="shared" si="279"/>
        <v/>
      </c>
      <c r="BQ311" t="str">
        <f t="shared" si="280"/>
        <v/>
      </c>
      <c r="BR311" t="str">
        <f t="shared" si="281"/>
        <v/>
      </c>
      <c r="BS311" t="str">
        <f t="shared" si="282"/>
        <v/>
      </c>
    </row>
    <row r="312" spans="33:71" x14ac:dyDescent="0.35">
      <c r="AG312" t="str">
        <f t="shared" si="269"/>
        <v/>
      </c>
      <c r="BG312" t="str">
        <f t="shared" si="270"/>
        <v/>
      </c>
      <c r="BH312" t="str">
        <f t="shared" si="271"/>
        <v/>
      </c>
      <c r="BI312" t="str">
        <f t="shared" si="272"/>
        <v/>
      </c>
      <c r="BJ312" t="str">
        <f t="shared" si="273"/>
        <v/>
      </c>
      <c r="BK312" t="str">
        <f t="shared" si="274"/>
        <v/>
      </c>
      <c r="BL312" t="str">
        <f t="shared" si="275"/>
        <v/>
      </c>
      <c r="BM312" t="str">
        <f t="shared" si="276"/>
        <v/>
      </c>
      <c r="BN312" t="str">
        <f t="shared" si="277"/>
        <v/>
      </c>
      <c r="BO312" t="str">
        <f t="shared" si="278"/>
        <v/>
      </c>
      <c r="BP312" t="str">
        <f t="shared" si="279"/>
        <v/>
      </c>
      <c r="BQ312" t="str">
        <f t="shared" si="280"/>
        <v/>
      </c>
      <c r="BR312" t="str">
        <f t="shared" si="281"/>
        <v/>
      </c>
      <c r="BS312" t="str">
        <f t="shared" si="282"/>
        <v/>
      </c>
    </row>
    <row r="313" spans="33:71" x14ac:dyDescent="0.35">
      <c r="AG313" t="str">
        <f t="shared" si="269"/>
        <v/>
      </c>
      <c r="BG313" t="str">
        <f t="shared" si="270"/>
        <v/>
      </c>
      <c r="BH313" t="str">
        <f t="shared" si="271"/>
        <v/>
      </c>
      <c r="BI313" t="str">
        <f t="shared" si="272"/>
        <v/>
      </c>
      <c r="BJ313" t="str">
        <f t="shared" si="273"/>
        <v/>
      </c>
      <c r="BK313" t="str">
        <f t="shared" si="274"/>
        <v/>
      </c>
      <c r="BL313" t="str">
        <f t="shared" si="275"/>
        <v/>
      </c>
      <c r="BM313" t="str">
        <f t="shared" si="276"/>
        <v/>
      </c>
      <c r="BN313" t="str">
        <f t="shared" si="277"/>
        <v/>
      </c>
      <c r="BO313" t="str">
        <f t="shared" si="278"/>
        <v/>
      </c>
      <c r="BP313" t="str">
        <f t="shared" si="279"/>
        <v/>
      </c>
      <c r="BQ313" t="str">
        <f t="shared" si="280"/>
        <v/>
      </c>
      <c r="BR313" t="str">
        <f t="shared" si="281"/>
        <v/>
      </c>
      <c r="BS313" t="str">
        <f t="shared" si="282"/>
        <v/>
      </c>
    </row>
    <row r="314" spans="33:71" x14ac:dyDescent="0.35">
      <c r="AG314" t="str">
        <f t="shared" si="269"/>
        <v/>
      </c>
      <c r="BG314" t="str">
        <f t="shared" si="270"/>
        <v/>
      </c>
      <c r="BH314" t="str">
        <f t="shared" si="271"/>
        <v/>
      </c>
      <c r="BI314" t="str">
        <f t="shared" si="272"/>
        <v/>
      </c>
      <c r="BJ314" t="str">
        <f t="shared" si="273"/>
        <v/>
      </c>
      <c r="BK314" t="str">
        <f t="shared" si="274"/>
        <v/>
      </c>
      <c r="BL314" t="str">
        <f t="shared" si="275"/>
        <v/>
      </c>
      <c r="BM314" t="str">
        <f t="shared" si="276"/>
        <v/>
      </c>
      <c r="BN314" t="str">
        <f t="shared" si="277"/>
        <v/>
      </c>
      <c r="BO314" t="str">
        <f t="shared" si="278"/>
        <v/>
      </c>
      <c r="BP314" t="str">
        <f t="shared" si="279"/>
        <v/>
      </c>
      <c r="BQ314" t="str">
        <f t="shared" si="280"/>
        <v/>
      </c>
      <c r="BR314" t="str">
        <f t="shared" si="281"/>
        <v/>
      </c>
      <c r="BS314" t="str">
        <f t="shared" si="282"/>
        <v/>
      </c>
    </row>
    <row r="315" spans="33:71" x14ac:dyDescent="0.35">
      <c r="AG315" t="str">
        <f t="shared" si="269"/>
        <v/>
      </c>
      <c r="BG315" t="str">
        <f t="shared" si="270"/>
        <v/>
      </c>
      <c r="BH315" t="str">
        <f t="shared" si="271"/>
        <v/>
      </c>
      <c r="BI315" t="str">
        <f t="shared" si="272"/>
        <v/>
      </c>
      <c r="BJ315" t="str">
        <f t="shared" si="273"/>
        <v/>
      </c>
      <c r="BK315" t="str">
        <f t="shared" si="274"/>
        <v/>
      </c>
      <c r="BL315" t="str">
        <f t="shared" si="275"/>
        <v/>
      </c>
      <c r="BM315" t="str">
        <f t="shared" si="276"/>
        <v/>
      </c>
      <c r="BN315" t="str">
        <f t="shared" si="277"/>
        <v/>
      </c>
      <c r="BO315" t="str">
        <f t="shared" si="278"/>
        <v/>
      </c>
      <c r="BP315" t="str">
        <f t="shared" si="279"/>
        <v/>
      </c>
      <c r="BQ315" t="str">
        <f t="shared" si="280"/>
        <v/>
      </c>
      <c r="BR315" t="str">
        <f t="shared" si="281"/>
        <v/>
      </c>
      <c r="BS315" t="str">
        <f t="shared" si="282"/>
        <v/>
      </c>
    </row>
    <row r="316" spans="33:71" x14ac:dyDescent="0.35">
      <c r="AG316" t="str">
        <f t="shared" si="269"/>
        <v/>
      </c>
      <c r="BG316" t="str">
        <f t="shared" si="270"/>
        <v/>
      </c>
      <c r="BH316" t="str">
        <f t="shared" si="271"/>
        <v/>
      </c>
      <c r="BI316" t="str">
        <f t="shared" si="272"/>
        <v/>
      </c>
      <c r="BJ316" t="str">
        <f t="shared" si="273"/>
        <v/>
      </c>
      <c r="BK316" t="str">
        <f t="shared" si="274"/>
        <v/>
      </c>
      <c r="BL316" t="str">
        <f t="shared" si="275"/>
        <v/>
      </c>
      <c r="BM316" t="str">
        <f t="shared" si="276"/>
        <v/>
      </c>
      <c r="BN316" t="str">
        <f t="shared" si="277"/>
        <v/>
      </c>
      <c r="BO316" t="str">
        <f t="shared" si="278"/>
        <v/>
      </c>
      <c r="BP316" t="str">
        <f t="shared" si="279"/>
        <v/>
      </c>
      <c r="BQ316" t="str">
        <f t="shared" si="280"/>
        <v/>
      </c>
      <c r="BR316" t="str">
        <f t="shared" si="281"/>
        <v/>
      </c>
      <c r="BS316" t="str">
        <f t="shared" si="282"/>
        <v/>
      </c>
    </row>
    <row r="317" spans="33:71" x14ac:dyDescent="0.35">
      <c r="AG317" t="str">
        <f t="shared" si="269"/>
        <v/>
      </c>
      <c r="BG317" t="str">
        <f t="shared" si="270"/>
        <v/>
      </c>
      <c r="BH317" t="str">
        <f t="shared" si="271"/>
        <v/>
      </c>
      <c r="BI317" t="str">
        <f t="shared" si="272"/>
        <v/>
      </c>
      <c r="BJ317" t="str">
        <f t="shared" si="273"/>
        <v/>
      </c>
      <c r="BK317" t="str">
        <f t="shared" si="274"/>
        <v/>
      </c>
      <c r="BL317" t="str">
        <f t="shared" si="275"/>
        <v/>
      </c>
      <c r="BM317" t="str">
        <f t="shared" si="276"/>
        <v/>
      </c>
      <c r="BN317" t="str">
        <f t="shared" si="277"/>
        <v/>
      </c>
      <c r="BO317" t="str">
        <f t="shared" si="278"/>
        <v/>
      </c>
      <c r="BP317" t="str">
        <f t="shared" si="279"/>
        <v/>
      </c>
      <c r="BQ317" t="str">
        <f t="shared" si="280"/>
        <v/>
      </c>
      <c r="BR317" t="str">
        <f t="shared" si="281"/>
        <v/>
      </c>
      <c r="BS317" t="str">
        <f t="shared" si="282"/>
        <v/>
      </c>
    </row>
    <row r="318" spans="33:71" x14ac:dyDescent="0.35">
      <c r="AG318" t="str">
        <f t="shared" si="269"/>
        <v/>
      </c>
      <c r="BG318" t="str">
        <f t="shared" si="270"/>
        <v/>
      </c>
      <c r="BH318" t="str">
        <f t="shared" si="271"/>
        <v/>
      </c>
      <c r="BI318" t="str">
        <f t="shared" si="272"/>
        <v/>
      </c>
      <c r="BJ318" t="str">
        <f t="shared" si="273"/>
        <v/>
      </c>
      <c r="BK318" t="str">
        <f t="shared" si="274"/>
        <v/>
      </c>
      <c r="BL318" t="str">
        <f t="shared" si="275"/>
        <v/>
      </c>
      <c r="BM318" t="str">
        <f t="shared" si="276"/>
        <v/>
      </c>
      <c r="BN318" t="str">
        <f t="shared" si="277"/>
        <v/>
      </c>
      <c r="BO318" t="str">
        <f t="shared" si="278"/>
        <v/>
      </c>
      <c r="BP318" t="str">
        <f t="shared" si="279"/>
        <v/>
      </c>
      <c r="BQ318" t="str">
        <f t="shared" si="280"/>
        <v/>
      </c>
      <c r="BR318" t="str">
        <f t="shared" si="281"/>
        <v/>
      </c>
      <c r="BS318" t="str">
        <f t="shared" si="282"/>
        <v/>
      </c>
    </row>
    <row r="319" spans="33:71" x14ac:dyDescent="0.35">
      <c r="AG319" t="str">
        <f t="shared" si="269"/>
        <v/>
      </c>
      <c r="BG319" t="str">
        <f t="shared" si="270"/>
        <v/>
      </c>
      <c r="BH319" t="str">
        <f t="shared" si="271"/>
        <v/>
      </c>
      <c r="BI319" t="str">
        <f t="shared" si="272"/>
        <v/>
      </c>
      <c r="BJ319" t="str">
        <f t="shared" si="273"/>
        <v/>
      </c>
      <c r="BK319" t="str">
        <f t="shared" si="274"/>
        <v/>
      </c>
      <c r="BL319" t="str">
        <f t="shared" si="275"/>
        <v/>
      </c>
      <c r="BM319" t="str">
        <f t="shared" si="276"/>
        <v/>
      </c>
      <c r="BN319" t="str">
        <f t="shared" si="277"/>
        <v/>
      </c>
      <c r="BO319" t="str">
        <f t="shared" si="278"/>
        <v/>
      </c>
      <c r="BP319" t="str">
        <f t="shared" si="279"/>
        <v/>
      </c>
      <c r="BQ319" t="str">
        <f t="shared" si="280"/>
        <v/>
      </c>
      <c r="BR319" t="str">
        <f t="shared" si="281"/>
        <v/>
      </c>
      <c r="BS319" t="str">
        <f t="shared" si="282"/>
        <v/>
      </c>
    </row>
    <row r="320" spans="33:71" x14ac:dyDescent="0.35">
      <c r="AG320" t="str">
        <f t="shared" si="269"/>
        <v/>
      </c>
      <c r="BG320" t="str">
        <f t="shared" si="270"/>
        <v/>
      </c>
      <c r="BH320" t="str">
        <f t="shared" si="271"/>
        <v/>
      </c>
      <c r="BI320" t="str">
        <f t="shared" si="272"/>
        <v/>
      </c>
      <c r="BJ320" t="str">
        <f t="shared" si="273"/>
        <v/>
      </c>
      <c r="BK320" t="str">
        <f t="shared" si="274"/>
        <v/>
      </c>
      <c r="BL320" t="str">
        <f t="shared" si="275"/>
        <v/>
      </c>
      <c r="BM320" t="str">
        <f t="shared" si="276"/>
        <v/>
      </c>
      <c r="BN320" t="str">
        <f t="shared" si="277"/>
        <v/>
      </c>
      <c r="BO320" t="str">
        <f t="shared" si="278"/>
        <v/>
      </c>
      <c r="BP320" t="str">
        <f t="shared" si="279"/>
        <v/>
      </c>
      <c r="BQ320" t="str">
        <f t="shared" si="280"/>
        <v/>
      </c>
      <c r="BR320" t="str">
        <f t="shared" si="281"/>
        <v/>
      </c>
      <c r="BS320" t="str">
        <f t="shared" si="282"/>
        <v/>
      </c>
    </row>
    <row r="321" spans="33:71" x14ac:dyDescent="0.35">
      <c r="AG321" t="str">
        <f t="shared" si="269"/>
        <v/>
      </c>
      <c r="BG321" t="str">
        <f t="shared" si="270"/>
        <v/>
      </c>
      <c r="BH321" t="str">
        <f t="shared" si="271"/>
        <v/>
      </c>
      <c r="BI321" t="str">
        <f t="shared" si="272"/>
        <v/>
      </c>
      <c r="BJ321" t="str">
        <f t="shared" si="273"/>
        <v/>
      </c>
      <c r="BK321" t="str">
        <f t="shared" si="274"/>
        <v/>
      </c>
      <c r="BL321" t="str">
        <f t="shared" si="275"/>
        <v/>
      </c>
      <c r="BM321" t="str">
        <f t="shared" si="276"/>
        <v/>
      </c>
      <c r="BN321" t="str">
        <f t="shared" si="277"/>
        <v/>
      </c>
      <c r="BO321" t="str">
        <f t="shared" si="278"/>
        <v/>
      </c>
      <c r="BP321" t="str">
        <f t="shared" si="279"/>
        <v/>
      </c>
      <c r="BQ321" t="str">
        <f t="shared" si="280"/>
        <v/>
      </c>
      <c r="BR321" t="str">
        <f t="shared" si="281"/>
        <v/>
      </c>
      <c r="BS321" t="str">
        <f t="shared" si="282"/>
        <v/>
      </c>
    </row>
    <row r="322" spans="33:71" x14ac:dyDescent="0.35">
      <c r="AG322" t="str">
        <f t="shared" si="269"/>
        <v/>
      </c>
      <c r="BG322" t="str">
        <f t="shared" si="270"/>
        <v/>
      </c>
      <c r="BH322" t="str">
        <f t="shared" si="271"/>
        <v/>
      </c>
      <c r="BI322" t="str">
        <f t="shared" si="272"/>
        <v/>
      </c>
      <c r="BJ322" t="str">
        <f t="shared" si="273"/>
        <v/>
      </c>
      <c r="BK322" t="str">
        <f t="shared" si="274"/>
        <v/>
      </c>
      <c r="BL322" t="str">
        <f t="shared" si="275"/>
        <v/>
      </c>
      <c r="BM322" t="str">
        <f t="shared" si="276"/>
        <v/>
      </c>
      <c r="BN322" t="str">
        <f t="shared" si="277"/>
        <v/>
      </c>
      <c r="BO322" t="str">
        <f t="shared" si="278"/>
        <v/>
      </c>
      <c r="BP322" t="str">
        <f t="shared" si="279"/>
        <v/>
      </c>
      <c r="BQ322" t="str">
        <f t="shared" si="280"/>
        <v/>
      </c>
      <c r="BR322" t="str">
        <f t="shared" si="281"/>
        <v/>
      </c>
      <c r="BS322" t="str">
        <f t="shared" si="282"/>
        <v/>
      </c>
    </row>
    <row r="323" spans="33:71" x14ac:dyDescent="0.35">
      <c r="AG323" t="str">
        <f t="shared" ref="AG323:AG386" si="283">IF(ISBLANK(A323),"",A323)</f>
        <v/>
      </c>
      <c r="BG323" t="str">
        <f t="shared" ref="BG323:BG386" si="284">IF(ISBLANK(B323),"",B323)</f>
        <v/>
      </c>
      <c r="BH323" t="str">
        <f t="shared" ref="BH323:BH386" si="285">IF(ISBLANK(C323),"",C323)</f>
        <v/>
      </c>
      <c r="BI323" t="str">
        <f t="shared" ref="BI323:BI386" si="286">IF(ISBLANK(D323),"",D323)</f>
        <v/>
      </c>
      <c r="BJ323" t="str">
        <f t="shared" ref="BJ323:BJ386" si="287">IF(ISBLANK(E323),"",E323)</f>
        <v/>
      </c>
      <c r="BK323" t="str">
        <f t="shared" ref="BK323:BK386" si="288">IF(ISBLANK(F323),"",F323)</f>
        <v/>
      </c>
      <c r="BL323" t="str">
        <f t="shared" ref="BL323:BL386" si="289">IF(ISBLANK(G323),"",G323)</f>
        <v/>
      </c>
      <c r="BM323" t="str">
        <f t="shared" ref="BM323:BM386" si="290">IF(ISBLANK(H323),"",H323)</f>
        <v/>
      </c>
      <c r="BN323" t="str">
        <f t="shared" ref="BN323:BN386" si="291">IF(ISBLANK(I323),"",I323)</f>
        <v/>
      </c>
      <c r="BO323" t="str">
        <f t="shared" ref="BO323:BO386" si="292">IF(ISBLANK(J323),"",J323)</f>
        <v/>
      </c>
      <c r="BP323" t="str">
        <f t="shared" ref="BP323:BP386" si="293">IF(ISBLANK(K323),"",K323)</f>
        <v/>
      </c>
      <c r="BQ323" t="str">
        <f t="shared" ref="BQ323:BQ386" si="294">IF(ISBLANK(L323),"",L323)</f>
        <v/>
      </c>
      <c r="BR323" t="str">
        <f t="shared" ref="BR323:BR386" si="295">IF(ISBLANK(M323),"",M323)</f>
        <v/>
      </c>
      <c r="BS323" t="str">
        <f t="shared" ref="BS323:BS386" si="296">IF(ISBLANK(N323),"",N323)</f>
        <v/>
      </c>
    </row>
    <row r="324" spans="33:71" x14ac:dyDescent="0.35">
      <c r="AG324" t="str">
        <f t="shared" si="283"/>
        <v/>
      </c>
      <c r="BG324" t="str">
        <f t="shared" si="284"/>
        <v/>
      </c>
      <c r="BH324" t="str">
        <f t="shared" si="285"/>
        <v/>
      </c>
      <c r="BI324" t="str">
        <f t="shared" si="286"/>
        <v/>
      </c>
      <c r="BJ324" t="str">
        <f t="shared" si="287"/>
        <v/>
      </c>
      <c r="BK324" t="str">
        <f t="shared" si="288"/>
        <v/>
      </c>
      <c r="BL324" t="str">
        <f t="shared" si="289"/>
        <v/>
      </c>
      <c r="BM324" t="str">
        <f t="shared" si="290"/>
        <v/>
      </c>
      <c r="BN324" t="str">
        <f t="shared" si="291"/>
        <v/>
      </c>
      <c r="BO324" t="str">
        <f t="shared" si="292"/>
        <v/>
      </c>
      <c r="BP324" t="str">
        <f t="shared" si="293"/>
        <v/>
      </c>
      <c r="BQ324" t="str">
        <f t="shared" si="294"/>
        <v/>
      </c>
      <c r="BR324" t="str">
        <f t="shared" si="295"/>
        <v/>
      </c>
      <c r="BS324" t="str">
        <f t="shared" si="296"/>
        <v/>
      </c>
    </row>
    <row r="325" spans="33:71" x14ac:dyDescent="0.35">
      <c r="AG325" t="str">
        <f t="shared" si="283"/>
        <v/>
      </c>
      <c r="BG325" t="str">
        <f t="shared" si="284"/>
        <v/>
      </c>
      <c r="BH325" t="str">
        <f t="shared" si="285"/>
        <v/>
      </c>
      <c r="BI325" t="str">
        <f t="shared" si="286"/>
        <v/>
      </c>
      <c r="BJ325" t="str">
        <f t="shared" si="287"/>
        <v/>
      </c>
      <c r="BK325" t="str">
        <f t="shared" si="288"/>
        <v/>
      </c>
      <c r="BL325" t="str">
        <f t="shared" si="289"/>
        <v/>
      </c>
      <c r="BM325" t="str">
        <f t="shared" si="290"/>
        <v/>
      </c>
      <c r="BN325" t="str">
        <f t="shared" si="291"/>
        <v/>
      </c>
      <c r="BO325" t="str">
        <f t="shared" si="292"/>
        <v/>
      </c>
      <c r="BP325" t="str">
        <f t="shared" si="293"/>
        <v/>
      </c>
      <c r="BQ325" t="str">
        <f t="shared" si="294"/>
        <v/>
      </c>
      <c r="BR325" t="str">
        <f t="shared" si="295"/>
        <v/>
      </c>
      <c r="BS325" t="str">
        <f t="shared" si="296"/>
        <v/>
      </c>
    </row>
    <row r="326" spans="33:71" x14ac:dyDescent="0.35">
      <c r="AG326" t="str">
        <f t="shared" si="283"/>
        <v/>
      </c>
      <c r="BG326" t="str">
        <f t="shared" si="284"/>
        <v/>
      </c>
      <c r="BH326" t="str">
        <f t="shared" si="285"/>
        <v/>
      </c>
      <c r="BI326" t="str">
        <f t="shared" si="286"/>
        <v/>
      </c>
      <c r="BJ326" t="str">
        <f t="shared" si="287"/>
        <v/>
      </c>
      <c r="BK326" t="str">
        <f t="shared" si="288"/>
        <v/>
      </c>
      <c r="BL326" t="str">
        <f t="shared" si="289"/>
        <v/>
      </c>
      <c r="BM326" t="str">
        <f t="shared" si="290"/>
        <v/>
      </c>
      <c r="BN326" t="str">
        <f t="shared" si="291"/>
        <v/>
      </c>
      <c r="BO326" t="str">
        <f t="shared" si="292"/>
        <v/>
      </c>
      <c r="BP326" t="str">
        <f t="shared" si="293"/>
        <v/>
      </c>
      <c r="BQ326" t="str">
        <f t="shared" si="294"/>
        <v/>
      </c>
      <c r="BR326" t="str">
        <f t="shared" si="295"/>
        <v/>
      </c>
      <c r="BS326" t="str">
        <f t="shared" si="296"/>
        <v/>
      </c>
    </row>
    <row r="327" spans="33:71" x14ac:dyDescent="0.35">
      <c r="AG327" t="str">
        <f t="shared" si="283"/>
        <v/>
      </c>
      <c r="BG327" t="str">
        <f t="shared" si="284"/>
        <v/>
      </c>
      <c r="BH327" t="str">
        <f t="shared" si="285"/>
        <v/>
      </c>
      <c r="BI327" t="str">
        <f t="shared" si="286"/>
        <v/>
      </c>
      <c r="BJ327" t="str">
        <f t="shared" si="287"/>
        <v/>
      </c>
      <c r="BK327" t="str">
        <f t="shared" si="288"/>
        <v/>
      </c>
      <c r="BL327" t="str">
        <f t="shared" si="289"/>
        <v/>
      </c>
      <c r="BM327" t="str">
        <f t="shared" si="290"/>
        <v/>
      </c>
      <c r="BN327" t="str">
        <f t="shared" si="291"/>
        <v/>
      </c>
      <c r="BO327" t="str">
        <f t="shared" si="292"/>
        <v/>
      </c>
      <c r="BP327" t="str">
        <f t="shared" si="293"/>
        <v/>
      </c>
      <c r="BQ327" t="str">
        <f t="shared" si="294"/>
        <v/>
      </c>
      <c r="BR327" t="str">
        <f t="shared" si="295"/>
        <v/>
      </c>
      <c r="BS327" t="str">
        <f t="shared" si="296"/>
        <v/>
      </c>
    </row>
    <row r="328" spans="33:71" x14ac:dyDescent="0.35">
      <c r="AG328" t="str">
        <f t="shared" si="283"/>
        <v/>
      </c>
      <c r="BG328" t="str">
        <f t="shared" si="284"/>
        <v/>
      </c>
      <c r="BH328" t="str">
        <f t="shared" si="285"/>
        <v/>
      </c>
      <c r="BI328" t="str">
        <f t="shared" si="286"/>
        <v/>
      </c>
      <c r="BJ328" t="str">
        <f t="shared" si="287"/>
        <v/>
      </c>
      <c r="BK328" t="str">
        <f t="shared" si="288"/>
        <v/>
      </c>
      <c r="BL328" t="str">
        <f t="shared" si="289"/>
        <v/>
      </c>
      <c r="BM328" t="str">
        <f t="shared" si="290"/>
        <v/>
      </c>
      <c r="BN328" t="str">
        <f t="shared" si="291"/>
        <v/>
      </c>
      <c r="BO328" t="str">
        <f t="shared" si="292"/>
        <v/>
      </c>
      <c r="BP328" t="str">
        <f t="shared" si="293"/>
        <v/>
      </c>
      <c r="BQ328" t="str">
        <f t="shared" si="294"/>
        <v/>
      </c>
      <c r="BR328" t="str">
        <f t="shared" si="295"/>
        <v/>
      </c>
      <c r="BS328" t="str">
        <f t="shared" si="296"/>
        <v/>
      </c>
    </row>
    <row r="329" spans="33:71" x14ac:dyDescent="0.35">
      <c r="AG329" t="str">
        <f t="shared" si="283"/>
        <v/>
      </c>
      <c r="BG329" t="str">
        <f t="shared" si="284"/>
        <v/>
      </c>
      <c r="BH329" t="str">
        <f t="shared" si="285"/>
        <v/>
      </c>
      <c r="BI329" t="str">
        <f t="shared" si="286"/>
        <v/>
      </c>
      <c r="BJ329" t="str">
        <f t="shared" si="287"/>
        <v/>
      </c>
      <c r="BK329" t="str">
        <f t="shared" si="288"/>
        <v/>
      </c>
      <c r="BL329" t="str">
        <f t="shared" si="289"/>
        <v/>
      </c>
      <c r="BM329" t="str">
        <f t="shared" si="290"/>
        <v/>
      </c>
      <c r="BN329" t="str">
        <f t="shared" si="291"/>
        <v/>
      </c>
      <c r="BO329" t="str">
        <f t="shared" si="292"/>
        <v/>
      </c>
      <c r="BP329" t="str">
        <f t="shared" si="293"/>
        <v/>
      </c>
      <c r="BQ329" t="str">
        <f t="shared" si="294"/>
        <v/>
      </c>
      <c r="BR329" t="str">
        <f t="shared" si="295"/>
        <v/>
      </c>
      <c r="BS329" t="str">
        <f t="shared" si="296"/>
        <v/>
      </c>
    </row>
    <row r="330" spans="33:71" x14ac:dyDescent="0.35">
      <c r="AG330" t="str">
        <f t="shared" si="283"/>
        <v/>
      </c>
      <c r="BG330" t="str">
        <f t="shared" si="284"/>
        <v/>
      </c>
      <c r="BH330" t="str">
        <f t="shared" si="285"/>
        <v/>
      </c>
      <c r="BI330" t="str">
        <f t="shared" si="286"/>
        <v/>
      </c>
      <c r="BJ330" t="str">
        <f t="shared" si="287"/>
        <v/>
      </c>
      <c r="BK330" t="str">
        <f t="shared" si="288"/>
        <v/>
      </c>
      <c r="BL330" t="str">
        <f t="shared" si="289"/>
        <v/>
      </c>
      <c r="BM330" t="str">
        <f t="shared" si="290"/>
        <v/>
      </c>
      <c r="BN330" t="str">
        <f t="shared" si="291"/>
        <v/>
      </c>
      <c r="BO330" t="str">
        <f t="shared" si="292"/>
        <v/>
      </c>
      <c r="BP330" t="str">
        <f t="shared" si="293"/>
        <v/>
      </c>
      <c r="BQ330" t="str">
        <f t="shared" si="294"/>
        <v/>
      </c>
      <c r="BR330" t="str">
        <f t="shared" si="295"/>
        <v/>
      </c>
      <c r="BS330" t="str">
        <f t="shared" si="296"/>
        <v/>
      </c>
    </row>
    <row r="331" spans="33:71" x14ac:dyDescent="0.35">
      <c r="AG331" t="str">
        <f t="shared" si="283"/>
        <v/>
      </c>
      <c r="BG331" t="str">
        <f t="shared" si="284"/>
        <v/>
      </c>
      <c r="BH331" t="str">
        <f t="shared" si="285"/>
        <v/>
      </c>
      <c r="BI331" t="str">
        <f t="shared" si="286"/>
        <v/>
      </c>
      <c r="BJ331" t="str">
        <f t="shared" si="287"/>
        <v/>
      </c>
      <c r="BK331" t="str">
        <f t="shared" si="288"/>
        <v/>
      </c>
      <c r="BL331" t="str">
        <f t="shared" si="289"/>
        <v/>
      </c>
      <c r="BM331" t="str">
        <f t="shared" si="290"/>
        <v/>
      </c>
      <c r="BN331" t="str">
        <f t="shared" si="291"/>
        <v/>
      </c>
      <c r="BO331" t="str">
        <f t="shared" si="292"/>
        <v/>
      </c>
      <c r="BP331" t="str">
        <f t="shared" si="293"/>
        <v/>
      </c>
      <c r="BQ331" t="str">
        <f t="shared" si="294"/>
        <v/>
      </c>
      <c r="BR331" t="str">
        <f t="shared" si="295"/>
        <v/>
      </c>
      <c r="BS331" t="str">
        <f t="shared" si="296"/>
        <v/>
      </c>
    </row>
    <row r="332" spans="33:71" x14ac:dyDescent="0.35">
      <c r="AG332" t="str">
        <f t="shared" si="283"/>
        <v/>
      </c>
      <c r="BG332" t="str">
        <f t="shared" si="284"/>
        <v/>
      </c>
      <c r="BH332" t="str">
        <f t="shared" si="285"/>
        <v/>
      </c>
      <c r="BI332" t="str">
        <f t="shared" si="286"/>
        <v/>
      </c>
      <c r="BJ332" t="str">
        <f t="shared" si="287"/>
        <v/>
      </c>
      <c r="BK332" t="str">
        <f t="shared" si="288"/>
        <v/>
      </c>
      <c r="BL332" t="str">
        <f t="shared" si="289"/>
        <v/>
      </c>
      <c r="BM332" t="str">
        <f t="shared" si="290"/>
        <v/>
      </c>
      <c r="BN332" t="str">
        <f t="shared" si="291"/>
        <v/>
      </c>
      <c r="BO332" t="str">
        <f t="shared" si="292"/>
        <v/>
      </c>
      <c r="BP332" t="str">
        <f t="shared" si="293"/>
        <v/>
      </c>
      <c r="BQ332" t="str">
        <f t="shared" si="294"/>
        <v/>
      </c>
      <c r="BR332" t="str">
        <f t="shared" si="295"/>
        <v/>
      </c>
      <c r="BS332" t="str">
        <f t="shared" si="296"/>
        <v/>
      </c>
    </row>
    <row r="333" spans="33:71" x14ac:dyDescent="0.35">
      <c r="AG333" t="str">
        <f t="shared" si="283"/>
        <v/>
      </c>
      <c r="BG333" t="str">
        <f t="shared" si="284"/>
        <v/>
      </c>
      <c r="BH333" t="str">
        <f t="shared" si="285"/>
        <v/>
      </c>
      <c r="BI333" t="str">
        <f t="shared" si="286"/>
        <v/>
      </c>
      <c r="BJ333" t="str">
        <f t="shared" si="287"/>
        <v/>
      </c>
      <c r="BK333" t="str">
        <f t="shared" si="288"/>
        <v/>
      </c>
      <c r="BL333" t="str">
        <f t="shared" si="289"/>
        <v/>
      </c>
      <c r="BM333" t="str">
        <f t="shared" si="290"/>
        <v/>
      </c>
      <c r="BN333" t="str">
        <f t="shared" si="291"/>
        <v/>
      </c>
      <c r="BO333" t="str">
        <f t="shared" si="292"/>
        <v/>
      </c>
      <c r="BP333" t="str">
        <f t="shared" si="293"/>
        <v/>
      </c>
      <c r="BQ333" t="str">
        <f t="shared" si="294"/>
        <v/>
      </c>
      <c r="BR333" t="str">
        <f t="shared" si="295"/>
        <v/>
      </c>
      <c r="BS333" t="str">
        <f t="shared" si="296"/>
        <v/>
      </c>
    </row>
    <row r="334" spans="33:71" x14ac:dyDescent="0.35">
      <c r="AG334" t="str">
        <f t="shared" si="283"/>
        <v/>
      </c>
      <c r="BG334" t="str">
        <f t="shared" si="284"/>
        <v/>
      </c>
      <c r="BH334" t="str">
        <f t="shared" si="285"/>
        <v/>
      </c>
      <c r="BI334" t="str">
        <f t="shared" si="286"/>
        <v/>
      </c>
      <c r="BJ334" t="str">
        <f t="shared" si="287"/>
        <v/>
      </c>
      <c r="BK334" t="str">
        <f t="shared" si="288"/>
        <v/>
      </c>
      <c r="BL334" t="str">
        <f t="shared" si="289"/>
        <v/>
      </c>
      <c r="BM334" t="str">
        <f t="shared" si="290"/>
        <v/>
      </c>
      <c r="BN334" t="str">
        <f t="shared" si="291"/>
        <v/>
      </c>
      <c r="BO334" t="str">
        <f t="shared" si="292"/>
        <v/>
      </c>
      <c r="BP334" t="str">
        <f t="shared" si="293"/>
        <v/>
      </c>
      <c r="BQ334" t="str">
        <f t="shared" si="294"/>
        <v/>
      </c>
      <c r="BR334" t="str">
        <f t="shared" si="295"/>
        <v/>
      </c>
      <c r="BS334" t="str">
        <f t="shared" si="296"/>
        <v/>
      </c>
    </row>
    <row r="335" spans="33:71" x14ac:dyDescent="0.35">
      <c r="AG335" t="str">
        <f t="shared" si="283"/>
        <v/>
      </c>
      <c r="BG335" t="str">
        <f t="shared" si="284"/>
        <v/>
      </c>
      <c r="BH335" t="str">
        <f t="shared" si="285"/>
        <v/>
      </c>
      <c r="BI335" t="str">
        <f t="shared" si="286"/>
        <v/>
      </c>
      <c r="BJ335" t="str">
        <f t="shared" si="287"/>
        <v/>
      </c>
      <c r="BK335" t="str">
        <f t="shared" si="288"/>
        <v/>
      </c>
      <c r="BL335" t="str">
        <f t="shared" si="289"/>
        <v/>
      </c>
      <c r="BM335" t="str">
        <f t="shared" si="290"/>
        <v/>
      </c>
      <c r="BN335" t="str">
        <f t="shared" si="291"/>
        <v/>
      </c>
      <c r="BO335" t="str">
        <f t="shared" si="292"/>
        <v/>
      </c>
      <c r="BP335" t="str">
        <f t="shared" si="293"/>
        <v/>
      </c>
      <c r="BQ335" t="str">
        <f t="shared" si="294"/>
        <v/>
      </c>
      <c r="BR335" t="str">
        <f t="shared" si="295"/>
        <v/>
      </c>
      <c r="BS335" t="str">
        <f t="shared" si="296"/>
        <v/>
      </c>
    </row>
    <row r="336" spans="33:71" x14ac:dyDescent="0.35">
      <c r="AG336" t="str">
        <f t="shared" si="283"/>
        <v/>
      </c>
      <c r="BG336" t="str">
        <f t="shared" si="284"/>
        <v/>
      </c>
      <c r="BH336" t="str">
        <f t="shared" si="285"/>
        <v/>
      </c>
      <c r="BI336" t="str">
        <f t="shared" si="286"/>
        <v/>
      </c>
      <c r="BJ336" t="str">
        <f t="shared" si="287"/>
        <v/>
      </c>
      <c r="BK336" t="str">
        <f t="shared" si="288"/>
        <v/>
      </c>
      <c r="BL336" t="str">
        <f t="shared" si="289"/>
        <v/>
      </c>
      <c r="BM336" t="str">
        <f t="shared" si="290"/>
        <v/>
      </c>
      <c r="BN336" t="str">
        <f t="shared" si="291"/>
        <v/>
      </c>
      <c r="BO336" t="str">
        <f t="shared" si="292"/>
        <v/>
      </c>
      <c r="BP336" t="str">
        <f t="shared" si="293"/>
        <v/>
      </c>
      <c r="BQ336" t="str">
        <f t="shared" si="294"/>
        <v/>
      </c>
      <c r="BR336" t="str">
        <f t="shared" si="295"/>
        <v/>
      </c>
      <c r="BS336" t="str">
        <f t="shared" si="296"/>
        <v/>
      </c>
    </row>
    <row r="337" spans="33:71" x14ac:dyDescent="0.35">
      <c r="AG337" t="str">
        <f t="shared" si="283"/>
        <v/>
      </c>
      <c r="BG337" t="str">
        <f t="shared" si="284"/>
        <v/>
      </c>
      <c r="BH337" t="str">
        <f t="shared" si="285"/>
        <v/>
      </c>
      <c r="BI337" t="str">
        <f t="shared" si="286"/>
        <v/>
      </c>
      <c r="BJ337" t="str">
        <f t="shared" si="287"/>
        <v/>
      </c>
      <c r="BK337" t="str">
        <f t="shared" si="288"/>
        <v/>
      </c>
      <c r="BL337" t="str">
        <f t="shared" si="289"/>
        <v/>
      </c>
      <c r="BM337" t="str">
        <f t="shared" si="290"/>
        <v/>
      </c>
      <c r="BN337" t="str">
        <f t="shared" si="291"/>
        <v/>
      </c>
      <c r="BO337" t="str">
        <f t="shared" si="292"/>
        <v/>
      </c>
      <c r="BP337" t="str">
        <f t="shared" si="293"/>
        <v/>
      </c>
      <c r="BQ337" t="str">
        <f t="shared" si="294"/>
        <v/>
      </c>
      <c r="BR337" t="str">
        <f t="shared" si="295"/>
        <v/>
      </c>
      <c r="BS337" t="str">
        <f t="shared" si="296"/>
        <v/>
      </c>
    </row>
    <row r="338" spans="33:71" x14ac:dyDescent="0.35">
      <c r="AG338" t="str">
        <f t="shared" si="283"/>
        <v/>
      </c>
      <c r="BG338" t="str">
        <f t="shared" si="284"/>
        <v/>
      </c>
      <c r="BH338" t="str">
        <f t="shared" si="285"/>
        <v/>
      </c>
      <c r="BI338" t="str">
        <f t="shared" si="286"/>
        <v/>
      </c>
      <c r="BJ338" t="str">
        <f t="shared" si="287"/>
        <v/>
      </c>
      <c r="BK338" t="str">
        <f t="shared" si="288"/>
        <v/>
      </c>
      <c r="BL338" t="str">
        <f t="shared" si="289"/>
        <v/>
      </c>
      <c r="BM338" t="str">
        <f t="shared" si="290"/>
        <v/>
      </c>
      <c r="BN338" t="str">
        <f t="shared" si="291"/>
        <v/>
      </c>
      <c r="BO338" t="str">
        <f t="shared" si="292"/>
        <v/>
      </c>
      <c r="BP338" t="str">
        <f t="shared" si="293"/>
        <v/>
      </c>
      <c r="BQ338" t="str">
        <f t="shared" si="294"/>
        <v/>
      </c>
      <c r="BR338" t="str">
        <f t="shared" si="295"/>
        <v/>
      </c>
      <c r="BS338" t="str">
        <f t="shared" si="296"/>
        <v/>
      </c>
    </row>
    <row r="339" spans="33:71" x14ac:dyDescent="0.35">
      <c r="AG339" t="str">
        <f t="shared" si="283"/>
        <v/>
      </c>
      <c r="BG339" t="str">
        <f t="shared" si="284"/>
        <v/>
      </c>
      <c r="BH339" t="str">
        <f t="shared" si="285"/>
        <v/>
      </c>
      <c r="BI339" t="str">
        <f t="shared" si="286"/>
        <v/>
      </c>
      <c r="BJ339" t="str">
        <f t="shared" si="287"/>
        <v/>
      </c>
      <c r="BK339" t="str">
        <f t="shared" si="288"/>
        <v/>
      </c>
      <c r="BL339" t="str">
        <f t="shared" si="289"/>
        <v/>
      </c>
      <c r="BM339" t="str">
        <f t="shared" si="290"/>
        <v/>
      </c>
      <c r="BN339" t="str">
        <f t="shared" si="291"/>
        <v/>
      </c>
      <c r="BO339" t="str">
        <f t="shared" si="292"/>
        <v/>
      </c>
      <c r="BP339" t="str">
        <f t="shared" si="293"/>
        <v/>
      </c>
      <c r="BQ339" t="str">
        <f t="shared" si="294"/>
        <v/>
      </c>
      <c r="BR339" t="str">
        <f t="shared" si="295"/>
        <v/>
      </c>
      <c r="BS339" t="str">
        <f t="shared" si="296"/>
        <v/>
      </c>
    </row>
    <row r="340" spans="33:71" x14ac:dyDescent="0.35">
      <c r="AG340" t="str">
        <f t="shared" si="283"/>
        <v/>
      </c>
      <c r="BG340" t="str">
        <f t="shared" si="284"/>
        <v/>
      </c>
      <c r="BH340" t="str">
        <f t="shared" si="285"/>
        <v/>
      </c>
      <c r="BI340" t="str">
        <f t="shared" si="286"/>
        <v/>
      </c>
      <c r="BJ340" t="str">
        <f t="shared" si="287"/>
        <v/>
      </c>
      <c r="BK340" t="str">
        <f t="shared" si="288"/>
        <v/>
      </c>
      <c r="BL340" t="str">
        <f t="shared" si="289"/>
        <v/>
      </c>
      <c r="BM340" t="str">
        <f t="shared" si="290"/>
        <v/>
      </c>
      <c r="BN340" t="str">
        <f t="shared" si="291"/>
        <v/>
      </c>
      <c r="BO340" t="str">
        <f t="shared" si="292"/>
        <v/>
      </c>
      <c r="BP340" t="str">
        <f t="shared" si="293"/>
        <v/>
      </c>
      <c r="BQ340" t="str">
        <f t="shared" si="294"/>
        <v/>
      </c>
      <c r="BR340" t="str">
        <f t="shared" si="295"/>
        <v/>
      </c>
      <c r="BS340" t="str">
        <f t="shared" si="296"/>
        <v/>
      </c>
    </row>
    <row r="341" spans="33:71" x14ac:dyDescent="0.35">
      <c r="AG341" t="str">
        <f t="shared" si="283"/>
        <v/>
      </c>
      <c r="BG341" t="str">
        <f t="shared" si="284"/>
        <v/>
      </c>
      <c r="BH341" t="str">
        <f t="shared" si="285"/>
        <v/>
      </c>
      <c r="BI341" t="str">
        <f t="shared" si="286"/>
        <v/>
      </c>
      <c r="BJ341" t="str">
        <f t="shared" si="287"/>
        <v/>
      </c>
      <c r="BK341" t="str">
        <f t="shared" si="288"/>
        <v/>
      </c>
      <c r="BL341" t="str">
        <f t="shared" si="289"/>
        <v/>
      </c>
      <c r="BM341" t="str">
        <f t="shared" si="290"/>
        <v/>
      </c>
      <c r="BN341" t="str">
        <f t="shared" si="291"/>
        <v/>
      </c>
      <c r="BO341" t="str">
        <f t="shared" si="292"/>
        <v/>
      </c>
      <c r="BP341" t="str">
        <f t="shared" si="293"/>
        <v/>
      </c>
      <c r="BQ341" t="str">
        <f t="shared" si="294"/>
        <v/>
      </c>
      <c r="BR341" t="str">
        <f t="shared" si="295"/>
        <v/>
      </c>
      <c r="BS341" t="str">
        <f t="shared" si="296"/>
        <v/>
      </c>
    </row>
    <row r="342" spans="33:71" x14ac:dyDescent="0.35">
      <c r="AG342" t="str">
        <f t="shared" si="283"/>
        <v/>
      </c>
      <c r="BG342" t="str">
        <f t="shared" si="284"/>
        <v/>
      </c>
      <c r="BH342" t="str">
        <f t="shared" si="285"/>
        <v/>
      </c>
      <c r="BI342" t="str">
        <f t="shared" si="286"/>
        <v/>
      </c>
      <c r="BJ342" t="str">
        <f t="shared" si="287"/>
        <v/>
      </c>
      <c r="BK342" t="str">
        <f t="shared" si="288"/>
        <v/>
      </c>
      <c r="BL342" t="str">
        <f t="shared" si="289"/>
        <v/>
      </c>
      <c r="BM342" t="str">
        <f t="shared" si="290"/>
        <v/>
      </c>
      <c r="BN342" t="str">
        <f t="shared" si="291"/>
        <v/>
      </c>
      <c r="BO342" t="str">
        <f t="shared" si="292"/>
        <v/>
      </c>
      <c r="BP342" t="str">
        <f t="shared" si="293"/>
        <v/>
      </c>
      <c r="BQ342" t="str">
        <f t="shared" si="294"/>
        <v/>
      </c>
      <c r="BR342" t="str">
        <f t="shared" si="295"/>
        <v/>
      </c>
      <c r="BS342" t="str">
        <f t="shared" si="296"/>
        <v/>
      </c>
    </row>
    <row r="343" spans="33:71" x14ac:dyDescent="0.35">
      <c r="AG343" t="str">
        <f t="shared" si="283"/>
        <v/>
      </c>
      <c r="BG343" t="str">
        <f t="shared" si="284"/>
        <v/>
      </c>
      <c r="BH343" t="str">
        <f t="shared" si="285"/>
        <v/>
      </c>
      <c r="BI343" t="str">
        <f t="shared" si="286"/>
        <v/>
      </c>
      <c r="BJ343" t="str">
        <f t="shared" si="287"/>
        <v/>
      </c>
      <c r="BK343" t="str">
        <f t="shared" si="288"/>
        <v/>
      </c>
      <c r="BL343" t="str">
        <f t="shared" si="289"/>
        <v/>
      </c>
      <c r="BM343" t="str">
        <f t="shared" si="290"/>
        <v/>
      </c>
      <c r="BN343" t="str">
        <f t="shared" si="291"/>
        <v/>
      </c>
      <c r="BO343" t="str">
        <f t="shared" si="292"/>
        <v/>
      </c>
      <c r="BP343" t="str">
        <f t="shared" si="293"/>
        <v/>
      </c>
      <c r="BQ343" t="str">
        <f t="shared" si="294"/>
        <v/>
      </c>
      <c r="BR343" t="str">
        <f t="shared" si="295"/>
        <v/>
      </c>
      <c r="BS343" t="str">
        <f t="shared" si="296"/>
        <v/>
      </c>
    </row>
    <row r="344" spans="33:71" x14ac:dyDescent="0.35">
      <c r="AG344" t="str">
        <f t="shared" si="283"/>
        <v/>
      </c>
      <c r="BG344" t="str">
        <f t="shared" si="284"/>
        <v/>
      </c>
      <c r="BH344" t="str">
        <f t="shared" si="285"/>
        <v/>
      </c>
      <c r="BI344" t="str">
        <f t="shared" si="286"/>
        <v/>
      </c>
      <c r="BJ344" t="str">
        <f t="shared" si="287"/>
        <v/>
      </c>
      <c r="BK344" t="str">
        <f t="shared" si="288"/>
        <v/>
      </c>
      <c r="BL344" t="str">
        <f t="shared" si="289"/>
        <v/>
      </c>
      <c r="BM344" t="str">
        <f t="shared" si="290"/>
        <v/>
      </c>
      <c r="BN344" t="str">
        <f t="shared" si="291"/>
        <v/>
      </c>
      <c r="BO344" t="str">
        <f t="shared" si="292"/>
        <v/>
      </c>
      <c r="BP344" t="str">
        <f t="shared" si="293"/>
        <v/>
      </c>
      <c r="BQ344" t="str">
        <f t="shared" si="294"/>
        <v/>
      </c>
      <c r="BR344" t="str">
        <f t="shared" si="295"/>
        <v/>
      </c>
      <c r="BS344" t="str">
        <f t="shared" si="296"/>
        <v/>
      </c>
    </row>
    <row r="345" spans="33:71" x14ac:dyDescent="0.35">
      <c r="AG345" t="str">
        <f t="shared" si="283"/>
        <v/>
      </c>
      <c r="BG345" t="str">
        <f t="shared" si="284"/>
        <v/>
      </c>
      <c r="BH345" t="str">
        <f t="shared" si="285"/>
        <v/>
      </c>
      <c r="BI345" t="str">
        <f t="shared" si="286"/>
        <v/>
      </c>
      <c r="BJ345" t="str">
        <f t="shared" si="287"/>
        <v/>
      </c>
      <c r="BK345" t="str">
        <f t="shared" si="288"/>
        <v/>
      </c>
      <c r="BL345" t="str">
        <f t="shared" si="289"/>
        <v/>
      </c>
      <c r="BM345" t="str">
        <f t="shared" si="290"/>
        <v/>
      </c>
      <c r="BN345" t="str">
        <f t="shared" si="291"/>
        <v/>
      </c>
      <c r="BO345" t="str">
        <f t="shared" si="292"/>
        <v/>
      </c>
      <c r="BP345" t="str">
        <f t="shared" si="293"/>
        <v/>
      </c>
      <c r="BQ345" t="str">
        <f t="shared" si="294"/>
        <v/>
      </c>
      <c r="BR345" t="str">
        <f t="shared" si="295"/>
        <v/>
      </c>
      <c r="BS345" t="str">
        <f t="shared" si="296"/>
        <v/>
      </c>
    </row>
    <row r="346" spans="33:71" x14ac:dyDescent="0.35">
      <c r="AG346" t="str">
        <f t="shared" si="283"/>
        <v/>
      </c>
      <c r="BG346" t="str">
        <f t="shared" si="284"/>
        <v/>
      </c>
      <c r="BH346" t="str">
        <f t="shared" si="285"/>
        <v/>
      </c>
      <c r="BI346" t="str">
        <f t="shared" si="286"/>
        <v/>
      </c>
      <c r="BJ346" t="str">
        <f t="shared" si="287"/>
        <v/>
      </c>
      <c r="BK346" t="str">
        <f t="shared" si="288"/>
        <v/>
      </c>
      <c r="BL346" t="str">
        <f t="shared" si="289"/>
        <v/>
      </c>
      <c r="BM346" t="str">
        <f t="shared" si="290"/>
        <v/>
      </c>
      <c r="BN346" t="str">
        <f t="shared" si="291"/>
        <v/>
      </c>
      <c r="BO346" t="str">
        <f t="shared" si="292"/>
        <v/>
      </c>
      <c r="BP346" t="str">
        <f t="shared" si="293"/>
        <v/>
      </c>
      <c r="BQ346" t="str">
        <f t="shared" si="294"/>
        <v/>
      </c>
      <c r="BR346" t="str">
        <f t="shared" si="295"/>
        <v/>
      </c>
      <c r="BS346" t="str">
        <f t="shared" si="296"/>
        <v/>
      </c>
    </row>
    <row r="347" spans="33:71" x14ac:dyDescent="0.35">
      <c r="AG347" t="str">
        <f t="shared" si="283"/>
        <v/>
      </c>
      <c r="BG347" t="str">
        <f t="shared" si="284"/>
        <v/>
      </c>
      <c r="BH347" t="str">
        <f t="shared" si="285"/>
        <v/>
      </c>
      <c r="BI347" t="str">
        <f t="shared" si="286"/>
        <v/>
      </c>
      <c r="BJ347" t="str">
        <f t="shared" si="287"/>
        <v/>
      </c>
      <c r="BK347" t="str">
        <f t="shared" si="288"/>
        <v/>
      </c>
      <c r="BL347" t="str">
        <f t="shared" si="289"/>
        <v/>
      </c>
      <c r="BM347" t="str">
        <f t="shared" si="290"/>
        <v/>
      </c>
      <c r="BN347" t="str">
        <f t="shared" si="291"/>
        <v/>
      </c>
      <c r="BO347" t="str">
        <f t="shared" si="292"/>
        <v/>
      </c>
      <c r="BP347" t="str">
        <f t="shared" si="293"/>
        <v/>
      </c>
      <c r="BQ347" t="str">
        <f t="shared" si="294"/>
        <v/>
      </c>
      <c r="BR347" t="str">
        <f t="shared" si="295"/>
        <v/>
      </c>
      <c r="BS347" t="str">
        <f t="shared" si="296"/>
        <v/>
      </c>
    </row>
    <row r="348" spans="33:71" x14ac:dyDescent="0.35">
      <c r="AG348" t="str">
        <f t="shared" si="283"/>
        <v/>
      </c>
      <c r="BG348" t="str">
        <f t="shared" si="284"/>
        <v/>
      </c>
      <c r="BH348" t="str">
        <f t="shared" si="285"/>
        <v/>
      </c>
      <c r="BI348" t="str">
        <f t="shared" si="286"/>
        <v/>
      </c>
      <c r="BJ348" t="str">
        <f t="shared" si="287"/>
        <v/>
      </c>
      <c r="BK348" t="str">
        <f t="shared" si="288"/>
        <v/>
      </c>
      <c r="BL348" t="str">
        <f t="shared" si="289"/>
        <v/>
      </c>
      <c r="BM348" t="str">
        <f t="shared" si="290"/>
        <v/>
      </c>
      <c r="BN348" t="str">
        <f t="shared" si="291"/>
        <v/>
      </c>
      <c r="BO348" t="str">
        <f t="shared" si="292"/>
        <v/>
      </c>
      <c r="BP348" t="str">
        <f t="shared" si="293"/>
        <v/>
      </c>
      <c r="BQ348" t="str">
        <f t="shared" si="294"/>
        <v/>
      </c>
      <c r="BR348" t="str">
        <f t="shared" si="295"/>
        <v/>
      </c>
      <c r="BS348" t="str">
        <f t="shared" si="296"/>
        <v/>
      </c>
    </row>
    <row r="349" spans="33:71" x14ac:dyDescent="0.35">
      <c r="AG349" t="str">
        <f t="shared" si="283"/>
        <v/>
      </c>
      <c r="BG349" t="str">
        <f t="shared" si="284"/>
        <v/>
      </c>
      <c r="BH349" t="str">
        <f t="shared" si="285"/>
        <v/>
      </c>
      <c r="BI349" t="str">
        <f t="shared" si="286"/>
        <v/>
      </c>
      <c r="BJ349" t="str">
        <f t="shared" si="287"/>
        <v/>
      </c>
      <c r="BK349" t="str">
        <f t="shared" si="288"/>
        <v/>
      </c>
      <c r="BL349" t="str">
        <f t="shared" si="289"/>
        <v/>
      </c>
      <c r="BM349" t="str">
        <f t="shared" si="290"/>
        <v/>
      </c>
      <c r="BN349" t="str">
        <f t="shared" si="291"/>
        <v/>
      </c>
      <c r="BO349" t="str">
        <f t="shared" si="292"/>
        <v/>
      </c>
      <c r="BP349" t="str">
        <f t="shared" si="293"/>
        <v/>
      </c>
      <c r="BQ349" t="str">
        <f t="shared" si="294"/>
        <v/>
      </c>
      <c r="BR349" t="str">
        <f t="shared" si="295"/>
        <v/>
      </c>
      <c r="BS349" t="str">
        <f t="shared" si="296"/>
        <v/>
      </c>
    </row>
    <row r="350" spans="33:71" x14ac:dyDescent="0.35">
      <c r="AG350" t="str">
        <f t="shared" si="283"/>
        <v/>
      </c>
      <c r="BG350" t="str">
        <f t="shared" si="284"/>
        <v/>
      </c>
      <c r="BH350" t="str">
        <f t="shared" si="285"/>
        <v/>
      </c>
      <c r="BI350" t="str">
        <f t="shared" si="286"/>
        <v/>
      </c>
      <c r="BJ350" t="str">
        <f t="shared" si="287"/>
        <v/>
      </c>
      <c r="BK350" t="str">
        <f t="shared" si="288"/>
        <v/>
      </c>
      <c r="BL350" t="str">
        <f t="shared" si="289"/>
        <v/>
      </c>
      <c r="BM350" t="str">
        <f t="shared" si="290"/>
        <v/>
      </c>
      <c r="BN350" t="str">
        <f t="shared" si="291"/>
        <v/>
      </c>
      <c r="BO350" t="str">
        <f t="shared" si="292"/>
        <v/>
      </c>
      <c r="BP350" t="str">
        <f t="shared" si="293"/>
        <v/>
      </c>
      <c r="BQ350" t="str">
        <f t="shared" si="294"/>
        <v/>
      </c>
      <c r="BR350" t="str">
        <f t="shared" si="295"/>
        <v/>
      </c>
      <c r="BS350" t="str">
        <f t="shared" si="296"/>
        <v/>
      </c>
    </row>
    <row r="351" spans="33:71" x14ac:dyDescent="0.35">
      <c r="AG351" t="str">
        <f t="shared" si="283"/>
        <v/>
      </c>
      <c r="BG351" t="str">
        <f t="shared" si="284"/>
        <v/>
      </c>
      <c r="BH351" t="str">
        <f t="shared" si="285"/>
        <v/>
      </c>
      <c r="BI351" t="str">
        <f t="shared" si="286"/>
        <v/>
      </c>
      <c r="BJ351" t="str">
        <f t="shared" si="287"/>
        <v/>
      </c>
      <c r="BK351" t="str">
        <f t="shared" si="288"/>
        <v/>
      </c>
      <c r="BL351" t="str">
        <f t="shared" si="289"/>
        <v/>
      </c>
      <c r="BM351" t="str">
        <f t="shared" si="290"/>
        <v/>
      </c>
      <c r="BN351" t="str">
        <f t="shared" si="291"/>
        <v/>
      </c>
      <c r="BO351" t="str">
        <f t="shared" si="292"/>
        <v/>
      </c>
      <c r="BP351" t="str">
        <f t="shared" si="293"/>
        <v/>
      </c>
      <c r="BQ351" t="str">
        <f t="shared" si="294"/>
        <v/>
      </c>
      <c r="BR351" t="str">
        <f t="shared" si="295"/>
        <v/>
      </c>
      <c r="BS351" t="str">
        <f t="shared" si="296"/>
        <v/>
      </c>
    </row>
    <row r="352" spans="33:71" x14ac:dyDescent="0.35">
      <c r="AG352" t="str">
        <f t="shared" si="283"/>
        <v/>
      </c>
      <c r="BG352" t="str">
        <f t="shared" si="284"/>
        <v/>
      </c>
      <c r="BH352" t="str">
        <f t="shared" si="285"/>
        <v/>
      </c>
      <c r="BI352" t="str">
        <f t="shared" si="286"/>
        <v/>
      </c>
      <c r="BJ352" t="str">
        <f t="shared" si="287"/>
        <v/>
      </c>
      <c r="BK352" t="str">
        <f t="shared" si="288"/>
        <v/>
      </c>
      <c r="BL352" t="str">
        <f t="shared" si="289"/>
        <v/>
      </c>
      <c r="BM352" t="str">
        <f t="shared" si="290"/>
        <v/>
      </c>
      <c r="BN352" t="str">
        <f t="shared" si="291"/>
        <v/>
      </c>
      <c r="BO352" t="str">
        <f t="shared" si="292"/>
        <v/>
      </c>
      <c r="BP352" t="str">
        <f t="shared" si="293"/>
        <v/>
      </c>
      <c r="BQ352" t="str">
        <f t="shared" si="294"/>
        <v/>
      </c>
      <c r="BR352" t="str">
        <f t="shared" si="295"/>
        <v/>
      </c>
      <c r="BS352" t="str">
        <f t="shared" si="296"/>
        <v/>
      </c>
    </row>
    <row r="353" spans="33:71" x14ac:dyDescent="0.35">
      <c r="AG353" t="str">
        <f t="shared" si="283"/>
        <v/>
      </c>
      <c r="BG353" t="str">
        <f t="shared" si="284"/>
        <v/>
      </c>
      <c r="BH353" t="str">
        <f t="shared" si="285"/>
        <v/>
      </c>
      <c r="BI353" t="str">
        <f t="shared" si="286"/>
        <v/>
      </c>
      <c r="BJ353" t="str">
        <f t="shared" si="287"/>
        <v/>
      </c>
      <c r="BK353" t="str">
        <f t="shared" si="288"/>
        <v/>
      </c>
      <c r="BL353" t="str">
        <f t="shared" si="289"/>
        <v/>
      </c>
      <c r="BM353" t="str">
        <f t="shared" si="290"/>
        <v/>
      </c>
      <c r="BN353" t="str">
        <f t="shared" si="291"/>
        <v/>
      </c>
      <c r="BO353" t="str">
        <f t="shared" si="292"/>
        <v/>
      </c>
      <c r="BP353" t="str">
        <f t="shared" si="293"/>
        <v/>
      </c>
      <c r="BQ353" t="str">
        <f t="shared" si="294"/>
        <v/>
      </c>
      <c r="BR353" t="str">
        <f t="shared" si="295"/>
        <v/>
      </c>
      <c r="BS353" t="str">
        <f t="shared" si="296"/>
        <v/>
      </c>
    </row>
    <row r="354" spans="33:71" x14ac:dyDescent="0.35">
      <c r="AG354" t="str">
        <f t="shared" si="283"/>
        <v/>
      </c>
      <c r="BG354" t="str">
        <f t="shared" si="284"/>
        <v/>
      </c>
      <c r="BH354" t="str">
        <f t="shared" si="285"/>
        <v/>
      </c>
      <c r="BI354" t="str">
        <f t="shared" si="286"/>
        <v/>
      </c>
      <c r="BJ354" t="str">
        <f t="shared" si="287"/>
        <v/>
      </c>
      <c r="BK354" t="str">
        <f t="shared" si="288"/>
        <v/>
      </c>
      <c r="BL354" t="str">
        <f t="shared" si="289"/>
        <v/>
      </c>
      <c r="BM354" t="str">
        <f t="shared" si="290"/>
        <v/>
      </c>
      <c r="BN354" t="str">
        <f t="shared" si="291"/>
        <v/>
      </c>
      <c r="BO354" t="str">
        <f t="shared" si="292"/>
        <v/>
      </c>
      <c r="BP354" t="str">
        <f t="shared" si="293"/>
        <v/>
      </c>
      <c r="BQ354" t="str">
        <f t="shared" si="294"/>
        <v/>
      </c>
      <c r="BR354" t="str">
        <f t="shared" si="295"/>
        <v/>
      </c>
      <c r="BS354" t="str">
        <f t="shared" si="296"/>
        <v/>
      </c>
    </row>
    <row r="355" spans="33:71" x14ac:dyDescent="0.35">
      <c r="AG355" t="str">
        <f t="shared" si="283"/>
        <v/>
      </c>
      <c r="BG355" t="str">
        <f t="shared" si="284"/>
        <v/>
      </c>
      <c r="BH355" t="str">
        <f t="shared" si="285"/>
        <v/>
      </c>
      <c r="BI355" t="str">
        <f t="shared" si="286"/>
        <v/>
      </c>
      <c r="BJ355" t="str">
        <f t="shared" si="287"/>
        <v/>
      </c>
      <c r="BK355" t="str">
        <f t="shared" si="288"/>
        <v/>
      </c>
      <c r="BL355" t="str">
        <f t="shared" si="289"/>
        <v/>
      </c>
      <c r="BM355" t="str">
        <f t="shared" si="290"/>
        <v/>
      </c>
      <c r="BN355" t="str">
        <f t="shared" si="291"/>
        <v/>
      </c>
      <c r="BO355" t="str">
        <f t="shared" si="292"/>
        <v/>
      </c>
      <c r="BP355" t="str">
        <f t="shared" si="293"/>
        <v/>
      </c>
      <c r="BQ355" t="str">
        <f t="shared" si="294"/>
        <v/>
      </c>
      <c r="BR355" t="str">
        <f t="shared" si="295"/>
        <v/>
      </c>
      <c r="BS355" t="str">
        <f t="shared" si="296"/>
        <v/>
      </c>
    </row>
    <row r="356" spans="33:71" x14ac:dyDescent="0.35">
      <c r="AG356" t="str">
        <f t="shared" si="283"/>
        <v/>
      </c>
      <c r="BG356" t="str">
        <f t="shared" si="284"/>
        <v/>
      </c>
      <c r="BH356" t="str">
        <f t="shared" si="285"/>
        <v/>
      </c>
      <c r="BI356" t="str">
        <f t="shared" si="286"/>
        <v/>
      </c>
      <c r="BJ356" t="str">
        <f t="shared" si="287"/>
        <v/>
      </c>
      <c r="BK356" t="str">
        <f t="shared" si="288"/>
        <v/>
      </c>
      <c r="BL356" t="str">
        <f t="shared" si="289"/>
        <v/>
      </c>
      <c r="BM356" t="str">
        <f t="shared" si="290"/>
        <v/>
      </c>
      <c r="BN356" t="str">
        <f t="shared" si="291"/>
        <v/>
      </c>
      <c r="BO356" t="str">
        <f t="shared" si="292"/>
        <v/>
      </c>
      <c r="BP356" t="str">
        <f t="shared" si="293"/>
        <v/>
      </c>
      <c r="BQ356" t="str">
        <f t="shared" si="294"/>
        <v/>
      </c>
      <c r="BR356" t="str">
        <f t="shared" si="295"/>
        <v/>
      </c>
      <c r="BS356" t="str">
        <f t="shared" si="296"/>
        <v/>
      </c>
    </row>
    <row r="357" spans="33:71" x14ac:dyDescent="0.35">
      <c r="AG357" t="str">
        <f t="shared" si="283"/>
        <v/>
      </c>
      <c r="BG357" t="str">
        <f t="shared" si="284"/>
        <v/>
      </c>
      <c r="BH357" t="str">
        <f t="shared" si="285"/>
        <v/>
      </c>
      <c r="BI357" t="str">
        <f t="shared" si="286"/>
        <v/>
      </c>
      <c r="BJ357" t="str">
        <f t="shared" si="287"/>
        <v/>
      </c>
      <c r="BK357" t="str">
        <f t="shared" si="288"/>
        <v/>
      </c>
      <c r="BL357" t="str">
        <f t="shared" si="289"/>
        <v/>
      </c>
      <c r="BM357" t="str">
        <f t="shared" si="290"/>
        <v/>
      </c>
      <c r="BN357" t="str">
        <f t="shared" si="291"/>
        <v/>
      </c>
      <c r="BO357" t="str">
        <f t="shared" si="292"/>
        <v/>
      </c>
      <c r="BP357" t="str">
        <f t="shared" si="293"/>
        <v/>
      </c>
      <c r="BQ357" t="str">
        <f t="shared" si="294"/>
        <v/>
      </c>
      <c r="BR357" t="str">
        <f t="shared" si="295"/>
        <v/>
      </c>
      <c r="BS357" t="str">
        <f t="shared" si="296"/>
        <v/>
      </c>
    </row>
    <row r="358" spans="33:71" x14ac:dyDescent="0.35">
      <c r="AG358" t="str">
        <f t="shared" si="283"/>
        <v/>
      </c>
      <c r="BG358" t="str">
        <f t="shared" si="284"/>
        <v/>
      </c>
      <c r="BH358" t="str">
        <f t="shared" si="285"/>
        <v/>
      </c>
      <c r="BI358" t="str">
        <f t="shared" si="286"/>
        <v/>
      </c>
      <c r="BJ358" t="str">
        <f t="shared" si="287"/>
        <v/>
      </c>
      <c r="BK358" t="str">
        <f t="shared" si="288"/>
        <v/>
      </c>
      <c r="BL358" t="str">
        <f t="shared" si="289"/>
        <v/>
      </c>
      <c r="BM358" t="str">
        <f t="shared" si="290"/>
        <v/>
      </c>
      <c r="BN358" t="str">
        <f t="shared" si="291"/>
        <v/>
      </c>
      <c r="BO358" t="str">
        <f t="shared" si="292"/>
        <v/>
      </c>
      <c r="BP358" t="str">
        <f t="shared" si="293"/>
        <v/>
      </c>
      <c r="BQ358" t="str">
        <f t="shared" si="294"/>
        <v/>
      </c>
      <c r="BR358" t="str">
        <f t="shared" si="295"/>
        <v/>
      </c>
      <c r="BS358" t="str">
        <f t="shared" si="296"/>
        <v/>
      </c>
    </row>
    <row r="359" spans="33:71" x14ac:dyDescent="0.35">
      <c r="AG359" t="str">
        <f t="shared" si="283"/>
        <v/>
      </c>
      <c r="BG359" t="str">
        <f t="shared" si="284"/>
        <v/>
      </c>
      <c r="BH359" t="str">
        <f t="shared" si="285"/>
        <v/>
      </c>
      <c r="BI359" t="str">
        <f t="shared" si="286"/>
        <v/>
      </c>
      <c r="BJ359" t="str">
        <f t="shared" si="287"/>
        <v/>
      </c>
      <c r="BK359" t="str">
        <f t="shared" si="288"/>
        <v/>
      </c>
      <c r="BL359" t="str">
        <f t="shared" si="289"/>
        <v/>
      </c>
      <c r="BM359" t="str">
        <f t="shared" si="290"/>
        <v/>
      </c>
      <c r="BN359" t="str">
        <f t="shared" si="291"/>
        <v/>
      </c>
      <c r="BO359" t="str">
        <f t="shared" si="292"/>
        <v/>
      </c>
      <c r="BP359" t="str">
        <f t="shared" si="293"/>
        <v/>
      </c>
      <c r="BQ359" t="str">
        <f t="shared" si="294"/>
        <v/>
      </c>
      <c r="BR359" t="str">
        <f t="shared" si="295"/>
        <v/>
      </c>
      <c r="BS359" t="str">
        <f t="shared" si="296"/>
        <v/>
      </c>
    </row>
    <row r="360" spans="33:71" x14ac:dyDescent="0.35">
      <c r="AG360" t="str">
        <f t="shared" si="283"/>
        <v/>
      </c>
      <c r="BG360" t="str">
        <f t="shared" si="284"/>
        <v/>
      </c>
      <c r="BH360" t="str">
        <f t="shared" si="285"/>
        <v/>
      </c>
      <c r="BI360" t="str">
        <f t="shared" si="286"/>
        <v/>
      </c>
      <c r="BJ360" t="str">
        <f t="shared" si="287"/>
        <v/>
      </c>
      <c r="BK360" t="str">
        <f t="shared" si="288"/>
        <v/>
      </c>
      <c r="BL360" t="str">
        <f t="shared" si="289"/>
        <v/>
      </c>
      <c r="BM360" t="str">
        <f t="shared" si="290"/>
        <v/>
      </c>
      <c r="BN360" t="str">
        <f t="shared" si="291"/>
        <v/>
      </c>
      <c r="BO360" t="str">
        <f t="shared" si="292"/>
        <v/>
      </c>
      <c r="BP360" t="str">
        <f t="shared" si="293"/>
        <v/>
      </c>
      <c r="BQ360" t="str">
        <f t="shared" si="294"/>
        <v/>
      </c>
      <c r="BR360" t="str">
        <f t="shared" si="295"/>
        <v/>
      </c>
      <c r="BS360" t="str">
        <f t="shared" si="296"/>
        <v/>
      </c>
    </row>
    <row r="361" spans="33:71" x14ac:dyDescent="0.35">
      <c r="AG361" t="str">
        <f t="shared" si="283"/>
        <v/>
      </c>
      <c r="BG361" t="str">
        <f t="shared" si="284"/>
        <v/>
      </c>
      <c r="BH361" t="str">
        <f t="shared" si="285"/>
        <v/>
      </c>
      <c r="BI361" t="str">
        <f t="shared" si="286"/>
        <v/>
      </c>
      <c r="BJ361" t="str">
        <f t="shared" si="287"/>
        <v/>
      </c>
      <c r="BK361" t="str">
        <f t="shared" si="288"/>
        <v/>
      </c>
      <c r="BL361" t="str">
        <f t="shared" si="289"/>
        <v/>
      </c>
      <c r="BM361" t="str">
        <f t="shared" si="290"/>
        <v/>
      </c>
      <c r="BN361" t="str">
        <f t="shared" si="291"/>
        <v/>
      </c>
      <c r="BO361" t="str">
        <f t="shared" si="292"/>
        <v/>
      </c>
      <c r="BP361" t="str">
        <f t="shared" si="293"/>
        <v/>
      </c>
      <c r="BQ361" t="str">
        <f t="shared" si="294"/>
        <v/>
      </c>
      <c r="BR361" t="str">
        <f t="shared" si="295"/>
        <v/>
      </c>
      <c r="BS361" t="str">
        <f t="shared" si="296"/>
        <v/>
      </c>
    </row>
    <row r="362" spans="33:71" x14ac:dyDescent="0.35">
      <c r="AG362" t="str">
        <f t="shared" si="283"/>
        <v/>
      </c>
      <c r="BG362" t="str">
        <f t="shared" si="284"/>
        <v/>
      </c>
      <c r="BH362" t="str">
        <f t="shared" si="285"/>
        <v/>
      </c>
      <c r="BI362" t="str">
        <f t="shared" si="286"/>
        <v/>
      </c>
      <c r="BJ362" t="str">
        <f t="shared" si="287"/>
        <v/>
      </c>
      <c r="BK362" t="str">
        <f t="shared" si="288"/>
        <v/>
      </c>
      <c r="BL362" t="str">
        <f t="shared" si="289"/>
        <v/>
      </c>
      <c r="BM362" t="str">
        <f t="shared" si="290"/>
        <v/>
      </c>
      <c r="BN362" t="str">
        <f t="shared" si="291"/>
        <v/>
      </c>
      <c r="BO362" t="str">
        <f t="shared" si="292"/>
        <v/>
      </c>
      <c r="BP362" t="str">
        <f t="shared" si="293"/>
        <v/>
      </c>
      <c r="BQ362" t="str">
        <f t="shared" si="294"/>
        <v/>
      </c>
      <c r="BR362" t="str">
        <f t="shared" si="295"/>
        <v/>
      </c>
      <c r="BS362" t="str">
        <f t="shared" si="296"/>
        <v/>
      </c>
    </row>
    <row r="363" spans="33:71" x14ac:dyDescent="0.35">
      <c r="AG363" t="str">
        <f t="shared" si="283"/>
        <v/>
      </c>
      <c r="BG363" t="str">
        <f t="shared" si="284"/>
        <v/>
      </c>
      <c r="BH363" t="str">
        <f t="shared" si="285"/>
        <v/>
      </c>
      <c r="BI363" t="str">
        <f t="shared" si="286"/>
        <v/>
      </c>
      <c r="BJ363" t="str">
        <f t="shared" si="287"/>
        <v/>
      </c>
      <c r="BK363" t="str">
        <f t="shared" si="288"/>
        <v/>
      </c>
      <c r="BL363" t="str">
        <f t="shared" si="289"/>
        <v/>
      </c>
      <c r="BM363" t="str">
        <f t="shared" si="290"/>
        <v/>
      </c>
      <c r="BN363" t="str">
        <f t="shared" si="291"/>
        <v/>
      </c>
      <c r="BO363" t="str">
        <f t="shared" si="292"/>
        <v/>
      </c>
      <c r="BP363" t="str">
        <f t="shared" si="293"/>
        <v/>
      </c>
      <c r="BQ363" t="str">
        <f t="shared" si="294"/>
        <v/>
      </c>
      <c r="BR363" t="str">
        <f t="shared" si="295"/>
        <v/>
      </c>
      <c r="BS363" t="str">
        <f t="shared" si="296"/>
        <v/>
      </c>
    </row>
    <row r="364" spans="33:71" x14ac:dyDescent="0.35">
      <c r="AG364" t="str">
        <f t="shared" si="283"/>
        <v/>
      </c>
      <c r="BG364" t="str">
        <f t="shared" si="284"/>
        <v/>
      </c>
      <c r="BH364" t="str">
        <f t="shared" si="285"/>
        <v/>
      </c>
      <c r="BI364" t="str">
        <f t="shared" si="286"/>
        <v/>
      </c>
      <c r="BJ364" t="str">
        <f t="shared" si="287"/>
        <v/>
      </c>
      <c r="BK364" t="str">
        <f t="shared" si="288"/>
        <v/>
      </c>
      <c r="BL364" t="str">
        <f t="shared" si="289"/>
        <v/>
      </c>
      <c r="BM364" t="str">
        <f t="shared" si="290"/>
        <v/>
      </c>
      <c r="BN364" t="str">
        <f t="shared" si="291"/>
        <v/>
      </c>
      <c r="BO364" t="str">
        <f t="shared" si="292"/>
        <v/>
      </c>
      <c r="BP364" t="str">
        <f t="shared" si="293"/>
        <v/>
      </c>
      <c r="BQ364" t="str">
        <f t="shared" si="294"/>
        <v/>
      </c>
      <c r="BR364" t="str">
        <f t="shared" si="295"/>
        <v/>
      </c>
      <c r="BS364" t="str">
        <f t="shared" si="296"/>
        <v/>
      </c>
    </row>
    <row r="365" spans="33:71" x14ac:dyDescent="0.35">
      <c r="AG365" t="str">
        <f t="shared" si="283"/>
        <v/>
      </c>
      <c r="BG365" t="str">
        <f t="shared" si="284"/>
        <v/>
      </c>
      <c r="BH365" t="str">
        <f t="shared" si="285"/>
        <v/>
      </c>
      <c r="BI365" t="str">
        <f t="shared" si="286"/>
        <v/>
      </c>
      <c r="BJ365" t="str">
        <f t="shared" si="287"/>
        <v/>
      </c>
      <c r="BK365" t="str">
        <f t="shared" si="288"/>
        <v/>
      </c>
      <c r="BL365" t="str">
        <f t="shared" si="289"/>
        <v/>
      </c>
      <c r="BM365" t="str">
        <f t="shared" si="290"/>
        <v/>
      </c>
      <c r="BN365" t="str">
        <f t="shared" si="291"/>
        <v/>
      </c>
      <c r="BO365" t="str">
        <f t="shared" si="292"/>
        <v/>
      </c>
      <c r="BP365" t="str">
        <f t="shared" si="293"/>
        <v/>
      </c>
      <c r="BQ365" t="str">
        <f t="shared" si="294"/>
        <v/>
      </c>
      <c r="BR365" t="str">
        <f t="shared" si="295"/>
        <v/>
      </c>
      <c r="BS365" t="str">
        <f t="shared" si="296"/>
        <v/>
      </c>
    </row>
    <row r="366" spans="33:71" x14ac:dyDescent="0.35">
      <c r="AG366" t="str">
        <f t="shared" si="283"/>
        <v/>
      </c>
      <c r="BG366" t="str">
        <f t="shared" si="284"/>
        <v/>
      </c>
      <c r="BH366" t="str">
        <f t="shared" si="285"/>
        <v/>
      </c>
      <c r="BI366" t="str">
        <f t="shared" si="286"/>
        <v/>
      </c>
      <c r="BJ366" t="str">
        <f t="shared" si="287"/>
        <v/>
      </c>
      <c r="BK366" t="str">
        <f t="shared" si="288"/>
        <v/>
      </c>
      <c r="BL366" t="str">
        <f t="shared" si="289"/>
        <v/>
      </c>
      <c r="BM366" t="str">
        <f t="shared" si="290"/>
        <v/>
      </c>
      <c r="BN366" t="str">
        <f t="shared" si="291"/>
        <v/>
      </c>
      <c r="BO366" t="str">
        <f t="shared" si="292"/>
        <v/>
      </c>
      <c r="BP366" t="str">
        <f t="shared" si="293"/>
        <v/>
      </c>
      <c r="BQ366" t="str">
        <f t="shared" si="294"/>
        <v/>
      </c>
      <c r="BR366" t="str">
        <f t="shared" si="295"/>
        <v/>
      </c>
      <c r="BS366" t="str">
        <f t="shared" si="296"/>
        <v/>
      </c>
    </row>
    <row r="367" spans="33:71" x14ac:dyDescent="0.35">
      <c r="AG367" t="str">
        <f t="shared" si="283"/>
        <v/>
      </c>
      <c r="BG367" t="str">
        <f t="shared" si="284"/>
        <v/>
      </c>
      <c r="BH367" t="str">
        <f t="shared" si="285"/>
        <v/>
      </c>
      <c r="BI367" t="str">
        <f t="shared" si="286"/>
        <v/>
      </c>
      <c r="BJ367" t="str">
        <f t="shared" si="287"/>
        <v/>
      </c>
      <c r="BK367" t="str">
        <f t="shared" si="288"/>
        <v/>
      </c>
      <c r="BL367" t="str">
        <f t="shared" si="289"/>
        <v/>
      </c>
      <c r="BM367" t="str">
        <f t="shared" si="290"/>
        <v/>
      </c>
      <c r="BN367" t="str">
        <f t="shared" si="291"/>
        <v/>
      </c>
      <c r="BO367" t="str">
        <f t="shared" si="292"/>
        <v/>
      </c>
      <c r="BP367" t="str">
        <f t="shared" si="293"/>
        <v/>
      </c>
      <c r="BQ367" t="str">
        <f t="shared" si="294"/>
        <v/>
      </c>
      <c r="BR367" t="str">
        <f t="shared" si="295"/>
        <v/>
      </c>
      <c r="BS367" t="str">
        <f t="shared" si="296"/>
        <v/>
      </c>
    </row>
    <row r="368" spans="33:71" x14ac:dyDescent="0.35">
      <c r="AG368" t="str">
        <f t="shared" si="283"/>
        <v/>
      </c>
      <c r="BG368" t="str">
        <f t="shared" si="284"/>
        <v/>
      </c>
      <c r="BH368" t="str">
        <f t="shared" si="285"/>
        <v/>
      </c>
      <c r="BI368" t="str">
        <f t="shared" si="286"/>
        <v/>
      </c>
      <c r="BJ368" t="str">
        <f t="shared" si="287"/>
        <v/>
      </c>
      <c r="BK368" t="str">
        <f t="shared" si="288"/>
        <v/>
      </c>
      <c r="BL368" t="str">
        <f t="shared" si="289"/>
        <v/>
      </c>
      <c r="BM368" t="str">
        <f t="shared" si="290"/>
        <v/>
      </c>
      <c r="BN368" t="str">
        <f t="shared" si="291"/>
        <v/>
      </c>
      <c r="BO368" t="str">
        <f t="shared" si="292"/>
        <v/>
      </c>
      <c r="BP368" t="str">
        <f t="shared" si="293"/>
        <v/>
      </c>
      <c r="BQ368" t="str">
        <f t="shared" si="294"/>
        <v/>
      </c>
      <c r="BR368" t="str">
        <f t="shared" si="295"/>
        <v/>
      </c>
      <c r="BS368" t="str">
        <f t="shared" si="296"/>
        <v/>
      </c>
    </row>
    <row r="369" spans="33:71" x14ac:dyDescent="0.35">
      <c r="AG369" t="str">
        <f t="shared" si="283"/>
        <v/>
      </c>
      <c r="BG369" t="str">
        <f t="shared" si="284"/>
        <v/>
      </c>
      <c r="BH369" t="str">
        <f t="shared" si="285"/>
        <v/>
      </c>
      <c r="BI369" t="str">
        <f t="shared" si="286"/>
        <v/>
      </c>
      <c r="BJ369" t="str">
        <f t="shared" si="287"/>
        <v/>
      </c>
      <c r="BK369" t="str">
        <f t="shared" si="288"/>
        <v/>
      </c>
      <c r="BL369" t="str">
        <f t="shared" si="289"/>
        <v/>
      </c>
      <c r="BM369" t="str">
        <f t="shared" si="290"/>
        <v/>
      </c>
      <c r="BN369" t="str">
        <f t="shared" si="291"/>
        <v/>
      </c>
      <c r="BO369" t="str">
        <f t="shared" si="292"/>
        <v/>
      </c>
      <c r="BP369" t="str">
        <f t="shared" si="293"/>
        <v/>
      </c>
      <c r="BQ369" t="str">
        <f t="shared" si="294"/>
        <v/>
      </c>
      <c r="BR369" t="str">
        <f t="shared" si="295"/>
        <v/>
      </c>
      <c r="BS369" t="str">
        <f t="shared" si="296"/>
        <v/>
      </c>
    </row>
    <row r="370" spans="33:71" x14ac:dyDescent="0.35">
      <c r="AG370" t="str">
        <f t="shared" si="283"/>
        <v/>
      </c>
      <c r="BG370" t="str">
        <f t="shared" si="284"/>
        <v/>
      </c>
      <c r="BH370" t="str">
        <f t="shared" si="285"/>
        <v/>
      </c>
      <c r="BI370" t="str">
        <f t="shared" si="286"/>
        <v/>
      </c>
      <c r="BJ370" t="str">
        <f t="shared" si="287"/>
        <v/>
      </c>
      <c r="BK370" t="str">
        <f t="shared" si="288"/>
        <v/>
      </c>
      <c r="BL370" t="str">
        <f t="shared" si="289"/>
        <v/>
      </c>
      <c r="BM370" t="str">
        <f t="shared" si="290"/>
        <v/>
      </c>
      <c r="BN370" t="str">
        <f t="shared" si="291"/>
        <v/>
      </c>
      <c r="BO370" t="str">
        <f t="shared" si="292"/>
        <v/>
      </c>
      <c r="BP370" t="str">
        <f t="shared" si="293"/>
        <v/>
      </c>
      <c r="BQ370" t="str">
        <f t="shared" si="294"/>
        <v/>
      </c>
      <c r="BR370" t="str">
        <f t="shared" si="295"/>
        <v/>
      </c>
      <c r="BS370" t="str">
        <f t="shared" si="296"/>
        <v/>
      </c>
    </row>
    <row r="371" spans="33:71" x14ac:dyDescent="0.35">
      <c r="AG371" t="str">
        <f t="shared" si="283"/>
        <v/>
      </c>
      <c r="BG371" t="str">
        <f t="shared" si="284"/>
        <v/>
      </c>
      <c r="BH371" t="str">
        <f t="shared" si="285"/>
        <v/>
      </c>
      <c r="BI371" t="str">
        <f t="shared" si="286"/>
        <v/>
      </c>
      <c r="BJ371" t="str">
        <f t="shared" si="287"/>
        <v/>
      </c>
      <c r="BK371" t="str">
        <f t="shared" si="288"/>
        <v/>
      </c>
      <c r="BL371" t="str">
        <f t="shared" si="289"/>
        <v/>
      </c>
      <c r="BM371" t="str">
        <f t="shared" si="290"/>
        <v/>
      </c>
      <c r="BN371" t="str">
        <f t="shared" si="291"/>
        <v/>
      </c>
      <c r="BO371" t="str">
        <f t="shared" si="292"/>
        <v/>
      </c>
      <c r="BP371" t="str">
        <f t="shared" si="293"/>
        <v/>
      </c>
      <c r="BQ371" t="str">
        <f t="shared" si="294"/>
        <v/>
      </c>
      <c r="BR371" t="str">
        <f t="shared" si="295"/>
        <v/>
      </c>
      <c r="BS371" t="str">
        <f t="shared" si="296"/>
        <v/>
      </c>
    </row>
    <row r="372" spans="33:71" x14ac:dyDescent="0.35">
      <c r="AG372" t="str">
        <f t="shared" si="283"/>
        <v/>
      </c>
      <c r="BG372" t="str">
        <f t="shared" si="284"/>
        <v/>
      </c>
      <c r="BH372" t="str">
        <f t="shared" si="285"/>
        <v/>
      </c>
      <c r="BI372" t="str">
        <f t="shared" si="286"/>
        <v/>
      </c>
      <c r="BJ372" t="str">
        <f t="shared" si="287"/>
        <v/>
      </c>
      <c r="BK372" t="str">
        <f t="shared" si="288"/>
        <v/>
      </c>
      <c r="BL372" t="str">
        <f t="shared" si="289"/>
        <v/>
      </c>
      <c r="BM372" t="str">
        <f t="shared" si="290"/>
        <v/>
      </c>
      <c r="BN372" t="str">
        <f t="shared" si="291"/>
        <v/>
      </c>
      <c r="BO372" t="str">
        <f t="shared" si="292"/>
        <v/>
      </c>
      <c r="BP372" t="str">
        <f t="shared" si="293"/>
        <v/>
      </c>
      <c r="BQ372" t="str">
        <f t="shared" si="294"/>
        <v/>
      </c>
      <c r="BR372" t="str">
        <f t="shared" si="295"/>
        <v/>
      </c>
      <c r="BS372" t="str">
        <f t="shared" si="296"/>
        <v/>
      </c>
    </row>
    <row r="373" spans="33:71" x14ac:dyDescent="0.35">
      <c r="AG373" t="str">
        <f t="shared" si="283"/>
        <v/>
      </c>
      <c r="BG373" t="str">
        <f t="shared" si="284"/>
        <v/>
      </c>
      <c r="BH373" t="str">
        <f t="shared" si="285"/>
        <v/>
      </c>
      <c r="BI373" t="str">
        <f t="shared" si="286"/>
        <v/>
      </c>
      <c r="BJ373" t="str">
        <f t="shared" si="287"/>
        <v/>
      </c>
      <c r="BK373" t="str">
        <f t="shared" si="288"/>
        <v/>
      </c>
      <c r="BL373" t="str">
        <f t="shared" si="289"/>
        <v/>
      </c>
      <c r="BM373" t="str">
        <f t="shared" si="290"/>
        <v/>
      </c>
      <c r="BN373" t="str">
        <f t="shared" si="291"/>
        <v/>
      </c>
      <c r="BO373" t="str">
        <f t="shared" si="292"/>
        <v/>
      </c>
      <c r="BP373" t="str">
        <f t="shared" si="293"/>
        <v/>
      </c>
      <c r="BQ373" t="str">
        <f t="shared" si="294"/>
        <v/>
      </c>
      <c r="BR373" t="str">
        <f t="shared" si="295"/>
        <v/>
      </c>
      <c r="BS373" t="str">
        <f t="shared" si="296"/>
        <v/>
      </c>
    </row>
    <row r="374" spans="33:71" x14ac:dyDescent="0.35">
      <c r="AG374" t="str">
        <f t="shared" si="283"/>
        <v/>
      </c>
      <c r="BG374" t="str">
        <f t="shared" si="284"/>
        <v/>
      </c>
      <c r="BH374" t="str">
        <f t="shared" si="285"/>
        <v/>
      </c>
      <c r="BI374" t="str">
        <f t="shared" si="286"/>
        <v/>
      </c>
      <c r="BJ374" t="str">
        <f t="shared" si="287"/>
        <v/>
      </c>
      <c r="BK374" t="str">
        <f t="shared" si="288"/>
        <v/>
      </c>
      <c r="BL374" t="str">
        <f t="shared" si="289"/>
        <v/>
      </c>
      <c r="BM374" t="str">
        <f t="shared" si="290"/>
        <v/>
      </c>
      <c r="BN374" t="str">
        <f t="shared" si="291"/>
        <v/>
      </c>
      <c r="BO374" t="str">
        <f t="shared" si="292"/>
        <v/>
      </c>
      <c r="BP374" t="str">
        <f t="shared" si="293"/>
        <v/>
      </c>
      <c r="BQ374" t="str">
        <f t="shared" si="294"/>
        <v/>
      </c>
      <c r="BR374" t="str">
        <f t="shared" si="295"/>
        <v/>
      </c>
      <c r="BS374" t="str">
        <f t="shared" si="296"/>
        <v/>
      </c>
    </row>
    <row r="375" spans="33:71" x14ac:dyDescent="0.35">
      <c r="AG375" t="str">
        <f t="shared" si="283"/>
        <v/>
      </c>
      <c r="BG375" t="str">
        <f t="shared" si="284"/>
        <v/>
      </c>
      <c r="BH375" t="str">
        <f t="shared" si="285"/>
        <v/>
      </c>
      <c r="BI375" t="str">
        <f t="shared" si="286"/>
        <v/>
      </c>
      <c r="BJ375" t="str">
        <f t="shared" si="287"/>
        <v/>
      </c>
      <c r="BK375" t="str">
        <f t="shared" si="288"/>
        <v/>
      </c>
      <c r="BL375" t="str">
        <f t="shared" si="289"/>
        <v/>
      </c>
      <c r="BM375" t="str">
        <f t="shared" si="290"/>
        <v/>
      </c>
      <c r="BN375" t="str">
        <f t="shared" si="291"/>
        <v/>
      </c>
      <c r="BO375" t="str">
        <f t="shared" si="292"/>
        <v/>
      </c>
      <c r="BP375" t="str">
        <f t="shared" si="293"/>
        <v/>
      </c>
      <c r="BQ375" t="str">
        <f t="shared" si="294"/>
        <v/>
      </c>
      <c r="BR375" t="str">
        <f t="shared" si="295"/>
        <v/>
      </c>
      <c r="BS375" t="str">
        <f t="shared" si="296"/>
        <v/>
      </c>
    </row>
    <row r="376" spans="33:71" x14ac:dyDescent="0.35">
      <c r="AG376" t="str">
        <f t="shared" si="283"/>
        <v/>
      </c>
      <c r="BG376" t="str">
        <f t="shared" si="284"/>
        <v/>
      </c>
      <c r="BH376" t="str">
        <f t="shared" si="285"/>
        <v/>
      </c>
      <c r="BI376" t="str">
        <f t="shared" si="286"/>
        <v/>
      </c>
      <c r="BJ376" t="str">
        <f t="shared" si="287"/>
        <v/>
      </c>
      <c r="BK376" t="str">
        <f t="shared" si="288"/>
        <v/>
      </c>
      <c r="BL376" t="str">
        <f t="shared" si="289"/>
        <v/>
      </c>
      <c r="BM376" t="str">
        <f t="shared" si="290"/>
        <v/>
      </c>
      <c r="BN376" t="str">
        <f t="shared" si="291"/>
        <v/>
      </c>
      <c r="BO376" t="str">
        <f t="shared" si="292"/>
        <v/>
      </c>
      <c r="BP376" t="str">
        <f t="shared" si="293"/>
        <v/>
      </c>
      <c r="BQ376" t="str">
        <f t="shared" si="294"/>
        <v/>
      </c>
      <c r="BR376" t="str">
        <f t="shared" si="295"/>
        <v/>
      </c>
      <c r="BS376" t="str">
        <f t="shared" si="296"/>
        <v/>
      </c>
    </row>
    <row r="377" spans="33:71" x14ac:dyDescent="0.35">
      <c r="AG377" t="str">
        <f t="shared" si="283"/>
        <v/>
      </c>
      <c r="BG377" t="str">
        <f t="shared" si="284"/>
        <v/>
      </c>
      <c r="BH377" t="str">
        <f t="shared" si="285"/>
        <v/>
      </c>
      <c r="BI377" t="str">
        <f t="shared" si="286"/>
        <v/>
      </c>
      <c r="BJ377" t="str">
        <f t="shared" si="287"/>
        <v/>
      </c>
      <c r="BK377" t="str">
        <f t="shared" si="288"/>
        <v/>
      </c>
      <c r="BL377" t="str">
        <f t="shared" si="289"/>
        <v/>
      </c>
      <c r="BM377" t="str">
        <f t="shared" si="290"/>
        <v/>
      </c>
      <c r="BN377" t="str">
        <f t="shared" si="291"/>
        <v/>
      </c>
      <c r="BO377" t="str">
        <f t="shared" si="292"/>
        <v/>
      </c>
      <c r="BP377" t="str">
        <f t="shared" si="293"/>
        <v/>
      </c>
      <c r="BQ377" t="str">
        <f t="shared" si="294"/>
        <v/>
      </c>
      <c r="BR377" t="str">
        <f t="shared" si="295"/>
        <v/>
      </c>
      <c r="BS377" t="str">
        <f t="shared" si="296"/>
        <v/>
      </c>
    </row>
    <row r="378" spans="33:71" x14ac:dyDescent="0.35">
      <c r="AG378" t="str">
        <f t="shared" si="283"/>
        <v/>
      </c>
      <c r="BG378" t="str">
        <f t="shared" si="284"/>
        <v/>
      </c>
      <c r="BH378" t="str">
        <f t="shared" si="285"/>
        <v/>
      </c>
      <c r="BI378" t="str">
        <f t="shared" si="286"/>
        <v/>
      </c>
      <c r="BJ378" t="str">
        <f t="shared" si="287"/>
        <v/>
      </c>
      <c r="BK378" t="str">
        <f t="shared" si="288"/>
        <v/>
      </c>
      <c r="BL378" t="str">
        <f t="shared" si="289"/>
        <v/>
      </c>
      <c r="BM378" t="str">
        <f t="shared" si="290"/>
        <v/>
      </c>
      <c r="BN378" t="str">
        <f t="shared" si="291"/>
        <v/>
      </c>
      <c r="BO378" t="str">
        <f t="shared" si="292"/>
        <v/>
      </c>
      <c r="BP378" t="str">
        <f t="shared" si="293"/>
        <v/>
      </c>
      <c r="BQ378" t="str">
        <f t="shared" si="294"/>
        <v/>
      </c>
      <c r="BR378" t="str">
        <f t="shared" si="295"/>
        <v/>
      </c>
      <c r="BS378" t="str">
        <f t="shared" si="296"/>
        <v/>
      </c>
    </row>
    <row r="379" spans="33:71" x14ac:dyDescent="0.35">
      <c r="AG379" t="str">
        <f t="shared" si="283"/>
        <v/>
      </c>
      <c r="BG379" t="str">
        <f t="shared" si="284"/>
        <v/>
      </c>
      <c r="BH379" t="str">
        <f t="shared" si="285"/>
        <v/>
      </c>
      <c r="BI379" t="str">
        <f t="shared" si="286"/>
        <v/>
      </c>
      <c r="BJ379" t="str">
        <f t="shared" si="287"/>
        <v/>
      </c>
      <c r="BK379" t="str">
        <f t="shared" si="288"/>
        <v/>
      </c>
      <c r="BL379" t="str">
        <f t="shared" si="289"/>
        <v/>
      </c>
      <c r="BM379" t="str">
        <f t="shared" si="290"/>
        <v/>
      </c>
      <c r="BN379" t="str">
        <f t="shared" si="291"/>
        <v/>
      </c>
      <c r="BO379" t="str">
        <f t="shared" si="292"/>
        <v/>
      </c>
      <c r="BP379" t="str">
        <f t="shared" si="293"/>
        <v/>
      </c>
      <c r="BQ379" t="str">
        <f t="shared" si="294"/>
        <v/>
      </c>
      <c r="BR379" t="str">
        <f t="shared" si="295"/>
        <v/>
      </c>
      <c r="BS379" t="str">
        <f t="shared" si="296"/>
        <v/>
      </c>
    </row>
    <row r="380" spans="33:71" x14ac:dyDescent="0.35">
      <c r="AG380" t="str">
        <f t="shared" si="283"/>
        <v/>
      </c>
      <c r="BG380" t="str">
        <f t="shared" si="284"/>
        <v/>
      </c>
      <c r="BH380" t="str">
        <f t="shared" si="285"/>
        <v/>
      </c>
      <c r="BI380" t="str">
        <f t="shared" si="286"/>
        <v/>
      </c>
      <c r="BJ380" t="str">
        <f t="shared" si="287"/>
        <v/>
      </c>
      <c r="BK380" t="str">
        <f t="shared" si="288"/>
        <v/>
      </c>
      <c r="BL380" t="str">
        <f t="shared" si="289"/>
        <v/>
      </c>
      <c r="BM380" t="str">
        <f t="shared" si="290"/>
        <v/>
      </c>
      <c r="BN380" t="str">
        <f t="shared" si="291"/>
        <v/>
      </c>
      <c r="BO380" t="str">
        <f t="shared" si="292"/>
        <v/>
      </c>
      <c r="BP380" t="str">
        <f t="shared" si="293"/>
        <v/>
      </c>
      <c r="BQ380" t="str">
        <f t="shared" si="294"/>
        <v/>
      </c>
      <c r="BR380" t="str">
        <f t="shared" si="295"/>
        <v/>
      </c>
      <c r="BS380" t="str">
        <f t="shared" si="296"/>
        <v/>
      </c>
    </row>
    <row r="381" spans="33:71" x14ac:dyDescent="0.35">
      <c r="AG381" t="str">
        <f t="shared" si="283"/>
        <v/>
      </c>
      <c r="BG381" t="str">
        <f t="shared" si="284"/>
        <v/>
      </c>
      <c r="BH381" t="str">
        <f t="shared" si="285"/>
        <v/>
      </c>
      <c r="BI381" t="str">
        <f t="shared" si="286"/>
        <v/>
      </c>
      <c r="BJ381" t="str">
        <f t="shared" si="287"/>
        <v/>
      </c>
      <c r="BK381" t="str">
        <f t="shared" si="288"/>
        <v/>
      </c>
      <c r="BL381" t="str">
        <f t="shared" si="289"/>
        <v/>
      </c>
      <c r="BM381" t="str">
        <f t="shared" si="290"/>
        <v/>
      </c>
      <c r="BN381" t="str">
        <f t="shared" si="291"/>
        <v/>
      </c>
      <c r="BO381" t="str">
        <f t="shared" si="292"/>
        <v/>
      </c>
      <c r="BP381" t="str">
        <f t="shared" si="293"/>
        <v/>
      </c>
      <c r="BQ381" t="str">
        <f t="shared" si="294"/>
        <v/>
      </c>
      <c r="BR381" t="str">
        <f t="shared" si="295"/>
        <v/>
      </c>
      <c r="BS381" t="str">
        <f t="shared" si="296"/>
        <v/>
      </c>
    </row>
    <row r="382" spans="33:71" x14ac:dyDescent="0.35">
      <c r="AG382" t="str">
        <f t="shared" si="283"/>
        <v/>
      </c>
      <c r="BG382" t="str">
        <f t="shared" si="284"/>
        <v/>
      </c>
      <c r="BH382" t="str">
        <f t="shared" si="285"/>
        <v/>
      </c>
      <c r="BI382" t="str">
        <f t="shared" si="286"/>
        <v/>
      </c>
      <c r="BJ382" t="str">
        <f t="shared" si="287"/>
        <v/>
      </c>
      <c r="BK382" t="str">
        <f t="shared" si="288"/>
        <v/>
      </c>
      <c r="BL382" t="str">
        <f t="shared" si="289"/>
        <v/>
      </c>
      <c r="BM382" t="str">
        <f t="shared" si="290"/>
        <v/>
      </c>
      <c r="BN382" t="str">
        <f t="shared" si="291"/>
        <v/>
      </c>
      <c r="BO382" t="str">
        <f t="shared" si="292"/>
        <v/>
      </c>
      <c r="BP382" t="str">
        <f t="shared" si="293"/>
        <v/>
      </c>
      <c r="BQ382" t="str">
        <f t="shared" si="294"/>
        <v/>
      </c>
      <c r="BR382" t="str">
        <f t="shared" si="295"/>
        <v/>
      </c>
      <c r="BS382" t="str">
        <f t="shared" si="296"/>
        <v/>
      </c>
    </row>
    <row r="383" spans="33:71" x14ac:dyDescent="0.35">
      <c r="AG383" t="str">
        <f t="shared" si="283"/>
        <v/>
      </c>
      <c r="BG383" t="str">
        <f t="shared" si="284"/>
        <v/>
      </c>
      <c r="BH383" t="str">
        <f t="shared" si="285"/>
        <v/>
      </c>
      <c r="BI383" t="str">
        <f t="shared" si="286"/>
        <v/>
      </c>
      <c r="BJ383" t="str">
        <f t="shared" si="287"/>
        <v/>
      </c>
      <c r="BK383" t="str">
        <f t="shared" si="288"/>
        <v/>
      </c>
      <c r="BL383" t="str">
        <f t="shared" si="289"/>
        <v/>
      </c>
      <c r="BM383" t="str">
        <f t="shared" si="290"/>
        <v/>
      </c>
      <c r="BN383" t="str">
        <f t="shared" si="291"/>
        <v/>
      </c>
      <c r="BO383" t="str">
        <f t="shared" si="292"/>
        <v/>
      </c>
      <c r="BP383" t="str">
        <f t="shared" si="293"/>
        <v/>
      </c>
      <c r="BQ383" t="str">
        <f t="shared" si="294"/>
        <v/>
      </c>
      <c r="BR383" t="str">
        <f t="shared" si="295"/>
        <v/>
      </c>
      <c r="BS383" t="str">
        <f t="shared" si="296"/>
        <v/>
      </c>
    </row>
    <row r="384" spans="33:71" x14ac:dyDescent="0.35">
      <c r="AG384" t="str">
        <f t="shared" si="283"/>
        <v/>
      </c>
      <c r="BG384" t="str">
        <f t="shared" si="284"/>
        <v/>
      </c>
      <c r="BH384" t="str">
        <f t="shared" si="285"/>
        <v/>
      </c>
      <c r="BI384" t="str">
        <f t="shared" si="286"/>
        <v/>
      </c>
      <c r="BJ384" t="str">
        <f t="shared" si="287"/>
        <v/>
      </c>
      <c r="BK384" t="str">
        <f t="shared" si="288"/>
        <v/>
      </c>
      <c r="BL384" t="str">
        <f t="shared" si="289"/>
        <v/>
      </c>
      <c r="BM384" t="str">
        <f t="shared" si="290"/>
        <v/>
      </c>
      <c r="BN384" t="str">
        <f t="shared" si="291"/>
        <v/>
      </c>
      <c r="BO384" t="str">
        <f t="shared" si="292"/>
        <v/>
      </c>
      <c r="BP384" t="str">
        <f t="shared" si="293"/>
        <v/>
      </c>
      <c r="BQ384" t="str">
        <f t="shared" si="294"/>
        <v/>
      </c>
      <c r="BR384" t="str">
        <f t="shared" si="295"/>
        <v/>
      </c>
      <c r="BS384" t="str">
        <f t="shared" si="296"/>
        <v/>
      </c>
    </row>
    <row r="385" spans="33:71" x14ac:dyDescent="0.35">
      <c r="AG385" t="str">
        <f t="shared" si="283"/>
        <v/>
      </c>
      <c r="BG385" t="str">
        <f t="shared" si="284"/>
        <v/>
      </c>
      <c r="BH385" t="str">
        <f t="shared" si="285"/>
        <v/>
      </c>
      <c r="BI385" t="str">
        <f t="shared" si="286"/>
        <v/>
      </c>
      <c r="BJ385" t="str">
        <f t="shared" si="287"/>
        <v/>
      </c>
      <c r="BK385" t="str">
        <f t="shared" si="288"/>
        <v/>
      </c>
      <c r="BL385" t="str">
        <f t="shared" si="289"/>
        <v/>
      </c>
      <c r="BM385" t="str">
        <f t="shared" si="290"/>
        <v/>
      </c>
      <c r="BN385" t="str">
        <f t="shared" si="291"/>
        <v/>
      </c>
      <c r="BO385" t="str">
        <f t="shared" si="292"/>
        <v/>
      </c>
      <c r="BP385" t="str">
        <f t="shared" si="293"/>
        <v/>
      </c>
      <c r="BQ385" t="str">
        <f t="shared" si="294"/>
        <v/>
      </c>
      <c r="BR385" t="str">
        <f t="shared" si="295"/>
        <v/>
      </c>
      <c r="BS385" t="str">
        <f t="shared" si="296"/>
        <v/>
      </c>
    </row>
    <row r="386" spans="33:71" x14ac:dyDescent="0.35">
      <c r="AG386" t="str">
        <f t="shared" si="283"/>
        <v/>
      </c>
      <c r="BG386" t="str">
        <f t="shared" si="284"/>
        <v/>
      </c>
      <c r="BH386" t="str">
        <f t="shared" si="285"/>
        <v/>
      </c>
      <c r="BI386" t="str">
        <f t="shared" si="286"/>
        <v/>
      </c>
      <c r="BJ386" t="str">
        <f t="shared" si="287"/>
        <v/>
      </c>
      <c r="BK386" t="str">
        <f t="shared" si="288"/>
        <v/>
      </c>
      <c r="BL386" t="str">
        <f t="shared" si="289"/>
        <v/>
      </c>
      <c r="BM386" t="str">
        <f t="shared" si="290"/>
        <v/>
      </c>
      <c r="BN386" t="str">
        <f t="shared" si="291"/>
        <v/>
      </c>
      <c r="BO386" t="str">
        <f t="shared" si="292"/>
        <v/>
      </c>
      <c r="BP386" t="str">
        <f t="shared" si="293"/>
        <v/>
      </c>
      <c r="BQ386" t="str">
        <f t="shared" si="294"/>
        <v/>
      </c>
      <c r="BR386" t="str">
        <f t="shared" si="295"/>
        <v/>
      </c>
      <c r="BS386" t="str">
        <f t="shared" si="296"/>
        <v/>
      </c>
    </row>
    <row r="387" spans="33:71" x14ac:dyDescent="0.35">
      <c r="AG387" t="str">
        <f t="shared" ref="AG387:AG450" si="297">IF(ISBLANK(A387),"",A387)</f>
        <v/>
      </c>
      <c r="BG387" t="str">
        <f t="shared" ref="BG387:BG450" si="298">IF(ISBLANK(B387),"",B387)</f>
        <v/>
      </c>
      <c r="BH387" t="str">
        <f t="shared" ref="BH387:BH450" si="299">IF(ISBLANK(C387),"",C387)</f>
        <v/>
      </c>
      <c r="BI387" t="str">
        <f t="shared" ref="BI387:BI450" si="300">IF(ISBLANK(D387),"",D387)</f>
        <v/>
      </c>
      <c r="BJ387" t="str">
        <f t="shared" ref="BJ387:BJ450" si="301">IF(ISBLANK(E387),"",E387)</f>
        <v/>
      </c>
      <c r="BK387" t="str">
        <f t="shared" ref="BK387:BK450" si="302">IF(ISBLANK(F387),"",F387)</f>
        <v/>
      </c>
      <c r="BL387" t="str">
        <f t="shared" ref="BL387:BL450" si="303">IF(ISBLANK(G387),"",G387)</f>
        <v/>
      </c>
      <c r="BM387" t="str">
        <f t="shared" ref="BM387:BM450" si="304">IF(ISBLANK(H387),"",H387)</f>
        <v/>
      </c>
      <c r="BN387" t="str">
        <f t="shared" ref="BN387:BN450" si="305">IF(ISBLANK(I387),"",I387)</f>
        <v/>
      </c>
      <c r="BO387" t="str">
        <f t="shared" ref="BO387:BO450" si="306">IF(ISBLANK(J387),"",J387)</f>
        <v/>
      </c>
      <c r="BP387" t="str">
        <f t="shared" ref="BP387:BP450" si="307">IF(ISBLANK(K387),"",K387)</f>
        <v/>
      </c>
      <c r="BQ387" t="str">
        <f t="shared" ref="BQ387:BQ450" si="308">IF(ISBLANK(L387),"",L387)</f>
        <v/>
      </c>
      <c r="BR387" t="str">
        <f t="shared" ref="BR387:BR450" si="309">IF(ISBLANK(M387),"",M387)</f>
        <v/>
      </c>
      <c r="BS387" t="str">
        <f t="shared" ref="BS387:BS450" si="310">IF(ISBLANK(N387),"",N387)</f>
        <v/>
      </c>
    </row>
    <row r="388" spans="33:71" x14ac:dyDescent="0.35">
      <c r="AG388" t="str">
        <f t="shared" si="297"/>
        <v/>
      </c>
      <c r="BG388" t="str">
        <f t="shared" si="298"/>
        <v/>
      </c>
      <c r="BH388" t="str">
        <f t="shared" si="299"/>
        <v/>
      </c>
      <c r="BI388" t="str">
        <f t="shared" si="300"/>
        <v/>
      </c>
      <c r="BJ388" t="str">
        <f t="shared" si="301"/>
        <v/>
      </c>
      <c r="BK388" t="str">
        <f t="shared" si="302"/>
        <v/>
      </c>
      <c r="BL388" t="str">
        <f t="shared" si="303"/>
        <v/>
      </c>
      <c r="BM388" t="str">
        <f t="shared" si="304"/>
        <v/>
      </c>
      <c r="BN388" t="str">
        <f t="shared" si="305"/>
        <v/>
      </c>
      <c r="BO388" t="str">
        <f t="shared" si="306"/>
        <v/>
      </c>
      <c r="BP388" t="str">
        <f t="shared" si="307"/>
        <v/>
      </c>
      <c r="BQ388" t="str">
        <f t="shared" si="308"/>
        <v/>
      </c>
      <c r="BR388" t="str">
        <f t="shared" si="309"/>
        <v/>
      </c>
      <c r="BS388" t="str">
        <f t="shared" si="310"/>
        <v/>
      </c>
    </row>
    <row r="389" spans="33:71" x14ac:dyDescent="0.35">
      <c r="AG389" t="str">
        <f t="shared" si="297"/>
        <v/>
      </c>
      <c r="BG389" t="str">
        <f t="shared" si="298"/>
        <v/>
      </c>
      <c r="BH389" t="str">
        <f t="shared" si="299"/>
        <v/>
      </c>
      <c r="BI389" t="str">
        <f t="shared" si="300"/>
        <v/>
      </c>
      <c r="BJ389" t="str">
        <f t="shared" si="301"/>
        <v/>
      </c>
      <c r="BK389" t="str">
        <f t="shared" si="302"/>
        <v/>
      </c>
      <c r="BL389" t="str">
        <f t="shared" si="303"/>
        <v/>
      </c>
      <c r="BM389" t="str">
        <f t="shared" si="304"/>
        <v/>
      </c>
      <c r="BN389" t="str">
        <f t="shared" si="305"/>
        <v/>
      </c>
      <c r="BO389" t="str">
        <f t="shared" si="306"/>
        <v/>
      </c>
      <c r="BP389" t="str">
        <f t="shared" si="307"/>
        <v/>
      </c>
      <c r="BQ389" t="str">
        <f t="shared" si="308"/>
        <v/>
      </c>
      <c r="BR389" t="str">
        <f t="shared" si="309"/>
        <v/>
      </c>
      <c r="BS389" t="str">
        <f t="shared" si="310"/>
        <v/>
      </c>
    </row>
    <row r="390" spans="33:71" x14ac:dyDescent="0.35">
      <c r="AG390" t="str">
        <f t="shared" si="297"/>
        <v/>
      </c>
      <c r="BG390" t="str">
        <f t="shared" si="298"/>
        <v/>
      </c>
      <c r="BH390" t="str">
        <f t="shared" si="299"/>
        <v/>
      </c>
      <c r="BI390" t="str">
        <f t="shared" si="300"/>
        <v/>
      </c>
      <c r="BJ390" t="str">
        <f t="shared" si="301"/>
        <v/>
      </c>
      <c r="BK390" t="str">
        <f t="shared" si="302"/>
        <v/>
      </c>
      <c r="BL390" t="str">
        <f t="shared" si="303"/>
        <v/>
      </c>
      <c r="BM390" t="str">
        <f t="shared" si="304"/>
        <v/>
      </c>
      <c r="BN390" t="str">
        <f t="shared" si="305"/>
        <v/>
      </c>
      <c r="BO390" t="str">
        <f t="shared" si="306"/>
        <v/>
      </c>
      <c r="BP390" t="str">
        <f t="shared" si="307"/>
        <v/>
      </c>
      <c r="BQ390" t="str">
        <f t="shared" si="308"/>
        <v/>
      </c>
      <c r="BR390" t="str">
        <f t="shared" si="309"/>
        <v/>
      </c>
      <c r="BS390" t="str">
        <f t="shared" si="310"/>
        <v/>
      </c>
    </row>
    <row r="391" spans="33:71" x14ac:dyDescent="0.35">
      <c r="AG391" t="str">
        <f t="shared" si="297"/>
        <v/>
      </c>
      <c r="BG391" t="str">
        <f t="shared" si="298"/>
        <v/>
      </c>
      <c r="BH391" t="str">
        <f t="shared" si="299"/>
        <v/>
      </c>
      <c r="BI391" t="str">
        <f t="shared" si="300"/>
        <v/>
      </c>
      <c r="BJ391" t="str">
        <f t="shared" si="301"/>
        <v/>
      </c>
      <c r="BK391" t="str">
        <f t="shared" si="302"/>
        <v/>
      </c>
      <c r="BL391" t="str">
        <f t="shared" si="303"/>
        <v/>
      </c>
      <c r="BM391" t="str">
        <f t="shared" si="304"/>
        <v/>
      </c>
      <c r="BN391" t="str">
        <f t="shared" si="305"/>
        <v/>
      </c>
      <c r="BO391" t="str">
        <f t="shared" si="306"/>
        <v/>
      </c>
      <c r="BP391" t="str">
        <f t="shared" si="307"/>
        <v/>
      </c>
      <c r="BQ391" t="str">
        <f t="shared" si="308"/>
        <v/>
      </c>
      <c r="BR391" t="str">
        <f t="shared" si="309"/>
        <v/>
      </c>
      <c r="BS391" t="str">
        <f t="shared" si="310"/>
        <v/>
      </c>
    </row>
    <row r="392" spans="33:71" x14ac:dyDescent="0.35">
      <c r="AG392" t="str">
        <f t="shared" si="297"/>
        <v/>
      </c>
      <c r="BG392" t="str">
        <f t="shared" si="298"/>
        <v/>
      </c>
      <c r="BH392" t="str">
        <f t="shared" si="299"/>
        <v/>
      </c>
      <c r="BI392" t="str">
        <f t="shared" si="300"/>
        <v/>
      </c>
      <c r="BJ392" t="str">
        <f t="shared" si="301"/>
        <v/>
      </c>
      <c r="BK392" t="str">
        <f t="shared" si="302"/>
        <v/>
      </c>
      <c r="BL392" t="str">
        <f t="shared" si="303"/>
        <v/>
      </c>
      <c r="BM392" t="str">
        <f t="shared" si="304"/>
        <v/>
      </c>
      <c r="BN392" t="str">
        <f t="shared" si="305"/>
        <v/>
      </c>
      <c r="BO392" t="str">
        <f t="shared" si="306"/>
        <v/>
      </c>
      <c r="BP392" t="str">
        <f t="shared" si="307"/>
        <v/>
      </c>
      <c r="BQ392" t="str">
        <f t="shared" si="308"/>
        <v/>
      </c>
      <c r="BR392" t="str">
        <f t="shared" si="309"/>
        <v/>
      </c>
      <c r="BS392" t="str">
        <f t="shared" si="310"/>
        <v/>
      </c>
    </row>
    <row r="393" spans="33:71" x14ac:dyDescent="0.35">
      <c r="AG393" t="str">
        <f t="shared" si="297"/>
        <v/>
      </c>
      <c r="BG393" t="str">
        <f t="shared" si="298"/>
        <v/>
      </c>
      <c r="BH393" t="str">
        <f t="shared" si="299"/>
        <v/>
      </c>
      <c r="BI393" t="str">
        <f t="shared" si="300"/>
        <v/>
      </c>
      <c r="BJ393" t="str">
        <f t="shared" si="301"/>
        <v/>
      </c>
      <c r="BK393" t="str">
        <f t="shared" si="302"/>
        <v/>
      </c>
      <c r="BL393" t="str">
        <f t="shared" si="303"/>
        <v/>
      </c>
      <c r="BM393" t="str">
        <f t="shared" si="304"/>
        <v/>
      </c>
      <c r="BN393" t="str">
        <f t="shared" si="305"/>
        <v/>
      </c>
      <c r="BO393" t="str">
        <f t="shared" si="306"/>
        <v/>
      </c>
      <c r="BP393" t="str">
        <f t="shared" si="307"/>
        <v/>
      </c>
      <c r="BQ393" t="str">
        <f t="shared" si="308"/>
        <v/>
      </c>
      <c r="BR393" t="str">
        <f t="shared" si="309"/>
        <v/>
      </c>
      <c r="BS393" t="str">
        <f t="shared" si="310"/>
        <v/>
      </c>
    </row>
    <row r="394" spans="33:71" x14ac:dyDescent="0.35">
      <c r="AG394" t="str">
        <f t="shared" si="297"/>
        <v/>
      </c>
      <c r="BG394" t="str">
        <f t="shared" si="298"/>
        <v/>
      </c>
      <c r="BH394" t="str">
        <f t="shared" si="299"/>
        <v/>
      </c>
      <c r="BI394" t="str">
        <f t="shared" si="300"/>
        <v/>
      </c>
      <c r="BJ394" t="str">
        <f t="shared" si="301"/>
        <v/>
      </c>
      <c r="BK394" t="str">
        <f t="shared" si="302"/>
        <v/>
      </c>
      <c r="BL394" t="str">
        <f t="shared" si="303"/>
        <v/>
      </c>
      <c r="BM394" t="str">
        <f t="shared" si="304"/>
        <v/>
      </c>
      <c r="BN394" t="str">
        <f t="shared" si="305"/>
        <v/>
      </c>
      <c r="BO394" t="str">
        <f t="shared" si="306"/>
        <v/>
      </c>
      <c r="BP394" t="str">
        <f t="shared" si="307"/>
        <v/>
      </c>
      <c r="BQ394" t="str">
        <f t="shared" si="308"/>
        <v/>
      </c>
      <c r="BR394" t="str">
        <f t="shared" si="309"/>
        <v/>
      </c>
      <c r="BS394" t="str">
        <f t="shared" si="310"/>
        <v/>
      </c>
    </row>
    <row r="395" spans="33:71" x14ac:dyDescent="0.35">
      <c r="AG395" t="str">
        <f t="shared" si="297"/>
        <v/>
      </c>
      <c r="BG395" t="str">
        <f t="shared" si="298"/>
        <v/>
      </c>
      <c r="BH395" t="str">
        <f t="shared" si="299"/>
        <v/>
      </c>
      <c r="BI395" t="str">
        <f t="shared" si="300"/>
        <v/>
      </c>
      <c r="BJ395" t="str">
        <f t="shared" si="301"/>
        <v/>
      </c>
      <c r="BK395" t="str">
        <f t="shared" si="302"/>
        <v/>
      </c>
      <c r="BL395" t="str">
        <f t="shared" si="303"/>
        <v/>
      </c>
      <c r="BM395" t="str">
        <f t="shared" si="304"/>
        <v/>
      </c>
      <c r="BN395" t="str">
        <f t="shared" si="305"/>
        <v/>
      </c>
      <c r="BO395" t="str">
        <f t="shared" si="306"/>
        <v/>
      </c>
      <c r="BP395" t="str">
        <f t="shared" si="307"/>
        <v/>
      </c>
      <c r="BQ395" t="str">
        <f t="shared" si="308"/>
        <v/>
      </c>
      <c r="BR395" t="str">
        <f t="shared" si="309"/>
        <v/>
      </c>
      <c r="BS395" t="str">
        <f t="shared" si="310"/>
        <v/>
      </c>
    </row>
    <row r="396" spans="33:71" x14ac:dyDescent="0.35">
      <c r="AG396" t="str">
        <f t="shared" si="297"/>
        <v/>
      </c>
      <c r="BG396" t="str">
        <f t="shared" si="298"/>
        <v/>
      </c>
      <c r="BH396" t="str">
        <f t="shared" si="299"/>
        <v/>
      </c>
      <c r="BI396" t="str">
        <f t="shared" si="300"/>
        <v/>
      </c>
      <c r="BJ396" t="str">
        <f t="shared" si="301"/>
        <v/>
      </c>
      <c r="BK396" t="str">
        <f t="shared" si="302"/>
        <v/>
      </c>
      <c r="BL396" t="str">
        <f t="shared" si="303"/>
        <v/>
      </c>
      <c r="BM396" t="str">
        <f t="shared" si="304"/>
        <v/>
      </c>
      <c r="BN396" t="str">
        <f t="shared" si="305"/>
        <v/>
      </c>
      <c r="BO396" t="str">
        <f t="shared" si="306"/>
        <v/>
      </c>
      <c r="BP396" t="str">
        <f t="shared" si="307"/>
        <v/>
      </c>
      <c r="BQ396" t="str">
        <f t="shared" si="308"/>
        <v/>
      </c>
      <c r="BR396" t="str">
        <f t="shared" si="309"/>
        <v/>
      </c>
      <c r="BS396" t="str">
        <f t="shared" si="310"/>
        <v/>
      </c>
    </row>
    <row r="397" spans="33:71" x14ac:dyDescent="0.35">
      <c r="AG397" t="str">
        <f t="shared" si="297"/>
        <v/>
      </c>
      <c r="BG397" t="str">
        <f t="shared" si="298"/>
        <v/>
      </c>
      <c r="BH397" t="str">
        <f t="shared" si="299"/>
        <v/>
      </c>
      <c r="BI397" t="str">
        <f t="shared" si="300"/>
        <v/>
      </c>
      <c r="BJ397" t="str">
        <f t="shared" si="301"/>
        <v/>
      </c>
      <c r="BK397" t="str">
        <f t="shared" si="302"/>
        <v/>
      </c>
      <c r="BL397" t="str">
        <f t="shared" si="303"/>
        <v/>
      </c>
      <c r="BM397" t="str">
        <f t="shared" si="304"/>
        <v/>
      </c>
      <c r="BN397" t="str">
        <f t="shared" si="305"/>
        <v/>
      </c>
      <c r="BO397" t="str">
        <f t="shared" si="306"/>
        <v/>
      </c>
      <c r="BP397" t="str">
        <f t="shared" si="307"/>
        <v/>
      </c>
      <c r="BQ397" t="str">
        <f t="shared" si="308"/>
        <v/>
      </c>
      <c r="BR397" t="str">
        <f t="shared" si="309"/>
        <v/>
      </c>
      <c r="BS397" t="str">
        <f t="shared" si="310"/>
        <v/>
      </c>
    </row>
    <row r="398" spans="33:71" x14ac:dyDescent="0.35">
      <c r="AG398" t="str">
        <f t="shared" si="297"/>
        <v/>
      </c>
      <c r="BG398" t="str">
        <f t="shared" si="298"/>
        <v/>
      </c>
      <c r="BH398" t="str">
        <f t="shared" si="299"/>
        <v/>
      </c>
      <c r="BI398" t="str">
        <f t="shared" si="300"/>
        <v/>
      </c>
      <c r="BJ398" t="str">
        <f t="shared" si="301"/>
        <v/>
      </c>
      <c r="BK398" t="str">
        <f t="shared" si="302"/>
        <v/>
      </c>
      <c r="BL398" t="str">
        <f t="shared" si="303"/>
        <v/>
      </c>
      <c r="BM398" t="str">
        <f t="shared" si="304"/>
        <v/>
      </c>
      <c r="BN398" t="str">
        <f t="shared" si="305"/>
        <v/>
      </c>
      <c r="BO398" t="str">
        <f t="shared" si="306"/>
        <v/>
      </c>
      <c r="BP398" t="str">
        <f t="shared" si="307"/>
        <v/>
      </c>
      <c r="BQ398" t="str">
        <f t="shared" si="308"/>
        <v/>
      </c>
      <c r="BR398" t="str">
        <f t="shared" si="309"/>
        <v/>
      </c>
      <c r="BS398" t="str">
        <f t="shared" si="310"/>
        <v/>
      </c>
    </row>
    <row r="399" spans="33:71" x14ac:dyDescent="0.35">
      <c r="AG399" t="str">
        <f t="shared" si="297"/>
        <v/>
      </c>
      <c r="BG399" t="str">
        <f t="shared" si="298"/>
        <v/>
      </c>
      <c r="BH399" t="str">
        <f t="shared" si="299"/>
        <v/>
      </c>
      <c r="BI399" t="str">
        <f t="shared" si="300"/>
        <v/>
      </c>
      <c r="BJ399" t="str">
        <f t="shared" si="301"/>
        <v/>
      </c>
      <c r="BK399" t="str">
        <f t="shared" si="302"/>
        <v/>
      </c>
      <c r="BL399" t="str">
        <f t="shared" si="303"/>
        <v/>
      </c>
      <c r="BM399" t="str">
        <f t="shared" si="304"/>
        <v/>
      </c>
      <c r="BN399" t="str">
        <f t="shared" si="305"/>
        <v/>
      </c>
      <c r="BO399" t="str">
        <f t="shared" si="306"/>
        <v/>
      </c>
      <c r="BP399" t="str">
        <f t="shared" si="307"/>
        <v/>
      </c>
      <c r="BQ399" t="str">
        <f t="shared" si="308"/>
        <v/>
      </c>
      <c r="BR399" t="str">
        <f t="shared" si="309"/>
        <v/>
      </c>
      <c r="BS399" t="str">
        <f t="shared" si="310"/>
        <v/>
      </c>
    </row>
    <row r="400" spans="33:71" x14ac:dyDescent="0.35">
      <c r="AG400" t="str">
        <f t="shared" si="297"/>
        <v/>
      </c>
      <c r="BG400" t="str">
        <f t="shared" si="298"/>
        <v/>
      </c>
      <c r="BH400" t="str">
        <f t="shared" si="299"/>
        <v/>
      </c>
      <c r="BI400" t="str">
        <f t="shared" si="300"/>
        <v/>
      </c>
      <c r="BJ400" t="str">
        <f t="shared" si="301"/>
        <v/>
      </c>
      <c r="BK400" t="str">
        <f t="shared" si="302"/>
        <v/>
      </c>
      <c r="BL400" t="str">
        <f t="shared" si="303"/>
        <v/>
      </c>
      <c r="BM400" t="str">
        <f t="shared" si="304"/>
        <v/>
      </c>
      <c r="BN400" t="str">
        <f t="shared" si="305"/>
        <v/>
      </c>
      <c r="BO400" t="str">
        <f t="shared" si="306"/>
        <v/>
      </c>
      <c r="BP400" t="str">
        <f t="shared" si="307"/>
        <v/>
      </c>
      <c r="BQ400" t="str">
        <f t="shared" si="308"/>
        <v/>
      </c>
      <c r="BR400" t="str">
        <f t="shared" si="309"/>
        <v/>
      </c>
      <c r="BS400" t="str">
        <f t="shared" si="310"/>
        <v/>
      </c>
    </row>
    <row r="401" spans="33:71" x14ac:dyDescent="0.35">
      <c r="AG401" t="str">
        <f t="shared" si="297"/>
        <v/>
      </c>
      <c r="BG401" t="str">
        <f t="shared" si="298"/>
        <v/>
      </c>
      <c r="BH401" t="str">
        <f t="shared" si="299"/>
        <v/>
      </c>
      <c r="BI401" t="str">
        <f t="shared" si="300"/>
        <v/>
      </c>
      <c r="BJ401" t="str">
        <f t="shared" si="301"/>
        <v/>
      </c>
      <c r="BK401" t="str">
        <f t="shared" si="302"/>
        <v/>
      </c>
      <c r="BL401" t="str">
        <f t="shared" si="303"/>
        <v/>
      </c>
      <c r="BM401" t="str">
        <f t="shared" si="304"/>
        <v/>
      </c>
      <c r="BN401" t="str">
        <f t="shared" si="305"/>
        <v/>
      </c>
      <c r="BO401" t="str">
        <f t="shared" si="306"/>
        <v/>
      </c>
      <c r="BP401" t="str">
        <f t="shared" si="307"/>
        <v/>
      </c>
      <c r="BQ401" t="str">
        <f t="shared" si="308"/>
        <v/>
      </c>
      <c r="BR401" t="str">
        <f t="shared" si="309"/>
        <v/>
      </c>
      <c r="BS401" t="str">
        <f t="shared" si="310"/>
        <v/>
      </c>
    </row>
    <row r="402" spans="33:71" x14ac:dyDescent="0.35">
      <c r="AG402" t="str">
        <f t="shared" si="297"/>
        <v/>
      </c>
      <c r="BG402" t="str">
        <f t="shared" si="298"/>
        <v/>
      </c>
      <c r="BH402" t="str">
        <f t="shared" si="299"/>
        <v/>
      </c>
      <c r="BI402" t="str">
        <f t="shared" si="300"/>
        <v/>
      </c>
      <c r="BJ402" t="str">
        <f t="shared" si="301"/>
        <v/>
      </c>
      <c r="BK402" t="str">
        <f t="shared" si="302"/>
        <v/>
      </c>
      <c r="BL402" t="str">
        <f t="shared" si="303"/>
        <v/>
      </c>
      <c r="BM402" t="str">
        <f t="shared" si="304"/>
        <v/>
      </c>
      <c r="BN402" t="str">
        <f t="shared" si="305"/>
        <v/>
      </c>
      <c r="BO402" t="str">
        <f t="shared" si="306"/>
        <v/>
      </c>
      <c r="BP402" t="str">
        <f t="shared" si="307"/>
        <v/>
      </c>
      <c r="BQ402" t="str">
        <f t="shared" si="308"/>
        <v/>
      </c>
      <c r="BR402" t="str">
        <f t="shared" si="309"/>
        <v/>
      </c>
      <c r="BS402" t="str">
        <f t="shared" si="310"/>
        <v/>
      </c>
    </row>
    <row r="403" spans="33:71" x14ac:dyDescent="0.35">
      <c r="AG403" t="str">
        <f t="shared" si="297"/>
        <v/>
      </c>
      <c r="BG403" t="str">
        <f t="shared" si="298"/>
        <v/>
      </c>
      <c r="BH403" t="str">
        <f t="shared" si="299"/>
        <v/>
      </c>
      <c r="BI403" t="str">
        <f t="shared" si="300"/>
        <v/>
      </c>
      <c r="BJ403" t="str">
        <f t="shared" si="301"/>
        <v/>
      </c>
      <c r="BK403" t="str">
        <f t="shared" si="302"/>
        <v/>
      </c>
      <c r="BL403" t="str">
        <f t="shared" si="303"/>
        <v/>
      </c>
      <c r="BM403" t="str">
        <f t="shared" si="304"/>
        <v/>
      </c>
      <c r="BN403" t="str">
        <f t="shared" si="305"/>
        <v/>
      </c>
      <c r="BO403" t="str">
        <f t="shared" si="306"/>
        <v/>
      </c>
      <c r="BP403" t="str">
        <f t="shared" si="307"/>
        <v/>
      </c>
      <c r="BQ403" t="str">
        <f t="shared" si="308"/>
        <v/>
      </c>
      <c r="BR403" t="str">
        <f t="shared" si="309"/>
        <v/>
      </c>
      <c r="BS403" t="str">
        <f t="shared" si="310"/>
        <v/>
      </c>
    </row>
    <row r="404" spans="33:71" x14ac:dyDescent="0.35">
      <c r="AG404" t="str">
        <f t="shared" si="297"/>
        <v/>
      </c>
      <c r="BG404" t="str">
        <f t="shared" si="298"/>
        <v/>
      </c>
      <c r="BH404" t="str">
        <f t="shared" si="299"/>
        <v/>
      </c>
      <c r="BI404" t="str">
        <f t="shared" si="300"/>
        <v/>
      </c>
      <c r="BJ404" t="str">
        <f t="shared" si="301"/>
        <v/>
      </c>
      <c r="BK404" t="str">
        <f t="shared" si="302"/>
        <v/>
      </c>
      <c r="BL404" t="str">
        <f t="shared" si="303"/>
        <v/>
      </c>
      <c r="BM404" t="str">
        <f t="shared" si="304"/>
        <v/>
      </c>
      <c r="BN404" t="str">
        <f t="shared" si="305"/>
        <v/>
      </c>
      <c r="BO404" t="str">
        <f t="shared" si="306"/>
        <v/>
      </c>
      <c r="BP404" t="str">
        <f t="shared" si="307"/>
        <v/>
      </c>
      <c r="BQ404" t="str">
        <f t="shared" si="308"/>
        <v/>
      </c>
      <c r="BR404" t="str">
        <f t="shared" si="309"/>
        <v/>
      </c>
      <c r="BS404" t="str">
        <f t="shared" si="310"/>
        <v/>
      </c>
    </row>
    <row r="405" spans="33:71" x14ac:dyDescent="0.35">
      <c r="AG405" t="str">
        <f t="shared" si="297"/>
        <v/>
      </c>
      <c r="BG405" t="str">
        <f t="shared" si="298"/>
        <v/>
      </c>
      <c r="BH405" t="str">
        <f t="shared" si="299"/>
        <v/>
      </c>
      <c r="BI405" t="str">
        <f t="shared" si="300"/>
        <v/>
      </c>
      <c r="BJ405" t="str">
        <f t="shared" si="301"/>
        <v/>
      </c>
      <c r="BK405" t="str">
        <f t="shared" si="302"/>
        <v/>
      </c>
      <c r="BL405" t="str">
        <f t="shared" si="303"/>
        <v/>
      </c>
      <c r="BM405" t="str">
        <f t="shared" si="304"/>
        <v/>
      </c>
      <c r="BN405" t="str">
        <f t="shared" si="305"/>
        <v/>
      </c>
      <c r="BO405" t="str">
        <f t="shared" si="306"/>
        <v/>
      </c>
      <c r="BP405" t="str">
        <f t="shared" si="307"/>
        <v/>
      </c>
      <c r="BQ405" t="str">
        <f t="shared" si="308"/>
        <v/>
      </c>
      <c r="BR405" t="str">
        <f t="shared" si="309"/>
        <v/>
      </c>
      <c r="BS405" t="str">
        <f t="shared" si="310"/>
        <v/>
      </c>
    </row>
    <row r="406" spans="33:71" x14ac:dyDescent="0.35">
      <c r="AG406" t="str">
        <f t="shared" si="297"/>
        <v/>
      </c>
      <c r="BG406" t="str">
        <f t="shared" si="298"/>
        <v/>
      </c>
      <c r="BH406" t="str">
        <f t="shared" si="299"/>
        <v/>
      </c>
      <c r="BI406" t="str">
        <f t="shared" si="300"/>
        <v/>
      </c>
      <c r="BJ406" t="str">
        <f t="shared" si="301"/>
        <v/>
      </c>
      <c r="BK406" t="str">
        <f t="shared" si="302"/>
        <v/>
      </c>
      <c r="BL406" t="str">
        <f t="shared" si="303"/>
        <v/>
      </c>
      <c r="BM406" t="str">
        <f t="shared" si="304"/>
        <v/>
      </c>
      <c r="BN406" t="str">
        <f t="shared" si="305"/>
        <v/>
      </c>
      <c r="BO406" t="str">
        <f t="shared" si="306"/>
        <v/>
      </c>
      <c r="BP406" t="str">
        <f t="shared" si="307"/>
        <v/>
      </c>
      <c r="BQ406" t="str">
        <f t="shared" si="308"/>
        <v/>
      </c>
      <c r="BR406" t="str">
        <f t="shared" si="309"/>
        <v/>
      </c>
      <c r="BS406" t="str">
        <f t="shared" si="310"/>
        <v/>
      </c>
    </row>
    <row r="407" spans="33:71" x14ac:dyDescent="0.35">
      <c r="AG407" t="str">
        <f t="shared" si="297"/>
        <v/>
      </c>
      <c r="BG407" t="str">
        <f t="shared" si="298"/>
        <v/>
      </c>
      <c r="BH407" t="str">
        <f t="shared" si="299"/>
        <v/>
      </c>
      <c r="BI407" t="str">
        <f t="shared" si="300"/>
        <v/>
      </c>
      <c r="BJ407" t="str">
        <f t="shared" si="301"/>
        <v/>
      </c>
      <c r="BK407" t="str">
        <f t="shared" si="302"/>
        <v/>
      </c>
      <c r="BL407" t="str">
        <f t="shared" si="303"/>
        <v/>
      </c>
      <c r="BM407" t="str">
        <f t="shared" si="304"/>
        <v/>
      </c>
      <c r="BN407" t="str">
        <f t="shared" si="305"/>
        <v/>
      </c>
      <c r="BO407" t="str">
        <f t="shared" si="306"/>
        <v/>
      </c>
      <c r="BP407" t="str">
        <f t="shared" si="307"/>
        <v/>
      </c>
      <c r="BQ407" t="str">
        <f t="shared" si="308"/>
        <v/>
      </c>
      <c r="BR407" t="str">
        <f t="shared" si="309"/>
        <v/>
      </c>
      <c r="BS407" t="str">
        <f t="shared" si="310"/>
        <v/>
      </c>
    </row>
    <row r="408" spans="33:71" x14ac:dyDescent="0.35">
      <c r="AG408" t="str">
        <f t="shared" si="297"/>
        <v/>
      </c>
      <c r="BG408" t="str">
        <f t="shared" si="298"/>
        <v/>
      </c>
      <c r="BH408" t="str">
        <f t="shared" si="299"/>
        <v/>
      </c>
      <c r="BI408" t="str">
        <f t="shared" si="300"/>
        <v/>
      </c>
      <c r="BJ408" t="str">
        <f t="shared" si="301"/>
        <v/>
      </c>
      <c r="BK408" t="str">
        <f t="shared" si="302"/>
        <v/>
      </c>
      <c r="BL408" t="str">
        <f t="shared" si="303"/>
        <v/>
      </c>
      <c r="BM408" t="str">
        <f t="shared" si="304"/>
        <v/>
      </c>
      <c r="BN408" t="str">
        <f t="shared" si="305"/>
        <v/>
      </c>
      <c r="BO408" t="str">
        <f t="shared" si="306"/>
        <v/>
      </c>
      <c r="BP408" t="str">
        <f t="shared" si="307"/>
        <v/>
      </c>
      <c r="BQ408" t="str">
        <f t="shared" si="308"/>
        <v/>
      </c>
      <c r="BR408" t="str">
        <f t="shared" si="309"/>
        <v/>
      </c>
      <c r="BS408" t="str">
        <f t="shared" si="310"/>
        <v/>
      </c>
    </row>
    <row r="409" spans="33:71" x14ac:dyDescent="0.35">
      <c r="AG409" t="str">
        <f t="shared" si="297"/>
        <v/>
      </c>
      <c r="BG409" t="str">
        <f t="shared" si="298"/>
        <v/>
      </c>
      <c r="BH409" t="str">
        <f t="shared" si="299"/>
        <v/>
      </c>
      <c r="BI409" t="str">
        <f t="shared" si="300"/>
        <v/>
      </c>
      <c r="BJ409" t="str">
        <f t="shared" si="301"/>
        <v/>
      </c>
      <c r="BK409" t="str">
        <f t="shared" si="302"/>
        <v/>
      </c>
      <c r="BL409" t="str">
        <f t="shared" si="303"/>
        <v/>
      </c>
      <c r="BM409" t="str">
        <f t="shared" si="304"/>
        <v/>
      </c>
      <c r="BN409" t="str">
        <f t="shared" si="305"/>
        <v/>
      </c>
      <c r="BO409" t="str">
        <f t="shared" si="306"/>
        <v/>
      </c>
      <c r="BP409" t="str">
        <f t="shared" si="307"/>
        <v/>
      </c>
      <c r="BQ409" t="str">
        <f t="shared" si="308"/>
        <v/>
      </c>
      <c r="BR409" t="str">
        <f t="shared" si="309"/>
        <v/>
      </c>
      <c r="BS409" t="str">
        <f t="shared" si="310"/>
        <v/>
      </c>
    </row>
    <row r="410" spans="33:71" x14ac:dyDescent="0.35">
      <c r="AG410" t="str">
        <f t="shared" si="297"/>
        <v/>
      </c>
      <c r="BG410" t="str">
        <f t="shared" si="298"/>
        <v/>
      </c>
      <c r="BH410" t="str">
        <f t="shared" si="299"/>
        <v/>
      </c>
      <c r="BI410" t="str">
        <f t="shared" si="300"/>
        <v/>
      </c>
      <c r="BJ410" t="str">
        <f t="shared" si="301"/>
        <v/>
      </c>
      <c r="BK410" t="str">
        <f t="shared" si="302"/>
        <v/>
      </c>
      <c r="BL410" t="str">
        <f t="shared" si="303"/>
        <v/>
      </c>
      <c r="BM410" t="str">
        <f t="shared" si="304"/>
        <v/>
      </c>
      <c r="BN410" t="str">
        <f t="shared" si="305"/>
        <v/>
      </c>
      <c r="BO410" t="str">
        <f t="shared" si="306"/>
        <v/>
      </c>
      <c r="BP410" t="str">
        <f t="shared" si="307"/>
        <v/>
      </c>
      <c r="BQ410" t="str">
        <f t="shared" si="308"/>
        <v/>
      </c>
      <c r="BR410" t="str">
        <f t="shared" si="309"/>
        <v/>
      </c>
      <c r="BS410" t="str">
        <f t="shared" si="310"/>
        <v/>
      </c>
    </row>
    <row r="411" spans="33:71" x14ac:dyDescent="0.35">
      <c r="AG411" t="str">
        <f t="shared" si="297"/>
        <v/>
      </c>
      <c r="BG411" t="str">
        <f t="shared" si="298"/>
        <v/>
      </c>
      <c r="BH411" t="str">
        <f t="shared" si="299"/>
        <v/>
      </c>
      <c r="BI411" t="str">
        <f t="shared" si="300"/>
        <v/>
      </c>
      <c r="BJ411" t="str">
        <f t="shared" si="301"/>
        <v/>
      </c>
      <c r="BK411" t="str">
        <f t="shared" si="302"/>
        <v/>
      </c>
      <c r="BL411" t="str">
        <f t="shared" si="303"/>
        <v/>
      </c>
      <c r="BM411" t="str">
        <f t="shared" si="304"/>
        <v/>
      </c>
      <c r="BN411" t="str">
        <f t="shared" si="305"/>
        <v/>
      </c>
      <c r="BO411" t="str">
        <f t="shared" si="306"/>
        <v/>
      </c>
      <c r="BP411" t="str">
        <f t="shared" si="307"/>
        <v/>
      </c>
      <c r="BQ411" t="str">
        <f t="shared" si="308"/>
        <v/>
      </c>
      <c r="BR411" t="str">
        <f t="shared" si="309"/>
        <v/>
      </c>
      <c r="BS411" t="str">
        <f t="shared" si="310"/>
        <v/>
      </c>
    </row>
    <row r="412" spans="33:71" x14ac:dyDescent="0.35">
      <c r="AG412" t="str">
        <f t="shared" si="297"/>
        <v/>
      </c>
      <c r="BG412" t="str">
        <f t="shared" si="298"/>
        <v/>
      </c>
      <c r="BH412" t="str">
        <f t="shared" si="299"/>
        <v/>
      </c>
      <c r="BI412" t="str">
        <f t="shared" si="300"/>
        <v/>
      </c>
      <c r="BJ412" t="str">
        <f t="shared" si="301"/>
        <v/>
      </c>
      <c r="BK412" t="str">
        <f t="shared" si="302"/>
        <v/>
      </c>
      <c r="BL412" t="str">
        <f t="shared" si="303"/>
        <v/>
      </c>
      <c r="BM412" t="str">
        <f t="shared" si="304"/>
        <v/>
      </c>
      <c r="BN412" t="str">
        <f t="shared" si="305"/>
        <v/>
      </c>
      <c r="BO412" t="str">
        <f t="shared" si="306"/>
        <v/>
      </c>
      <c r="BP412" t="str">
        <f t="shared" si="307"/>
        <v/>
      </c>
      <c r="BQ412" t="str">
        <f t="shared" si="308"/>
        <v/>
      </c>
      <c r="BR412" t="str">
        <f t="shared" si="309"/>
        <v/>
      </c>
      <c r="BS412" t="str">
        <f t="shared" si="310"/>
        <v/>
      </c>
    </row>
    <row r="413" spans="33:71" x14ac:dyDescent="0.35">
      <c r="AG413" t="str">
        <f t="shared" si="297"/>
        <v/>
      </c>
      <c r="BG413" t="str">
        <f t="shared" si="298"/>
        <v/>
      </c>
      <c r="BH413" t="str">
        <f t="shared" si="299"/>
        <v/>
      </c>
      <c r="BI413" t="str">
        <f t="shared" si="300"/>
        <v/>
      </c>
      <c r="BJ413" t="str">
        <f t="shared" si="301"/>
        <v/>
      </c>
      <c r="BK413" t="str">
        <f t="shared" si="302"/>
        <v/>
      </c>
      <c r="BL413" t="str">
        <f t="shared" si="303"/>
        <v/>
      </c>
      <c r="BM413" t="str">
        <f t="shared" si="304"/>
        <v/>
      </c>
      <c r="BN413" t="str">
        <f t="shared" si="305"/>
        <v/>
      </c>
      <c r="BO413" t="str">
        <f t="shared" si="306"/>
        <v/>
      </c>
      <c r="BP413" t="str">
        <f t="shared" si="307"/>
        <v/>
      </c>
      <c r="BQ413" t="str">
        <f t="shared" si="308"/>
        <v/>
      </c>
      <c r="BR413" t="str">
        <f t="shared" si="309"/>
        <v/>
      </c>
      <c r="BS413" t="str">
        <f t="shared" si="310"/>
        <v/>
      </c>
    </row>
    <row r="414" spans="33:71" x14ac:dyDescent="0.35">
      <c r="AG414" t="str">
        <f t="shared" si="297"/>
        <v/>
      </c>
      <c r="BG414" t="str">
        <f t="shared" si="298"/>
        <v/>
      </c>
      <c r="BH414" t="str">
        <f t="shared" si="299"/>
        <v/>
      </c>
      <c r="BI414" t="str">
        <f t="shared" si="300"/>
        <v/>
      </c>
      <c r="BJ414" t="str">
        <f t="shared" si="301"/>
        <v/>
      </c>
      <c r="BK414" t="str">
        <f t="shared" si="302"/>
        <v/>
      </c>
      <c r="BL414" t="str">
        <f t="shared" si="303"/>
        <v/>
      </c>
      <c r="BM414" t="str">
        <f t="shared" si="304"/>
        <v/>
      </c>
      <c r="BN414" t="str">
        <f t="shared" si="305"/>
        <v/>
      </c>
      <c r="BO414" t="str">
        <f t="shared" si="306"/>
        <v/>
      </c>
      <c r="BP414" t="str">
        <f t="shared" si="307"/>
        <v/>
      </c>
      <c r="BQ414" t="str">
        <f t="shared" si="308"/>
        <v/>
      </c>
      <c r="BR414" t="str">
        <f t="shared" si="309"/>
        <v/>
      </c>
      <c r="BS414" t="str">
        <f t="shared" si="310"/>
        <v/>
      </c>
    </row>
    <row r="415" spans="33:71" x14ac:dyDescent="0.35">
      <c r="AG415" t="str">
        <f t="shared" si="297"/>
        <v/>
      </c>
      <c r="BG415" t="str">
        <f t="shared" si="298"/>
        <v/>
      </c>
      <c r="BH415" t="str">
        <f t="shared" si="299"/>
        <v/>
      </c>
      <c r="BI415" t="str">
        <f t="shared" si="300"/>
        <v/>
      </c>
      <c r="BJ415" t="str">
        <f t="shared" si="301"/>
        <v/>
      </c>
      <c r="BK415" t="str">
        <f t="shared" si="302"/>
        <v/>
      </c>
      <c r="BL415" t="str">
        <f t="shared" si="303"/>
        <v/>
      </c>
      <c r="BM415" t="str">
        <f t="shared" si="304"/>
        <v/>
      </c>
      <c r="BN415" t="str">
        <f t="shared" si="305"/>
        <v/>
      </c>
      <c r="BO415" t="str">
        <f t="shared" si="306"/>
        <v/>
      </c>
      <c r="BP415" t="str">
        <f t="shared" si="307"/>
        <v/>
      </c>
      <c r="BQ415" t="str">
        <f t="shared" si="308"/>
        <v/>
      </c>
      <c r="BR415" t="str">
        <f t="shared" si="309"/>
        <v/>
      </c>
      <c r="BS415" t="str">
        <f t="shared" si="310"/>
        <v/>
      </c>
    </row>
    <row r="416" spans="33:71" x14ac:dyDescent="0.35">
      <c r="AG416" t="str">
        <f t="shared" si="297"/>
        <v/>
      </c>
      <c r="BG416" t="str">
        <f t="shared" si="298"/>
        <v/>
      </c>
      <c r="BH416" t="str">
        <f t="shared" si="299"/>
        <v/>
      </c>
      <c r="BI416" t="str">
        <f t="shared" si="300"/>
        <v/>
      </c>
      <c r="BJ416" t="str">
        <f t="shared" si="301"/>
        <v/>
      </c>
      <c r="BK416" t="str">
        <f t="shared" si="302"/>
        <v/>
      </c>
      <c r="BL416" t="str">
        <f t="shared" si="303"/>
        <v/>
      </c>
      <c r="BM416" t="str">
        <f t="shared" si="304"/>
        <v/>
      </c>
      <c r="BN416" t="str">
        <f t="shared" si="305"/>
        <v/>
      </c>
      <c r="BO416" t="str">
        <f t="shared" si="306"/>
        <v/>
      </c>
      <c r="BP416" t="str">
        <f t="shared" si="307"/>
        <v/>
      </c>
      <c r="BQ416" t="str">
        <f t="shared" si="308"/>
        <v/>
      </c>
      <c r="BR416" t="str">
        <f t="shared" si="309"/>
        <v/>
      </c>
      <c r="BS416" t="str">
        <f t="shared" si="310"/>
        <v/>
      </c>
    </row>
    <row r="417" spans="33:71" x14ac:dyDescent="0.35">
      <c r="AG417" t="str">
        <f t="shared" si="297"/>
        <v/>
      </c>
      <c r="BG417" t="str">
        <f t="shared" si="298"/>
        <v/>
      </c>
      <c r="BH417" t="str">
        <f t="shared" si="299"/>
        <v/>
      </c>
      <c r="BI417" t="str">
        <f t="shared" si="300"/>
        <v/>
      </c>
      <c r="BJ417" t="str">
        <f t="shared" si="301"/>
        <v/>
      </c>
      <c r="BK417" t="str">
        <f t="shared" si="302"/>
        <v/>
      </c>
      <c r="BL417" t="str">
        <f t="shared" si="303"/>
        <v/>
      </c>
      <c r="BM417" t="str">
        <f t="shared" si="304"/>
        <v/>
      </c>
      <c r="BN417" t="str">
        <f t="shared" si="305"/>
        <v/>
      </c>
      <c r="BO417" t="str">
        <f t="shared" si="306"/>
        <v/>
      </c>
      <c r="BP417" t="str">
        <f t="shared" si="307"/>
        <v/>
      </c>
      <c r="BQ417" t="str">
        <f t="shared" si="308"/>
        <v/>
      </c>
      <c r="BR417" t="str">
        <f t="shared" si="309"/>
        <v/>
      </c>
      <c r="BS417" t="str">
        <f t="shared" si="310"/>
        <v/>
      </c>
    </row>
    <row r="418" spans="33:71" x14ac:dyDescent="0.35">
      <c r="AG418" t="str">
        <f t="shared" si="297"/>
        <v/>
      </c>
      <c r="BG418" t="str">
        <f t="shared" si="298"/>
        <v/>
      </c>
      <c r="BH418" t="str">
        <f t="shared" si="299"/>
        <v/>
      </c>
      <c r="BI418" t="str">
        <f t="shared" si="300"/>
        <v/>
      </c>
      <c r="BJ418" t="str">
        <f t="shared" si="301"/>
        <v/>
      </c>
      <c r="BK418" t="str">
        <f t="shared" si="302"/>
        <v/>
      </c>
      <c r="BL418" t="str">
        <f t="shared" si="303"/>
        <v/>
      </c>
      <c r="BM418" t="str">
        <f t="shared" si="304"/>
        <v/>
      </c>
      <c r="BN418" t="str">
        <f t="shared" si="305"/>
        <v/>
      </c>
      <c r="BO418" t="str">
        <f t="shared" si="306"/>
        <v/>
      </c>
      <c r="BP418" t="str">
        <f t="shared" si="307"/>
        <v/>
      </c>
      <c r="BQ418" t="str">
        <f t="shared" si="308"/>
        <v/>
      </c>
      <c r="BR418" t="str">
        <f t="shared" si="309"/>
        <v/>
      </c>
      <c r="BS418" t="str">
        <f t="shared" si="310"/>
        <v/>
      </c>
    </row>
    <row r="419" spans="33:71" x14ac:dyDescent="0.35">
      <c r="AG419" t="str">
        <f t="shared" si="297"/>
        <v/>
      </c>
      <c r="BG419" t="str">
        <f t="shared" si="298"/>
        <v/>
      </c>
      <c r="BH419" t="str">
        <f t="shared" si="299"/>
        <v/>
      </c>
      <c r="BI419" t="str">
        <f t="shared" si="300"/>
        <v/>
      </c>
      <c r="BJ419" t="str">
        <f t="shared" si="301"/>
        <v/>
      </c>
      <c r="BK419" t="str">
        <f t="shared" si="302"/>
        <v/>
      </c>
      <c r="BL419" t="str">
        <f t="shared" si="303"/>
        <v/>
      </c>
      <c r="BM419" t="str">
        <f t="shared" si="304"/>
        <v/>
      </c>
      <c r="BN419" t="str">
        <f t="shared" si="305"/>
        <v/>
      </c>
      <c r="BO419" t="str">
        <f t="shared" si="306"/>
        <v/>
      </c>
      <c r="BP419" t="str">
        <f t="shared" si="307"/>
        <v/>
      </c>
      <c r="BQ419" t="str">
        <f t="shared" si="308"/>
        <v/>
      </c>
      <c r="BR419" t="str">
        <f t="shared" si="309"/>
        <v/>
      </c>
      <c r="BS419" t="str">
        <f t="shared" si="310"/>
        <v/>
      </c>
    </row>
    <row r="420" spans="33:71" x14ac:dyDescent="0.35">
      <c r="AG420" t="str">
        <f t="shared" si="297"/>
        <v/>
      </c>
      <c r="BG420" t="str">
        <f t="shared" si="298"/>
        <v/>
      </c>
      <c r="BH420" t="str">
        <f t="shared" si="299"/>
        <v/>
      </c>
      <c r="BI420" t="str">
        <f t="shared" si="300"/>
        <v/>
      </c>
      <c r="BJ420" t="str">
        <f t="shared" si="301"/>
        <v/>
      </c>
      <c r="BK420" t="str">
        <f t="shared" si="302"/>
        <v/>
      </c>
      <c r="BL420" t="str">
        <f t="shared" si="303"/>
        <v/>
      </c>
      <c r="BM420" t="str">
        <f t="shared" si="304"/>
        <v/>
      </c>
      <c r="BN420" t="str">
        <f t="shared" si="305"/>
        <v/>
      </c>
      <c r="BO420" t="str">
        <f t="shared" si="306"/>
        <v/>
      </c>
      <c r="BP420" t="str">
        <f t="shared" si="307"/>
        <v/>
      </c>
      <c r="BQ420" t="str">
        <f t="shared" si="308"/>
        <v/>
      </c>
      <c r="BR420" t="str">
        <f t="shared" si="309"/>
        <v/>
      </c>
      <c r="BS420" t="str">
        <f t="shared" si="310"/>
        <v/>
      </c>
    </row>
    <row r="421" spans="33:71" x14ac:dyDescent="0.35">
      <c r="AG421" t="str">
        <f t="shared" si="297"/>
        <v/>
      </c>
      <c r="BG421" t="str">
        <f t="shared" si="298"/>
        <v/>
      </c>
      <c r="BH421" t="str">
        <f t="shared" si="299"/>
        <v/>
      </c>
      <c r="BI421" t="str">
        <f t="shared" si="300"/>
        <v/>
      </c>
      <c r="BJ421" t="str">
        <f t="shared" si="301"/>
        <v/>
      </c>
      <c r="BK421" t="str">
        <f t="shared" si="302"/>
        <v/>
      </c>
      <c r="BL421" t="str">
        <f t="shared" si="303"/>
        <v/>
      </c>
      <c r="BM421" t="str">
        <f t="shared" si="304"/>
        <v/>
      </c>
      <c r="BN421" t="str">
        <f t="shared" si="305"/>
        <v/>
      </c>
      <c r="BO421" t="str">
        <f t="shared" si="306"/>
        <v/>
      </c>
      <c r="BP421" t="str">
        <f t="shared" si="307"/>
        <v/>
      </c>
      <c r="BQ421" t="str">
        <f t="shared" si="308"/>
        <v/>
      </c>
      <c r="BR421" t="str">
        <f t="shared" si="309"/>
        <v/>
      </c>
      <c r="BS421" t="str">
        <f t="shared" si="310"/>
        <v/>
      </c>
    </row>
    <row r="422" spans="33:71" x14ac:dyDescent="0.35">
      <c r="AG422" t="str">
        <f t="shared" si="297"/>
        <v/>
      </c>
      <c r="BG422" t="str">
        <f t="shared" si="298"/>
        <v/>
      </c>
      <c r="BH422" t="str">
        <f t="shared" si="299"/>
        <v/>
      </c>
      <c r="BI422" t="str">
        <f t="shared" si="300"/>
        <v/>
      </c>
      <c r="BJ422" t="str">
        <f t="shared" si="301"/>
        <v/>
      </c>
      <c r="BK422" t="str">
        <f t="shared" si="302"/>
        <v/>
      </c>
      <c r="BL422" t="str">
        <f t="shared" si="303"/>
        <v/>
      </c>
      <c r="BM422" t="str">
        <f t="shared" si="304"/>
        <v/>
      </c>
      <c r="BN422" t="str">
        <f t="shared" si="305"/>
        <v/>
      </c>
      <c r="BO422" t="str">
        <f t="shared" si="306"/>
        <v/>
      </c>
      <c r="BP422" t="str">
        <f t="shared" si="307"/>
        <v/>
      </c>
      <c r="BQ422" t="str">
        <f t="shared" si="308"/>
        <v/>
      </c>
      <c r="BR422" t="str">
        <f t="shared" si="309"/>
        <v/>
      </c>
      <c r="BS422" t="str">
        <f t="shared" si="310"/>
        <v/>
      </c>
    </row>
    <row r="423" spans="33:71" x14ac:dyDescent="0.35">
      <c r="AG423" t="str">
        <f t="shared" si="297"/>
        <v/>
      </c>
      <c r="BG423" t="str">
        <f t="shared" si="298"/>
        <v/>
      </c>
      <c r="BH423" t="str">
        <f t="shared" si="299"/>
        <v/>
      </c>
      <c r="BI423" t="str">
        <f t="shared" si="300"/>
        <v/>
      </c>
      <c r="BJ423" t="str">
        <f t="shared" si="301"/>
        <v/>
      </c>
      <c r="BK423" t="str">
        <f t="shared" si="302"/>
        <v/>
      </c>
      <c r="BL423" t="str">
        <f t="shared" si="303"/>
        <v/>
      </c>
      <c r="BM423" t="str">
        <f t="shared" si="304"/>
        <v/>
      </c>
      <c r="BN423" t="str">
        <f t="shared" si="305"/>
        <v/>
      </c>
      <c r="BO423" t="str">
        <f t="shared" si="306"/>
        <v/>
      </c>
      <c r="BP423" t="str">
        <f t="shared" si="307"/>
        <v/>
      </c>
      <c r="BQ423" t="str">
        <f t="shared" si="308"/>
        <v/>
      </c>
      <c r="BR423" t="str">
        <f t="shared" si="309"/>
        <v/>
      </c>
      <c r="BS423" t="str">
        <f t="shared" si="310"/>
        <v/>
      </c>
    </row>
    <row r="424" spans="33:71" x14ac:dyDescent="0.35">
      <c r="AG424" t="str">
        <f t="shared" si="297"/>
        <v/>
      </c>
      <c r="BG424" t="str">
        <f t="shared" si="298"/>
        <v/>
      </c>
      <c r="BH424" t="str">
        <f t="shared" si="299"/>
        <v/>
      </c>
      <c r="BI424" t="str">
        <f t="shared" si="300"/>
        <v/>
      </c>
      <c r="BJ424" t="str">
        <f t="shared" si="301"/>
        <v/>
      </c>
      <c r="BK424" t="str">
        <f t="shared" si="302"/>
        <v/>
      </c>
      <c r="BL424" t="str">
        <f t="shared" si="303"/>
        <v/>
      </c>
      <c r="BM424" t="str">
        <f t="shared" si="304"/>
        <v/>
      </c>
      <c r="BN424" t="str">
        <f t="shared" si="305"/>
        <v/>
      </c>
      <c r="BO424" t="str">
        <f t="shared" si="306"/>
        <v/>
      </c>
      <c r="BP424" t="str">
        <f t="shared" si="307"/>
        <v/>
      </c>
      <c r="BQ424" t="str">
        <f t="shared" si="308"/>
        <v/>
      </c>
      <c r="BR424" t="str">
        <f t="shared" si="309"/>
        <v/>
      </c>
      <c r="BS424" t="str">
        <f t="shared" si="310"/>
        <v/>
      </c>
    </row>
    <row r="425" spans="33:71" x14ac:dyDescent="0.35">
      <c r="AG425" t="str">
        <f t="shared" si="297"/>
        <v/>
      </c>
      <c r="BG425" t="str">
        <f t="shared" si="298"/>
        <v/>
      </c>
      <c r="BH425" t="str">
        <f t="shared" si="299"/>
        <v/>
      </c>
      <c r="BI425" t="str">
        <f t="shared" si="300"/>
        <v/>
      </c>
      <c r="BJ425" t="str">
        <f t="shared" si="301"/>
        <v/>
      </c>
      <c r="BK425" t="str">
        <f t="shared" si="302"/>
        <v/>
      </c>
      <c r="BL425" t="str">
        <f t="shared" si="303"/>
        <v/>
      </c>
      <c r="BM425" t="str">
        <f t="shared" si="304"/>
        <v/>
      </c>
      <c r="BN425" t="str">
        <f t="shared" si="305"/>
        <v/>
      </c>
      <c r="BO425" t="str">
        <f t="shared" si="306"/>
        <v/>
      </c>
      <c r="BP425" t="str">
        <f t="shared" si="307"/>
        <v/>
      </c>
      <c r="BQ425" t="str">
        <f t="shared" si="308"/>
        <v/>
      </c>
      <c r="BR425" t="str">
        <f t="shared" si="309"/>
        <v/>
      </c>
      <c r="BS425" t="str">
        <f t="shared" si="310"/>
        <v/>
      </c>
    </row>
    <row r="426" spans="33:71" x14ac:dyDescent="0.35">
      <c r="AG426" t="str">
        <f t="shared" si="297"/>
        <v/>
      </c>
      <c r="BG426" t="str">
        <f t="shared" si="298"/>
        <v/>
      </c>
      <c r="BH426" t="str">
        <f t="shared" si="299"/>
        <v/>
      </c>
      <c r="BI426" t="str">
        <f t="shared" si="300"/>
        <v/>
      </c>
      <c r="BJ426" t="str">
        <f t="shared" si="301"/>
        <v/>
      </c>
      <c r="BK426" t="str">
        <f t="shared" si="302"/>
        <v/>
      </c>
      <c r="BL426" t="str">
        <f t="shared" si="303"/>
        <v/>
      </c>
      <c r="BM426" t="str">
        <f t="shared" si="304"/>
        <v/>
      </c>
      <c r="BN426" t="str">
        <f t="shared" si="305"/>
        <v/>
      </c>
      <c r="BO426" t="str">
        <f t="shared" si="306"/>
        <v/>
      </c>
      <c r="BP426" t="str">
        <f t="shared" si="307"/>
        <v/>
      </c>
      <c r="BQ426" t="str">
        <f t="shared" si="308"/>
        <v/>
      </c>
      <c r="BR426" t="str">
        <f t="shared" si="309"/>
        <v/>
      </c>
      <c r="BS426" t="str">
        <f t="shared" si="310"/>
        <v/>
      </c>
    </row>
    <row r="427" spans="33:71" x14ac:dyDescent="0.35">
      <c r="AG427" t="str">
        <f t="shared" si="297"/>
        <v/>
      </c>
      <c r="BG427" t="str">
        <f t="shared" si="298"/>
        <v/>
      </c>
      <c r="BH427" t="str">
        <f t="shared" si="299"/>
        <v/>
      </c>
      <c r="BI427" t="str">
        <f t="shared" si="300"/>
        <v/>
      </c>
      <c r="BJ427" t="str">
        <f t="shared" si="301"/>
        <v/>
      </c>
      <c r="BK427" t="str">
        <f t="shared" si="302"/>
        <v/>
      </c>
      <c r="BL427" t="str">
        <f t="shared" si="303"/>
        <v/>
      </c>
      <c r="BM427" t="str">
        <f t="shared" si="304"/>
        <v/>
      </c>
      <c r="BN427" t="str">
        <f t="shared" si="305"/>
        <v/>
      </c>
      <c r="BO427" t="str">
        <f t="shared" si="306"/>
        <v/>
      </c>
      <c r="BP427" t="str">
        <f t="shared" si="307"/>
        <v/>
      </c>
      <c r="BQ427" t="str">
        <f t="shared" si="308"/>
        <v/>
      </c>
      <c r="BR427" t="str">
        <f t="shared" si="309"/>
        <v/>
      </c>
      <c r="BS427" t="str">
        <f t="shared" si="310"/>
        <v/>
      </c>
    </row>
    <row r="428" spans="33:71" x14ac:dyDescent="0.35">
      <c r="AG428" t="str">
        <f t="shared" si="297"/>
        <v/>
      </c>
      <c r="BG428" t="str">
        <f t="shared" si="298"/>
        <v/>
      </c>
      <c r="BH428" t="str">
        <f t="shared" si="299"/>
        <v/>
      </c>
      <c r="BI428" t="str">
        <f t="shared" si="300"/>
        <v/>
      </c>
      <c r="BJ428" t="str">
        <f t="shared" si="301"/>
        <v/>
      </c>
      <c r="BK428" t="str">
        <f t="shared" si="302"/>
        <v/>
      </c>
      <c r="BL428" t="str">
        <f t="shared" si="303"/>
        <v/>
      </c>
      <c r="BM428" t="str">
        <f t="shared" si="304"/>
        <v/>
      </c>
      <c r="BN428" t="str">
        <f t="shared" si="305"/>
        <v/>
      </c>
      <c r="BO428" t="str">
        <f t="shared" si="306"/>
        <v/>
      </c>
      <c r="BP428" t="str">
        <f t="shared" si="307"/>
        <v/>
      </c>
      <c r="BQ428" t="str">
        <f t="shared" si="308"/>
        <v/>
      </c>
      <c r="BR428" t="str">
        <f t="shared" si="309"/>
        <v/>
      </c>
      <c r="BS428" t="str">
        <f t="shared" si="310"/>
        <v/>
      </c>
    </row>
    <row r="429" spans="33:71" x14ac:dyDescent="0.35">
      <c r="AG429" t="str">
        <f t="shared" si="297"/>
        <v/>
      </c>
      <c r="BG429" t="str">
        <f t="shared" si="298"/>
        <v/>
      </c>
      <c r="BH429" t="str">
        <f t="shared" si="299"/>
        <v/>
      </c>
      <c r="BI429" t="str">
        <f t="shared" si="300"/>
        <v/>
      </c>
      <c r="BJ429" t="str">
        <f t="shared" si="301"/>
        <v/>
      </c>
      <c r="BK429" t="str">
        <f t="shared" si="302"/>
        <v/>
      </c>
      <c r="BL429" t="str">
        <f t="shared" si="303"/>
        <v/>
      </c>
      <c r="BM429" t="str">
        <f t="shared" si="304"/>
        <v/>
      </c>
      <c r="BN429" t="str">
        <f t="shared" si="305"/>
        <v/>
      </c>
      <c r="BO429" t="str">
        <f t="shared" si="306"/>
        <v/>
      </c>
      <c r="BP429" t="str">
        <f t="shared" si="307"/>
        <v/>
      </c>
      <c r="BQ429" t="str">
        <f t="shared" si="308"/>
        <v/>
      </c>
      <c r="BR429" t="str">
        <f t="shared" si="309"/>
        <v/>
      </c>
      <c r="BS429" t="str">
        <f t="shared" si="310"/>
        <v/>
      </c>
    </row>
    <row r="430" spans="33:71" x14ac:dyDescent="0.35">
      <c r="AG430" t="str">
        <f t="shared" si="297"/>
        <v/>
      </c>
      <c r="BG430" t="str">
        <f t="shared" si="298"/>
        <v/>
      </c>
      <c r="BH430" t="str">
        <f t="shared" si="299"/>
        <v/>
      </c>
      <c r="BI430" t="str">
        <f t="shared" si="300"/>
        <v/>
      </c>
      <c r="BJ430" t="str">
        <f t="shared" si="301"/>
        <v/>
      </c>
      <c r="BK430" t="str">
        <f t="shared" si="302"/>
        <v/>
      </c>
      <c r="BL430" t="str">
        <f t="shared" si="303"/>
        <v/>
      </c>
      <c r="BM430" t="str">
        <f t="shared" si="304"/>
        <v/>
      </c>
      <c r="BN430" t="str">
        <f t="shared" si="305"/>
        <v/>
      </c>
      <c r="BO430" t="str">
        <f t="shared" si="306"/>
        <v/>
      </c>
      <c r="BP430" t="str">
        <f t="shared" si="307"/>
        <v/>
      </c>
      <c r="BQ430" t="str">
        <f t="shared" si="308"/>
        <v/>
      </c>
      <c r="BR430" t="str">
        <f t="shared" si="309"/>
        <v/>
      </c>
      <c r="BS430" t="str">
        <f t="shared" si="310"/>
        <v/>
      </c>
    </row>
    <row r="431" spans="33:71" x14ac:dyDescent="0.35">
      <c r="AG431" t="str">
        <f t="shared" si="297"/>
        <v/>
      </c>
      <c r="BG431" t="str">
        <f t="shared" si="298"/>
        <v/>
      </c>
      <c r="BH431" t="str">
        <f t="shared" si="299"/>
        <v/>
      </c>
      <c r="BI431" t="str">
        <f t="shared" si="300"/>
        <v/>
      </c>
      <c r="BJ431" t="str">
        <f t="shared" si="301"/>
        <v/>
      </c>
      <c r="BK431" t="str">
        <f t="shared" si="302"/>
        <v/>
      </c>
      <c r="BL431" t="str">
        <f t="shared" si="303"/>
        <v/>
      </c>
      <c r="BM431" t="str">
        <f t="shared" si="304"/>
        <v/>
      </c>
      <c r="BN431" t="str">
        <f t="shared" si="305"/>
        <v/>
      </c>
      <c r="BO431" t="str">
        <f t="shared" si="306"/>
        <v/>
      </c>
      <c r="BP431" t="str">
        <f t="shared" si="307"/>
        <v/>
      </c>
      <c r="BQ431" t="str">
        <f t="shared" si="308"/>
        <v/>
      </c>
      <c r="BR431" t="str">
        <f t="shared" si="309"/>
        <v/>
      </c>
      <c r="BS431" t="str">
        <f t="shared" si="310"/>
        <v/>
      </c>
    </row>
    <row r="432" spans="33:71" x14ac:dyDescent="0.35">
      <c r="AG432" t="str">
        <f t="shared" si="297"/>
        <v/>
      </c>
      <c r="BG432" t="str">
        <f t="shared" si="298"/>
        <v/>
      </c>
      <c r="BH432" t="str">
        <f t="shared" si="299"/>
        <v/>
      </c>
      <c r="BI432" t="str">
        <f t="shared" si="300"/>
        <v/>
      </c>
      <c r="BJ432" t="str">
        <f t="shared" si="301"/>
        <v/>
      </c>
      <c r="BK432" t="str">
        <f t="shared" si="302"/>
        <v/>
      </c>
      <c r="BL432" t="str">
        <f t="shared" si="303"/>
        <v/>
      </c>
      <c r="BM432" t="str">
        <f t="shared" si="304"/>
        <v/>
      </c>
      <c r="BN432" t="str">
        <f t="shared" si="305"/>
        <v/>
      </c>
      <c r="BO432" t="str">
        <f t="shared" si="306"/>
        <v/>
      </c>
      <c r="BP432" t="str">
        <f t="shared" si="307"/>
        <v/>
      </c>
      <c r="BQ432" t="str">
        <f t="shared" si="308"/>
        <v/>
      </c>
      <c r="BR432" t="str">
        <f t="shared" si="309"/>
        <v/>
      </c>
      <c r="BS432" t="str">
        <f t="shared" si="310"/>
        <v/>
      </c>
    </row>
    <row r="433" spans="33:71" x14ac:dyDescent="0.35">
      <c r="AG433" t="str">
        <f t="shared" si="297"/>
        <v/>
      </c>
      <c r="BG433" t="str">
        <f t="shared" si="298"/>
        <v/>
      </c>
      <c r="BH433" t="str">
        <f t="shared" si="299"/>
        <v/>
      </c>
      <c r="BI433" t="str">
        <f t="shared" si="300"/>
        <v/>
      </c>
      <c r="BJ433" t="str">
        <f t="shared" si="301"/>
        <v/>
      </c>
      <c r="BK433" t="str">
        <f t="shared" si="302"/>
        <v/>
      </c>
      <c r="BL433" t="str">
        <f t="shared" si="303"/>
        <v/>
      </c>
      <c r="BM433" t="str">
        <f t="shared" si="304"/>
        <v/>
      </c>
      <c r="BN433" t="str">
        <f t="shared" si="305"/>
        <v/>
      </c>
      <c r="BO433" t="str">
        <f t="shared" si="306"/>
        <v/>
      </c>
      <c r="BP433" t="str">
        <f t="shared" si="307"/>
        <v/>
      </c>
      <c r="BQ433" t="str">
        <f t="shared" si="308"/>
        <v/>
      </c>
      <c r="BR433" t="str">
        <f t="shared" si="309"/>
        <v/>
      </c>
      <c r="BS433" t="str">
        <f t="shared" si="310"/>
        <v/>
      </c>
    </row>
    <row r="434" spans="33:71" x14ac:dyDescent="0.35">
      <c r="AG434" t="str">
        <f t="shared" si="297"/>
        <v/>
      </c>
      <c r="BG434" t="str">
        <f t="shared" si="298"/>
        <v/>
      </c>
      <c r="BH434" t="str">
        <f t="shared" si="299"/>
        <v/>
      </c>
      <c r="BI434" t="str">
        <f t="shared" si="300"/>
        <v/>
      </c>
      <c r="BJ434" t="str">
        <f t="shared" si="301"/>
        <v/>
      </c>
      <c r="BK434" t="str">
        <f t="shared" si="302"/>
        <v/>
      </c>
      <c r="BL434" t="str">
        <f t="shared" si="303"/>
        <v/>
      </c>
      <c r="BM434" t="str">
        <f t="shared" si="304"/>
        <v/>
      </c>
      <c r="BN434" t="str">
        <f t="shared" si="305"/>
        <v/>
      </c>
      <c r="BO434" t="str">
        <f t="shared" si="306"/>
        <v/>
      </c>
      <c r="BP434" t="str">
        <f t="shared" si="307"/>
        <v/>
      </c>
      <c r="BQ434" t="str">
        <f t="shared" si="308"/>
        <v/>
      </c>
      <c r="BR434" t="str">
        <f t="shared" si="309"/>
        <v/>
      </c>
      <c r="BS434" t="str">
        <f t="shared" si="310"/>
        <v/>
      </c>
    </row>
    <row r="435" spans="33:71" x14ac:dyDescent="0.35">
      <c r="AG435" t="str">
        <f t="shared" si="297"/>
        <v/>
      </c>
      <c r="BG435" t="str">
        <f t="shared" si="298"/>
        <v/>
      </c>
      <c r="BH435" t="str">
        <f t="shared" si="299"/>
        <v/>
      </c>
      <c r="BI435" t="str">
        <f t="shared" si="300"/>
        <v/>
      </c>
      <c r="BJ435" t="str">
        <f t="shared" si="301"/>
        <v/>
      </c>
      <c r="BK435" t="str">
        <f t="shared" si="302"/>
        <v/>
      </c>
      <c r="BL435" t="str">
        <f t="shared" si="303"/>
        <v/>
      </c>
      <c r="BM435" t="str">
        <f t="shared" si="304"/>
        <v/>
      </c>
      <c r="BN435" t="str">
        <f t="shared" si="305"/>
        <v/>
      </c>
      <c r="BO435" t="str">
        <f t="shared" si="306"/>
        <v/>
      </c>
      <c r="BP435" t="str">
        <f t="shared" si="307"/>
        <v/>
      </c>
      <c r="BQ435" t="str">
        <f t="shared" si="308"/>
        <v/>
      </c>
      <c r="BR435" t="str">
        <f t="shared" si="309"/>
        <v/>
      </c>
      <c r="BS435" t="str">
        <f t="shared" si="310"/>
        <v/>
      </c>
    </row>
    <row r="436" spans="33:71" x14ac:dyDescent="0.35">
      <c r="AG436" t="str">
        <f t="shared" si="297"/>
        <v/>
      </c>
      <c r="BG436" t="str">
        <f t="shared" si="298"/>
        <v/>
      </c>
      <c r="BH436" t="str">
        <f t="shared" si="299"/>
        <v/>
      </c>
      <c r="BI436" t="str">
        <f t="shared" si="300"/>
        <v/>
      </c>
      <c r="BJ436" t="str">
        <f t="shared" si="301"/>
        <v/>
      </c>
      <c r="BK436" t="str">
        <f t="shared" si="302"/>
        <v/>
      </c>
      <c r="BL436" t="str">
        <f t="shared" si="303"/>
        <v/>
      </c>
      <c r="BM436" t="str">
        <f t="shared" si="304"/>
        <v/>
      </c>
      <c r="BN436" t="str">
        <f t="shared" si="305"/>
        <v/>
      </c>
      <c r="BO436" t="str">
        <f t="shared" si="306"/>
        <v/>
      </c>
      <c r="BP436" t="str">
        <f t="shared" si="307"/>
        <v/>
      </c>
      <c r="BQ436" t="str">
        <f t="shared" si="308"/>
        <v/>
      </c>
      <c r="BR436" t="str">
        <f t="shared" si="309"/>
        <v/>
      </c>
      <c r="BS436" t="str">
        <f t="shared" si="310"/>
        <v/>
      </c>
    </row>
    <row r="437" spans="33:71" x14ac:dyDescent="0.35">
      <c r="AG437" t="str">
        <f t="shared" si="297"/>
        <v/>
      </c>
      <c r="BG437" t="str">
        <f t="shared" si="298"/>
        <v/>
      </c>
      <c r="BH437" t="str">
        <f t="shared" si="299"/>
        <v/>
      </c>
      <c r="BI437" t="str">
        <f t="shared" si="300"/>
        <v/>
      </c>
      <c r="BJ437" t="str">
        <f t="shared" si="301"/>
        <v/>
      </c>
      <c r="BK437" t="str">
        <f t="shared" si="302"/>
        <v/>
      </c>
      <c r="BL437" t="str">
        <f t="shared" si="303"/>
        <v/>
      </c>
      <c r="BM437" t="str">
        <f t="shared" si="304"/>
        <v/>
      </c>
      <c r="BN437" t="str">
        <f t="shared" si="305"/>
        <v/>
      </c>
      <c r="BO437" t="str">
        <f t="shared" si="306"/>
        <v/>
      </c>
      <c r="BP437" t="str">
        <f t="shared" si="307"/>
        <v/>
      </c>
      <c r="BQ437" t="str">
        <f t="shared" si="308"/>
        <v/>
      </c>
      <c r="BR437" t="str">
        <f t="shared" si="309"/>
        <v/>
      </c>
      <c r="BS437" t="str">
        <f t="shared" si="310"/>
        <v/>
      </c>
    </row>
    <row r="438" spans="33:71" x14ac:dyDescent="0.35">
      <c r="AG438" t="str">
        <f t="shared" si="297"/>
        <v/>
      </c>
      <c r="BG438" t="str">
        <f t="shared" si="298"/>
        <v/>
      </c>
      <c r="BH438" t="str">
        <f t="shared" si="299"/>
        <v/>
      </c>
      <c r="BI438" t="str">
        <f t="shared" si="300"/>
        <v/>
      </c>
      <c r="BJ438" t="str">
        <f t="shared" si="301"/>
        <v/>
      </c>
      <c r="BK438" t="str">
        <f t="shared" si="302"/>
        <v/>
      </c>
      <c r="BL438" t="str">
        <f t="shared" si="303"/>
        <v/>
      </c>
      <c r="BM438" t="str">
        <f t="shared" si="304"/>
        <v/>
      </c>
      <c r="BN438" t="str">
        <f t="shared" si="305"/>
        <v/>
      </c>
      <c r="BO438" t="str">
        <f t="shared" si="306"/>
        <v/>
      </c>
      <c r="BP438" t="str">
        <f t="shared" si="307"/>
        <v/>
      </c>
      <c r="BQ438" t="str">
        <f t="shared" si="308"/>
        <v/>
      </c>
      <c r="BR438" t="str">
        <f t="shared" si="309"/>
        <v/>
      </c>
      <c r="BS438" t="str">
        <f t="shared" si="310"/>
        <v/>
      </c>
    </row>
    <row r="439" spans="33:71" x14ac:dyDescent="0.35">
      <c r="AG439" t="str">
        <f t="shared" si="297"/>
        <v/>
      </c>
      <c r="BG439" t="str">
        <f t="shared" si="298"/>
        <v/>
      </c>
      <c r="BH439" t="str">
        <f t="shared" si="299"/>
        <v/>
      </c>
      <c r="BI439" t="str">
        <f t="shared" si="300"/>
        <v/>
      </c>
      <c r="BJ439" t="str">
        <f t="shared" si="301"/>
        <v/>
      </c>
      <c r="BK439" t="str">
        <f t="shared" si="302"/>
        <v/>
      </c>
      <c r="BL439" t="str">
        <f t="shared" si="303"/>
        <v/>
      </c>
      <c r="BM439" t="str">
        <f t="shared" si="304"/>
        <v/>
      </c>
      <c r="BN439" t="str">
        <f t="shared" si="305"/>
        <v/>
      </c>
      <c r="BO439" t="str">
        <f t="shared" si="306"/>
        <v/>
      </c>
      <c r="BP439" t="str">
        <f t="shared" si="307"/>
        <v/>
      </c>
      <c r="BQ439" t="str">
        <f t="shared" si="308"/>
        <v/>
      </c>
      <c r="BR439" t="str">
        <f t="shared" si="309"/>
        <v/>
      </c>
      <c r="BS439" t="str">
        <f t="shared" si="310"/>
        <v/>
      </c>
    </row>
    <row r="440" spans="33:71" x14ac:dyDescent="0.35">
      <c r="AG440" t="str">
        <f t="shared" si="297"/>
        <v/>
      </c>
      <c r="BG440" t="str">
        <f t="shared" si="298"/>
        <v/>
      </c>
      <c r="BH440" t="str">
        <f t="shared" si="299"/>
        <v/>
      </c>
      <c r="BI440" t="str">
        <f t="shared" si="300"/>
        <v/>
      </c>
      <c r="BJ440" t="str">
        <f t="shared" si="301"/>
        <v/>
      </c>
      <c r="BK440" t="str">
        <f t="shared" si="302"/>
        <v/>
      </c>
      <c r="BL440" t="str">
        <f t="shared" si="303"/>
        <v/>
      </c>
      <c r="BM440" t="str">
        <f t="shared" si="304"/>
        <v/>
      </c>
      <c r="BN440" t="str">
        <f t="shared" si="305"/>
        <v/>
      </c>
      <c r="BO440" t="str">
        <f t="shared" si="306"/>
        <v/>
      </c>
      <c r="BP440" t="str">
        <f t="shared" si="307"/>
        <v/>
      </c>
      <c r="BQ440" t="str">
        <f t="shared" si="308"/>
        <v/>
      </c>
      <c r="BR440" t="str">
        <f t="shared" si="309"/>
        <v/>
      </c>
      <c r="BS440" t="str">
        <f t="shared" si="310"/>
        <v/>
      </c>
    </row>
    <row r="441" spans="33:71" x14ac:dyDescent="0.35">
      <c r="AG441" t="str">
        <f t="shared" si="297"/>
        <v/>
      </c>
      <c r="BG441" t="str">
        <f t="shared" si="298"/>
        <v/>
      </c>
      <c r="BH441" t="str">
        <f t="shared" si="299"/>
        <v/>
      </c>
      <c r="BI441" t="str">
        <f t="shared" si="300"/>
        <v/>
      </c>
      <c r="BJ441" t="str">
        <f t="shared" si="301"/>
        <v/>
      </c>
      <c r="BK441" t="str">
        <f t="shared" si="302"/>
        <v/>
      </c>
      <c r="BL441" t="str">
        <f t="shared" si="303"/>
        <v/>
      </c>
      <c r="BM441" t="str">
        <f t="shared" si="304"/>
        <v/>
      </c>
      <c r="BN441" t="str">
        <f t="shared" si="305"/>
        <v/>
      </c>
      <c r="BO441" t="str">
        <f t="shared" si="306"/>
        <v/>
      </c>
      <c r="BP441" t="str">
        <f t="shared" si="307"/>
        <v/>
      </c>
      <c r="BQ441" t="str">
        <f t="shared" si="308"/>
        <v/>
      </c>
      <c r="BR441" t="str">
        <f t="shared" si="309"/>
        <v/>
      </c>
      <c r="BS441" t="str">
        <f t="shared" si="310"/>
        <v/>
      </c>
    </row>
    <row r="442" spans="33:71" x14ac:dyDescent="0.35">
      <c r="AG442" t="str">
        <f t="shared" si="297"/>
        <v/>
      </c>
      <c r="BG442" t="str">
        <f t="shared" si="298"/>
        <v/>
      </c>
      <c r="BH442" t="str">
        <f t="shared" si="299"/>
        <v/>
      </c>
      <c r="BI442" t="str">
        <f t="shared" si="300"/>
        <v/>
      </c>
      <c r="BJ442" t="str">
        <f t="shared" si="301"/>
        <v/>
      </c>
      <c r="BK442" t="str">
        <f t="shared" si="302"/>
        <v/>
      </c>
      <c r="BL442" t="str">
        <f t="shared" si="303"/>
        <v/>
      </c>
      <c r="BM442" t="str">
        <f t="shared" si="304"/>
        <v/>
      </c>
      <c r="BN442" t="str">
        <f t="shared" si="305"/>
        <v/>
      </c>
      <c r="BO442" t="str">
        <f t="shared" si="306"/>
        <v/>
      </c>
      <c r="BP442" t="str">
        <f t="shared" si="307"/>
        <v/>
      </c>
      <c r="BQ442" t="str">
        <f t="shared" si="308"/>
        <v/>
      </c>
      <c r="BR442" t="str">
        <f t="shared" si="309"/>
        <v/>
      </c>
      <c r="BS442" t="str">
        <f t="shared" si="310"/>
        <v/>
      </c>
    </row>
    <row r="443" spans="33:71" x14ac:dyDescent="0.35">
      <c r="AG443" t="str">
        <f t="shared" si="297"/>
        <v/>
      </c>
      <c r="BG443" t="str">
        <f t="shared" si="298"/>
        <v/>
      </c>
      <c r="BH443" t="str">
        <f t="shared" si="299"/>
        <v/>
      </c>
      <c r="BI443" t="str">
        <f t="shared" si="300"/>
        <v/>
      </c>
      <c r="BJ443" t="str">
        <f t="shared" si="301"/>
        <v/>
      </c>
      <c r="BK443" t="str">
        <f t="shared" si="302"/>
        <v/>
      </c>
      <c r="BL443" t="str">
        <f t="shared" si="303"/>
        <v/>
      </c>
      <c r="BM443" t="str">
        <f t="shared" si="304"/>
        <v/>
      </c>
      <c r="BN443" t="str">
        <f t="shared" si="305"/>
        <v/>
      </c>
      <c r="BO443" t="str">
        <f t="shared" si="306"/>
        <v/>
      </c>
      <c r="BP443" t="str">
        <f t="shared" si="307"/>
        <v/>
      </c>
      <c r="BQ443" t="str">
        <f t="shared" si="308"/>
        <v/>
      </c>
      <c r="BR443" t="str">
        <f t="shared" si="309"/>
        <v/>
      </c>
      <c r="BS443" t="str">
        <f t="shared" si="310"/>
        <v/>
      </c>
    </row>
    <row r="444" spans="33:71" x14ac:dyDescent="0.35">
      <c r="AG444" t="str">
        <f t="shared" si="297"/>
        <v/>
      </c>
      <c r="BG444" t="str">
        <f t="shared" si="298"/>
        <v/>
      </c>
      <c r="BH444" t="str">
        <f t="shared" si="299"/>
        <v/>
      </c>
      <c r="BI444" t="str">
        <f t="shared" si="300"/>
        <v/>
      </c>
      <c r="BJ444" t="str">
        <f t="shared" si="301"/>
        <v/>
      </c>
      <c r="BK444" t="str">
        <f t="shared" si="302"/>
        <v/>
      </c>
      <c r="BL444" t="str">
        <f t="shared" si="303"/>
        <v/>
      </c>
      <c r="BM444" t="str">
        <f t="shared" si="304"/>
        <v/>
      </c>
      <c r="BN444" t="str">
        <f t="shared" si="305"/>
        <v/>
      </c>
      <c r="BO444" t="str">
        <f t="shared" si="306"/>
        <v/>
      </c>
      <c r="BP444" t="str">
        <f t="shared" si="307"/>
        <v/>
      </c>
      <c r="BQ444" t="str">
        <f t="shared" si="308"/>
        <v/>
      </c>
      <c r="BR444" t="str">
        <f t="shared" si="309"/>
        <v/>
      </c>
      <c r="BS444" t="str">
        <f t="shared" si="310"/>
        <v/>
      </c>
    </row>
    <row r="445" spans="33:71" x14ac:dyDescent="0.35">
      <c r="AG445" t="str">
        <f t="shared" si="297"/>
        <v/>
      </c>
      <c r="BG445" t="str">
        <f t="shared" si="298"/>
        <v/>
      </c>
      <c r="BH445" t="str">
        <f t="shared" si="299"/>
        <v/>
      </c>
      <c r="BI445" t="str">
        <f t="shared" si="300"/>
        <v/>
      </c>
      <c r="BJ445" t="str">
        <f t="shared" si="301"/>
        <v/>
      </c>
      <c r="BK445" t="str">
        <f t="shared" si="302"/>
        <v/>
      </c>
      <c r="BL445" t="str">
        <f t="shared" si="303"/>
        <v/>
      </c>
      <c r="BM445" t="str">
        <f t="shared" si="304"/>
        <v/>
      </c>
      <c r="BN445" t="str">
        <f t="shared" si="305"/>
        <v/>
      </c>
      <c r="BO445" t="str">
        <f t="shared" si="306"/>
        <v/>
      </c>
      <c r="BP445" t="str">
        <f t="shared" si="307"/>
        <v/>
      </c>
      <c r="BQ445" t="str">
        <f t="shared" si="308"/>
        <v/>
      </c>
      <c r="BR445" t="str">
        <f t="shared" si="309"/>
        <v/>
      </c>
      <c r="BS445" t="str">
        <f t="shared" si="310"/>
        <v/>
      </c>
    </row>
    <row r="446" spans="33:71" x14ac:dyDescent="0.35">
      <c r="AG446" t="str">
        <f t="shared" si="297"/>
        <v/>
      </c>
      <c r="BG446" t="str">
        <f t="shared" si="298"/>
        <v/>
      </c>
      <c r="BH446" t="str">
        <f t="shared" si="299"/>
        <v/>
      </c>
      <c r="BI446" t="str">
        <f t="shared" si="300"/>
        <v/>
      </c>
      <c r="BJ446" t="str">
        <f t="shared" si="301"/>
        <v/>
      </c>
      <c r="BK446" t="str">
        <f t="shared" si="302"/>
        <v/>
      </c>
      <c r="BL446" t="str">
        <f t="shared" si="303"/>
        <v/>
      </c>
      <c r="BM446" t="str">
        <f t="shared" si="304"/>
        <v/>
      </c>
      <c r="BN446" t="str">
        <f t="shared" si="305"/>
        <v/>
      </c>
      <c r="BO446" t="str">
        <f t="shared" si="306"/>
        <v/>
      </c>
      <c r="BP446" t="str">
        <f t="shared" si="307"/>
        <v/>
      </c>
      <c r="BQ446" t="str">
        <f t="shared" si="308"/>
        <v/>
      </c>
      <c r="BR446" t="str">
        <f t="shared" si="309"/>
        <v/>
      </c>
      <c r="BS446" t="str">
        <f t="shared" si="310"/>
        <v/>
      </c>
    </row>
    <row r="447" spans="33:71" x14ac:dyDescent="0.35">
      <c r="AG447" t="str">
        <f t="shared" si="297"/>
        <v/>
      </c>
      <c r="BG447" t="str">
        <f t="shared" si="298"/>
        <v/>
      </c>
      <c r="BH447" t="str">
        <f t="shared" si="299"/>
        <v/>
      </c>
      <c r="BI447" t="str">
        <f t="shared" si="300"/>
        <v/>
      </c>
      <c r="BJ447" t="str">
        <f t="shared" si="301"/>
        <v/>
      </c>
      <c r="BK447" t="str">
        <f t="shared" si="302"/>
        <v/>
      </c>
      <c r="BL447" t="str">
        <f t="shared" si="303"/>
        <v/>
      </c>
      <c r="BM447" t="str">
        <f t="shared" si="304"/>
        <v/>
      </c>
      <c r="BN447" t="str">
        <f t="shared" si="305"/>
        <v/>
      </c>
      <c r="BO447" t="str">
        <f t="shared" si="306"/>
        <v/>
      </c>
      <c r="BP447" t="str">
        <f t="shared" si="307"/>
        <v/>
      </c>
      <c r="BQ447" t="str">
        <f t="shared" si="308"/>
        <v/>
      </c>
      <c r="BR447" t="str">
        <f t="shared" si="309"/>
        <v/>
      </c>
      <c r="BS447" t="str">
        <f t="shared" si="310"/>
        <v/>
      </c>
    </row>
    <row r="448" spans="33:71" x14ac:dyDescent="0.35">
      <c r="AG448" t="str">
        <f t="shared" si="297"/>
        <v/>
      </c>
      <c r="BG448" t="str">
        <f t="shared" si="298"/>
        <v/>
      </c>
      <c r="BH448" t="str">
        <f t="shared" si="299"/>
        <v/>
      </c>
      <c r="BI448" t="str">
        <f t="shared" si="300"/>
        <v/>
      </c>
      <c r="BJ448" t="str">
        <f t="shared" si="301"/>
        <v/>
      </c>
      <c r="BK448" t="str">
        <f t="shared" si="302"/>
        <v/>
      </c>
      <c r="BL448" t="str">
        <f t="shared" si="303"/>
        <v/>
      </c>
      <c r="BM448" t="str">
        <f t="shared" si="304"/>
        <v/>
      </c>
      <c r="BN448" t="str">
        <f t="shared" si="305"/>
        <v/>
      </c>
      <c r="BO448" t="str">
        <f t="shared" si="306"/>
        <v/>
      </c>
      <c r="BP448" t="str">
        <f t="shared" si="307"/>
        <v/>
      </c>
      <c r="BQ448" t="str">
        <f t="shared" si="308"/>
        <v/>
      </c>
      <c r="BR448" t="str">
        <f t="shared" si="309"/>
        <v/>
      </c>
      <c r="BS448" t="str">
        <f t="shared" si="310"/>
        <v/>
      </c>
    </row>
    <row r="449" spans="33:71" x14ac:dyDescent="0.35">
      <c r="AG449" t="str">
        <f t="shared" si="297"/>
        <v/>
      </c>
      <c r="BG449" t="str">
        <f t="shared" si="298"/>
        <v/>
      </c>
      <c r="BH449" t="str">
        <f t="shared" si="299"/>
        <v/>
      </c>
      <c r="BI449" t="str">
        <f t="shared" si="300"/>
        <v/>
      </c>
      <c r="BJ449" t="str">
        <f t="shared" si="301"/>
        <v/>
      </c>
      <c r="BK449" t="str">
        <f t="shared" si="302"/>
        <v/>
      </c>
      <c r="BL449" t="str">
        <f t="shared" si="303"/>
        <v/>
      </c>
      <c r="BM449" t="str">
        <f t="shared" si="304"/>
        <v/>
      </c>
      <c r="BN449" t="str">
        <f t="shared" si="305"/>
        <v/>
      </c>
      <c r="BO449" t="str">
        <f t="shared" si="306"/>
        <v/>
      </c>
      <c r="BP449" t="str">
        <f t="shared" si="307"/>
        <v/>
      </c>
      <c r="BQ449" t="str">
        <f t="shared" si="308"/>
        <v/>
      </c>
      <c r="BR449" t="str">
        <f t="shared" si="309"/>
        <v/>
      </c>
      <c r="BS449" t="str">
        <f t="shared" si="310"/>
        <v/>
      </c>
    </row>
    <row r="450" spans="33:71" x14ac:dyDescent="0.35">
      <c r="AG450" t="str">
        <f t="shared" si="297"/>
        <v/>
      </c>
      <c r="BG450" t="str">
        <f t="shared" si="298"/>
        <v/>
      </c>
      <c r="BH450" t="str">
        <f t="shared" si="299"/>
        <v/>
      </c>
      <c r="BI450" t="str">
        <f t="shared" si="300"/>
        <v/>
      </c>
      <c r="BJ450" t="str">
        <f t="shared" si="301"/>
        <v/>
      </c>
      <c r="BK450" t="str">
        <f t="shared" si="302"/>
        <v/>
      </c>
      <c r="BL450" t="str">
        <f t="shared" si="303"/>
        <v/>
      </c>
      <c r="BM450" t="str">
        <f t="shared" si="304"/>
        <v/>
      </c>
      <c r="BN450" t="str">
        <f t="shared" si="305"/>
        <v/>
      </c>
      <c r="BO450" t="str">
        <f t="shared" si="306"/>
        <v/>
      </c>
      <c r="BP450" t="str">
        <f t="shared" si="307"/>
        <v/>
      </c>
      <c r="BQ450" t="str">
        <f t="shared" si="308"/>
        <v/>
      </c>
      <c r="BR450" t="str">
        <f t="shared" si="309"/>
        <v/>
      </c>
      <c r="BS450" t="str">
        <f t="shared" si="310"/>
        <v/>
      </c>
    </row>
    <row r="451" spans="33:71" x14ac:dyDescent="0.35">
      <c r="AG451" t="str">
        <f t="shared" ref="AG451:AG514" si="311">IF(ISBLANK(A451),"",A451)</f>
        <v/>
      </c>
      <c r="BG451" t="str">
        <f t="shared" ref="BG451:BG514" si="312">IF(ISBLANK(B451),"",B451)</f>
        <v/>
      </c>
      <c r="BH451" t="str">
        <f t="shared" ref="BH451:BH514" si="313">IF(ISBLANK(C451),"",C451)</f>
        <v/>
      </c>
      <c r="BI451" t="str">
        <f t="shared" ref="BI451:BI514" si="314">IF(ISBLANK(D451),"",D451)</f>
        <v/>
      </c>
      <c r="BJ451" t="str">
        <f t="shared" ref="BJ451:BJ514" si="315">IF(ISBLANK(E451),"",E451)</f>
        <v/>
      </c>
      <c r="BK451" t="str">
        <f t="shared" ref="BK451:BK514" si="316">IF(ISBLANK(F451),"",F451)</f>
        <v/>
      </c>
      <c r="BL451" t="str">
        <f t="shared" ref="BL451:BL514" si="317">IF(ISBLANK(G451),"",G451)</f>
        <v/>
      </c>
      <c r="BM451" t="str">
        <f t="shared" ref="BM451:BM514" si="318">IF(ISBLANK(H451),"",H451)</f>
        <v/>
      </c>
      <c r="BN451" t="str">
        <f t="shared" ref="BN451:BN514" si="319">IF(ISBLANK(I451),"",I451)</f>
        <v/>
      </c>
      <c r="BO451" t="str">
        <f t="shared" ref="BO451:BO514" si="320">IF(ISBLANK(J451),"",J451)</f>
        <v/>
      </c>
      <c r="BP451" t="str">
        <f t="shared" ref="BP451:BP514" si="321">IF(ISBLANK(K451),"",K451)</f>
        <v/>
      </c>
      <c r="BQ451" t="str">
        <f t="shared" ref="BQ451:BQ514" si="322">IF(ISBLANK(L451),"",L451)</f>
        <v/>
      </c>
      <c r="BR451" t="str">
        <f t="shared" ref="BR451:BR514" si="323">IF(ISBLANK(M451),"",M451)</f>
        <v/>
      </c>
      <c r="BS451" t="str">
        <f t="shared" ref="BS451:BS514" si="324">IF(ISBLANK(N451),"",N451)</f>
        <v/>
      </c>
    </row>
    <row r="452" spans="33:71" x14ac:dyDescent="0.35">
      <c r="AG452" t="str">
        <f t="shared" si="311"/>
        <v/>
      </c>
      <c r="BG452" t="str">
        <f t="shared" si="312"/>
        <v/>
      </c>
      <c r="BH452" t="str">
        <f t="shared" si="313"/>
        <v/>
      </c>
      <c r="BI452" t="str">
        <f t="shared" si="314"/>
        <v/>
      </c>
      <c r="BJ452" t="str">
        <f t="shared" si="315"/>
        <v/>
      </c>
      <c r="BK452" t="str">
        <f t="shared" si="316"/>
        <v/>
      </c>
      <c r="BL452" t="str">
        <f t="shared" si="317"/>
        <v/>
      </c>
      <c r="BM452" t="str">
        <f t="shared" si="318"/>
        <v/>
      </c>
      <c r="BN452" t="str">
        <f t="shared" si="319"/>
        <v/>
      </c>
      <c r="BO452" t="str">
        <f t="shared" si="320"/>
        <v/>
      </c>
      <c r="BP452" t="str">
        <f t="shared" si="321"/>
        <v/>
      </c>
      <c r="BQ452" t="str">
        <f t="shared" si="322"/>
        <v/>
      </c>
      <c r="BR452" t="str">
        <f t="shared" si="323"/>
        <v/>
      </c>
      <c r="BS452" t="str">
        <f t="shared" si="324"/>
        <v/>
      </c>
    </row>
    <row r="453" spans="33:71" x14ac:dyDescent="0.35">
      <c r="AG453" t="str">
        <f t="shared" si="311"/>
        <v/>
      </c>
      <c r="BG453" t="str">
        <f t="shared" si="312"/>
        <v/>
      </c>
      <c r="BH453" t="str">
        <f t="shared" si="313"/>
        <v/>
      </c>
      <c r="BI453" t="str">
        <f t="shared" si="314"/>
        <v/>
      </c>
      <c r="BJ453" t="str">
        <f t="shared" si="315"/>
        <v/>
      </c>
      <c r="BK453" t="str">
        <f t="shared" si="316"/>
        <v/>
      </c>
      <c r="BL453" t="str">
        <f t="shared" si="317"/>
        <v/>
      </c>
      <c r="BM453" t="str">
        <f t="shared" si="318"/>
        <v/>
      </c>
      <c r="BN453" t="str">
        <f t="shared" si="319"/>
        <v/>
      </c>
      <c r="BO453" t="str">
        <f t="shared" si="320"/>
        <v/>
      </c>
      <c r="BP453" t="str">
        <f t="shared" si="321"/>
        <v/>
      </c>
      <c r="BQ453" t="str">
        <f t="shared" si="322"/>
        <v/>
      </c>
      <c r="BR453" t="str">
        <f t="shared" si="323"/>
        <v/>
      </c>
      <c r="BS453" t="str">
        <f t="shared" si="324"/>
        <v/>
      </c>
    </row>
    <row r="454" spans="33:71" x14ac:dyDescent="0.35">
      <c r="AG454" t="str">
        <f t="shared" si="311"/>
        <v/>
      </c>
      <c r="BG454" t="str">
        <f t="shared" si="312"/>
        <v/>
      </c>
      <c r="BH454" t="str">
        <f t="shared" si="313"/>
        <v/>
      </c>
      <c r="BI454" t="str">
        <f t="shared" si="314"/>
        <v/>
      </c>
      <c r="BJ454" t="str">
        <f t="shared" si="315"/>
        <v/>
      </c>
      <c r="BK454" t="str">
        <f t="shared" si="316"/>
        <v/>
      </c>
      <c r="BL454" t="str">
        <f t="shared" si="317"/>
        <v/>
      </c>
      <c r="BM454" t="str">
        <f t="shared" si="318"/>
        <v/>
      </c>
      <c r="BN454" t="str">
        <f t="shared" si="319"/>
        <v/>
      </c>
      <c r="BO454" t="str">
        <f t="shared" si="320"/>
        <v/>
      </c>
      <c r="BP454" t="str">
        <f t="shared" si="321"/>
        <v/>
      </c>
      <c r="BQ454" t="str">
        <f t="shared" si="322"/>
        <v/>
      </c>
      <c r="BR454" t="str">
        <f t="shared" si="323"/>
        <v/>
      </c>
      <c r="BS454" t="str">
        <f t="shared" si="324"/>
        <v/>
      </c>
    </row>
    <row r="455" spans="33:71" x14ac:dyDescent="0.35">
      <c r="AG455" t="str">
        <f t="shared" si="311"/>
        <v/>
      </c>
      <c r="BG455" t="str">
        <f t="shared" si="312"/>
        <v/>
      </c>
      <c r="BH455" t="str">
        <f t="shared" si="313"/>
        <v/>
      </c>
      <c r="BI455" t="str">
        <f t="shared" si="314"/>
        <v/>
      </c>
      <c r="BJ455" t="str">
        <f t="shared" si="315"/>
        <v/>
      </c>
      <c r="BK455" t="str">
        <f t="shared" si="316"/>
        <v/>
      </c>
      <c r="BL455" t="str">
        <f t="shared" si="317"/>
        <v/>
      </c>
      <c r="BM455" t="str">
        <f t="shared" si="318"/>
        <v/>
      </c>
      <c r="BN455" t="str">
        <f t="shared" si="319"/>
        <v/>
      </c>
      <c r="BO455" t="str">
        <f t="shared" si="320"/>
        <v/>
      </c>
      <c r="BP455" t="str">
        <f t="shared" si="321"/>
        <v/>
      </c>
      <c r="BQ455" t="str">
        <f t="shared" si="322"/>
        <v/>
      </c>
      <c r="BR455" t="str">
        <f t="shared" si="323"/>
        <v/>
      </c>
      <c r="BS455" t="str">
        <f t="shared" si="324"/>
        <v/>
      </c>
    </row>
    <row r="456" spans="33:71" x14ac:dyDescent="0.35">
      <c r="AG456" t="str">
        <f t="shared" si="311"/>
        <v/>
      </c>
      <c r="BG456" t="str">
        <f t="shared" si="312"/>
        <v/>
      </c>
      <c r="BH456" t="str">
        <f t="shared" si="313"/>
        <v/>
      </c>
      <c r="BI456" t="str">
        <f t="shared" si="314"/>
        <v/>
      </c>
      <c r="BJ456" t="str">
        <f t="shared" si="315"/>
        <v/>
      </c>
      <c r="BK456" t="str">
        <f t="shared" si="316"/>
        <v/>
      </c>
      <c r="BL456" t="str">
        <f t="shared" si="317"/>
        <v/>
      </c>
      <c r="BM456" t="str">
        <f t="shared" si="318"/>
        <v/>
      </c>
      <c r="BN456" t="str">
        <f t="shared" si="319"/>
        <v/>
      </c>
      <c r="BO456" t="str">
        <f t="shared" si="320"/>
        <v/>
      </c>
      <c r="BP456" t="str">
        <f t="shared" si="321"/>
        <v/>
      </c>
      <c r="BQ456" t="str">
        <f t="shared" si="322"/>
        <v/>
      </c>
      <c r="BR456" t="str">
        <f t="shared" si="323"/>
        <v/>
      </c>
      <c r="BS456" t="str">
        <f t="shared" si="324"/>
        <v/>
      </c>
    </row>
    <row r="457" spans="33:71" x14ac:dyDescent="0.35">
      <c r="AG457" t="str">
        <f t="shared" si="311"/>
        <v/>
      </c>
      <c r="BG457" t="str">
        <f t="shared" si="312"/>
        <v/>
      </c>
      <c r="BH457" t="str">
        <f t="shared" si="313"/>
        <v/>
      </c>
      <c r="BI457" t="str">
        <f t="shared" si="314"/>
        <v/>
      </c>
      <c r="BJ457" t="str">
        <f t="shared" si="315"/>
        <v/>
      </c>
      <c r="BK457" t="str">
        <f t="shared" si="316"/>
        <v/>
      </c>
      <c r="BL457" t="str">
        <f t="shared" si="317"/>
        <v/>
      </c>
      <c r="BM457" t="str">
        <f t="shared" si="318"/>
        <v/>
      </c>
      <c r="BN457" t="str">
        <f t="shared" si="319"/>
        <v/>
      </c>
      <c r="BO457" t="str">
        <f t="shared" si="320"/>
        <v/>
      </c>
      <c r="BP457" t="str">
        <f t="shared" si="321"/>
        <v/>
      </c>
      <c r="BQ457" t="str">
        <f t="shared" si="322"/>
        <v/>
      </c>
      <c r="BR457" t="str">
        <f t="shared" si="323"/>
        <v/>
      </c>
      <c r="BS457" t="str">
        <f t="shared" si="324"/>
        <v/>
      </c>
    </row>
    <row r="458" spans="33:71" x14ac:dyDescent="0.35">
      <c r="AG458" t="str">
        <f t="shared" si="311"/>
        <v/>
      </c>
      <c r="BG458" t="str">
        <f t="shared" si="312"/>
        <v/>
      </c>
      <c r="BH458" t="str">
        <f t="shared" si="313"/>
        <v/>
      </c>
      <c r="BI458" t="str">
        <f t="shared" si="314"/>
        <v/>
      </c>
      <c r="BJ458" t="str">
        <f t="shared" si="315"/>
        <v/>
      </c>
      <c r="BK458" t="str">
        <f t="shared" si="316"/>
        <v/>
      </c>
      <c r="BL458" t="str">
        <f t="shared" si="317"/>
        <v/>
      </c>
      <c r="BM458" t="str">
        <f t="shared" si="318"/>
        <v/>
      </c>
      <c r="BN458" t="str">
        <f t="shared" si="319"/>
        <v/>
      </c>
      <c r="BO458" t="str">
        <f t="shared" si="320"/>
        <v/>
      </c>
      <c r="BP458" t="str">
        <f t="shared" si="321"/>
        <v/>
      </c>
      <c r="BQ458" t="str">
        <f t="shared" si="322"/>
        <v/>
      </c>
      <c r="BR458" t="str">
        <f t="shared" si="323"/>
        <v/>
      </c>
      <c r="BS458" t="str">
        <f t="shared" si="324"/>
        <v/>
      </c>
    </row>
    <row r="459" spans="33:71" x14ac:dyDescent="0.35">
      <c r="AG459" t="str">
        <f t="shared" si="311"/>
        <v/>
      </c>
      <c r="BG459" t="str">
        <f t="shared" si="312"/>
        <v/>
      </c>
      <c r="BH459" t="str">
        <f t="shared" si="313"/>
        <v/>
      </c>
      <c r="BI459" t="str">
        <f t="shared" si="314"/>
        <v/>
      </c>
      <c r="BJ459" t="str">
        <f t="shared" si="315"/>
        <v/>
      </c>
      <c r="BK459" t="str">
        <f t="shared" si="316"/>
        <v/>
      </c>
      <c r="BL459" t="str">
        <f t="shared" si="317"/>
        <v/>
      </c>
      <c r="BM459" t="str">
        <f t="shared" si="318"/>
        <v/>
      </c>
      <c r="BN459" t="str">
        <f t="shared" si="319"/>
        <v/>
      </c>
      <c r="BO459" t="str">
        <f t="shared" si="320"/>
        <v/>
      </c>
      <c r="BP459" t="str">
        <f t="shared" si="321"/>
        <v/>
      </c>
      <c r="BQ459" t="str">
        <f t="shared" si="322"/>
        <v/>
      </c>
      <c r="BR459" t="str">
        <f t="shared" si="323"/>
        <v/>
      </c>
      <c r="BS459" t="str">
        <f t="shared" si="324"/>
        <v/>
      </c>
    </row>
    <row r="460" spans="33:71" x14ac:dyDescent="0.35">
      <c r="AG460" t="str">
        <f t="shared" si="311"/>
        <v/>
      </c>
      <c r="BG460" t="str">
        <f t="shared" si="312"/>
        <v/>
      </c>
      <c r="BH460" t="str">
        <f t="shared" si="313"/>
        <v/>
      </c>
      <c r="BI460" t="str">
        <f t="shared" si="314"/>
        <v/>
      </c>
      <c r="BJ460" t="str">
        <f t="shared" si="315"/>
        <v/>
      </c>
      <c r="BK460" t="str">
        <f t="shared" si="316"/>
        <v/>
      </c>
      <c r="BL460" t="str">
        <f t="shared" si="317"/>
        <v/>
      </c>
      <c r="BM460" t="str">
        <f t="shared" si="318"/>
        <v/>
      </c>
      <c r="BN460" t="str">
        <f t="shared" si="319"/>
        <v/>
      </c>
      <c r="BO460" t="str">
        <f t="shared" si="320"/>
        <v/>
      </c>
      <c r="BP460" t="str">
        <f t="shared" si="321"/>
        <v/>
      </c>
      <c r="BQ460" t="str">
        <f t="shared" si="322"/>
        <v/>
      </c>
      <c r="BR460" t="str">
        <f t="shared" si="323"/>
        <v/>
      </c>
      <c r="BS460" t="str">
        <f t="shared" si="324"/>
        <v/>
      </c>
    </row>
    <row r="461" spans="33:71" x14ac:dyDescent="0.35">
      <c r="AG461" t="str">
        <f t="shared" si="311"/>
        <v/>
      </c>
      <c r="BG461" t="str">
        <f t="shared" si="312"/>
        <v/>
      </c>
      <c r="BH461" t="str">
        <f t="shared" si="313"/>
        <v/>
      </c>
      <c r="BI461" t="str">
        <f t="shared" si="314"/>
        <v/>
      </c>
      <c r="BJ461" t="str">
        <f t="shared" si="315"/>
        <v/>
      </c>
      <c r="BK461" t="str">
        <f t="shared" si="316"/>
        <v/>
      </c>
      <c r="BL461" t="str">
        <f t="shared" si="317"/>
        <v/>
      </c>
      <c r="BM461" t="str">
        <f t="shared" si="318"/>
        <v/>
      </c>
      <c r="BN461" t="str">
        <f t="shared" si="319"/>
        <v/>
      </c>
      <c r="BO461" t="str">
        <f t="shared" si="320"/>
        <v/>
      </c>
      <c r="BP461" t="str">
        <f t="shared" si="321"/>
        <v/>
      </c>
      <c r="BQ461" t="str">
        <f t="shared" si="322"/>
        <v/>
      </c>
      <c r="BR461" t="str">
        <f t="shared" si="323"/>
        <v/>
      </c>
      <c r="BS461" t="str">
        <f t="shared" si="324"/>
        <v/>
      </c>
    </row>
    <row r="462" spans="33:71" x14ac:dyDescent="0.35">
      <c r="AG462" t="str">
        <f t="shared" si="311"/>
        <v/>
      </c>
      <c r="BG462" t="str">
        <f t="shared" si="312"/>
        <v/>
      </c>
      <c r="BH462" t="str">
        <f t="shared" si="313"/>
        <v/>
      </c>
      <c r="BI462" t="str">
        <f t="shared" si="314"/>
        <v/>
      </c>
      <c r="BJ462" t="str">
        <f t="shared" si="315"/>
        <v/>
      </c>
      <c r="BK462" t="str">
        <f t="shared" si="316"/>
        <v/>
      </c>
      <c r="BL462" t="str">
        <f t="shared" si="317"/>
        <v/>
      </c>
      <c r="BM462" t="str">
        <f t="shared" si="318"/>
        <v/>
      </c>
      <c r="BN462" t="str">
        <f t="shared" si="319"/>
        <v/>
      </c>
      <c r="BO462" t="str">
        <f t="shared" si="320"/>
        <v/>
      </c>
      <c r="BP462" t="str">
        <f t="shared" si="321"/>
        <v/>
      </c>
      <c r="BQ462" t="str">
        <f t="shared" si="322"/>
        <v/>
      </c>
      <c r="BR462" t="str">
        <f t="shared" si="323"/>
        <v/>
      </c>
      <c r="BS462" t="str">
        <f t="shared" si="324"/>
        <v/>
      </c>
    </row>
    <row r="463" spans="33:71" x14ac:dyDescent="0.35">
      <c r="AG463" t="str">
        <f t="shared" si="311"/>
        <v/>
      </c>
      <c r="BG463" t="str">
        <f t="shared" si="312"/>
        <v/>
      </c>
      <c r="BH463" t="str">
        <f t="shared" si="313"/>
        <v/>
      </c>
      <c r="BI463" t="str">
        <f t="shared" si="314"/>
        <v/>
      </c>
      <c r="BJ463" t="str">
        <f t="shared" si="315"/>
        <v/>
      </c>
      <c r="BK463" t="str">
        <f t="shared" si="316"/>
        <v/>
      </c>
      <c r="BL463" t="str">
        <f t="shared" si="317"/>
        <v/>
      </c>
      <c r="BM463" t="str">
        <f t="shared" si="318"/>
        <v/>
      </c>
      <c r="BN463" t="str">
        <f t="shared" si="319"/>
        <v/>
      </c>
      <c r="BO463" t="str">
        <f t="shared" si="320"/>
        <v/>
      </c>
      <c r="BP463" t="str">
        <f t="shared" si="321"/>
        <v/>
      </c>
      <c r="BQ463" t="str">
        <f t="shared" si="322"/>
        <v/>
      </c>
      <c r="BR463" t="str">
        <f t="shared" si="323"/>
        <v/>
      </c>
      <c r="BS463" t="str">
        <f t="shared" si="324"/>
        <v/>
      </c>
    </row>
    <row r="464" spans="33:71" x14ac:dyDescent="0.35">
      <c r="AG464" t="str">
        <f t="shared" si="311"/>
        <v/>
      </c>
      <c r="BG464" t="str">
        <f t="shared" si="312"/>
        <v/>
      </c>
      <c r="BH464" t="str">
        <f t="shared" si="313"/>
        <v/>
      </c>
      <c r="BI464" t="str">
        <f t="shared" si="314"/>
        <v/>
      </c>
      <c r="BJ464" t="str">
        <f t="shared" si="315"/>
        <v/>
      </c>
      <c r="BK464" t="str">
        <f t="shared" si="316"/>
        <v/>
      </c>
      <c r="BL464" t="str">
        <f t="shared" si="317"/>
        <v/>
      </c>
      <c r="BM464" t="str">
        <f t="shared" si="318"/>
        <v/>
      </c>
      <c r="BN464" t="str">
        <f t="shared" si="319"/>
        <v/>
      </c>
      <c r="BO464" t="str">
        <f t="shared" si="320"/>
        <v/>
      </c>
      <c r="BP464" t="str">
        <f t="shared" si="321"/>
        <v/>
      </c>
      <c r="BQ464" t="str">
        <f t="shared" si="322"/>
        <v/>
      </c>
      <c r="BR464" t="str">
        <f t="shared" si="323"/>
        <v/>
      </c>
      <c r="BS464" t="str">
        <f t="shared" si="324"/>
        <v/>
      </c>
    </row>
    <row r="465" spans="33:71" x14ac:dyDescent="0.35">
      <c r="AG465" t="str">
        <f t="shared" si="311"/>
        <v/>
      </c>
      <c r="BG465" t="str">
        <f t="shared" si="312"/>
        <v/>
      </c>
      <c r="BH465" t="str">
        <f t="shared" si="313"/>
        <v/>
      </c>
      <c r="BI465" t="str">
        <f t="shared" si="314"/>
        <v/>
      </c>
      <c r="BJ465" t="str">
        <f t="shared" si="315"/>
        <v/>
      </c>
      <c r="BK465" t="str">
        <f t="shared" si="316"/>
        <v/>
      </c>
      <c r="BL465" t="str">
        <f t="shared" si="317"/>
        <v/>
      </c>
      <c r="BM465" t="str">
        <f t="shared" si="318"/>
        <v/>
      </c>
      <c r="BN465" t="str">
        <f t="shared" si="319"/>
        <v/>
      </c>
      <c r="BO465" t="str">
        <f t="shared" si="320"/>
        <v/>
      </c>
      <c r="BP465" t="str">
        <f t="shared" si="321"/>
        <v/>
      </c>
      <c r="BQ465" t="str">
        <f t="shared" si="322"/>
        <v/>
      </c>
      <c r="BR465" t="str">
        <f t="shared" si="323"/>
        <v/>
      </c>
      <c r="BS465" t="str">
        <f t="shared" si="324"/>
        <v/>
      </c>
    </row>
    <row r="466" spans="33:71" x14ac:dyDescent="0.35">
      <c r="AG466" t="str">
        <f t="shared" si="311"/>
        <v/>
      </c>
      <c r="BG466" t="str">
        <f t="shared" si="312"/>
        <v/>
      </c>
      <c r="BH466" t="str">
        <f t="shared" si="313"/>
        <v/>
      </c>
      <c r="BI466" t="str">
        <f t="shared" si="314"/>
        <v/>
      </c>
      <c r="BJ466" t="str">
        <f t="shared" si="315"/>
        <v/>
      </c>
      <c r="BK466" t="str">
        <f t="shared" si="316"/>
        <v/>
      </c>
      <c r="BL466" t="str">
        <f t="shared" si="317"/>
        <v/>
      </c>
      <c r="BM466" t="str">
        <f t="shared" si="318"/>
        <v/>
      </c>
      <c r="BN466" t="str">
        <f t="shared" si="319"/>
        <v/>
      </c>
      <c r="BO466" t="str">
        <f t="shared" si="320"/>
        <v/>
      </c>
      <c r="BP466" t="str">
        <f t="shared" si="321"/>
        <v/>
      </c>
      <c r="BQ466" t="str">
        <f t="shared" si="322"/>
        <v/>
      </c>
      <c r="BR466" t="str">
        <f t="shared" si="323"/>
        <v/>
      </c>
      <c r="BS466" t="str">
        <f t="shared" si="324"/>
        <v/>
      </c>
    </row>
    <row r="467" spans="33:71" x14ac:dyDescent="0.35">
      <c r="AG467" t="str">
        <f t="shared" si="311"/>
        <v/>
      </c>
      <c r="BG467" t="str">
        <f t="shared" si="312"/>
        <v/>
      </c>
      <c r="BH467" t="str">
        <f t="shared" si="313"/>
        <v/>
      </c>
      <c r="BI467" t="str">
        <f t="shared" si="314"/>
        <v/>
      </c>
      <c r="BJ467" t="str">
        <f t="shared" si="315"/>
        <v/>
      </c>
      <c r="BK467" t="str">
        <f t="shared" si="316"/>
        <v/>
      </c>
      <c r="BL467" t="str">
        <f t="shared" si="317"/>
        <v/>
      </c>
      <c r="BM467" t="str">
        <f t="shared" si="318"/>
        <v/>
      </c>
      <c r="BN467" t="str">
        <f t="shared" si="319"/>
        <v/>
      </c>
      <c r="BO467" t="str">
        <f t="shared" si="320"/>
        <v/>
      </c>
      <c r="BP467" t="str">
        <f t="shared" si="321"/>
        <v/>
      </c>
      <c r="BQ467" t="str">
        <f t="shared" si="322"/>
        <v/>
      </c>
      <c r="BR467" t="str">
        <f t="shared" si="323"/>
        <v/>
      </c>
      <c r="BS467" t="str">
        <f t="shared" si="324"/>
        <v/>
      </c>
    </row>
    <row r="468" spans="33:71" x14ac:dyDescent="0.35">
      <c r="AG468" t="str">
        <f t="shared" si="311"/>
        <v/>
      </c>
      <c r="BG468" t="str">
        <f t="shared" si="312"/>
        <v/>
      </c>
      <c r="BH468" t="str">
        <f t="shared" si="313"/>
        <v/>
      </c>
      <c r="BI468" t="str">
        <f t="shared" si="314"/>
        <v/>
      </c>
      <c r="BJ468" t="str">
        <f t="shared" si="315"/>
        <v/>
      </c>
      <c r="BK468" t="str">
        <f t="shared" si="316"/>
        <v/>
      </c>
      <c r="BL468" t="str">
        <f t="shared" si="317"/>
        <v/>
      </c>
      <c r="BM468" t="str">
        <f t="shared" si="318"/>
        <v/>
      </c>
      <c r="BN468" t="str">
        <f t="shared" si="319"/>
        <v/>
      </c>
      <c r="BO468" t="str">
        <f t="shared" si="320"/>
        <v/>
      </c>
      <c r="BP468" t="str">
        <f t="shared" si="321"/>
        <v/>
      </c>
      <c r="BQ468" t="str">
        <f t="shared" si="322"/>
        <v/>
      </c>
      <c r="BR468" t="str">
        <f t="shared" si="323"/>
        <v/>
      </c>
      <c r="BS468" t="str">
        <f t="shared" si="324"/>
        <v/>
      </c>
    </row>
    <row r="469" spans="33:71" x14ac:dyDescent="0.35">
      <c r="AG469" t="str">
        <f t="shared" si="311"/>
        <v/>
      </c>
      <c r="BG469" t="str">
        <f t="shared" si="312"/>
        <v/>
      </c>
      <c r="BH469" t="str">
        <f t="shared" si="313"/>
        <v/>
      </c>
      <c r="BI469" t="str">
        <f t="shared" si="314"/>
        <v/>
      </c>
      <c r="BJ469" t="str">
        <f t="shared" si="315"/>
        <v/>
      </c>
      <c r="BK469" t="str">
        <f t="shared" si="316"/>
        <v/>
      </c>
      <c r="BL469" t="str">
        <f t="shared" si="317"/>
        <v/>
      </c>
      <c r="BM469" t="str">
        <f t="shared" si="318"/>
        <v/>
      </c>
      <c r="BN469" t="str">
        <f t="shared" si="319"/>
        <v/>
      </c>
      <c r="BO469" t="str">
        <f t="shared" si="320"/>
        <v/>
      </c>
      <c r="BP469" t="str">
        <f t="shared" si="321"/>
        <v/>
      </c>
      <c r="BQ469" t="str">
        <f t="shared" si="322"/>
        <v/>
      </c>
      <c r="BR469" t="str">
        <f t="shared" si="323"/>
        <v/>
      </c>
      <c r="BS469" t="str">
        <f t="shared" si="324"/>
        <v/>
      </c>
    </row>
    <row r="470" spans="33:71" x14ac:dyDescent="0.35">
      <c r="AG470" t="str">
        <f t="shared" si="311"/>
        <v/>
      </c>
      <c r="BG470" t="str">
        <f t="shared" si="312"/>
        <v/>
      </c>
      <c r="BH470" t="str">
        <f t="shared" si="313"/>
        <v/>
      </c>
      <c r="BI470" t="str">
        <f t="shared" si="314"/>
        <v/>
      </c>
      <c r="BJ470" t="str">
        <f t="shared" si="315"/>
        <v/>
      </c>
      <c r="BK470" t="str">
        <f t="shared" si="316"/>
        <v/>
      </c>
      <c r="BL470" t="str">
        <f t="shared" si="317"/>
        <v/>
      </c>
      <c r="BM470" t="str">
        <f t="shared" si="318"/>
        <v/>
      </c>
      <c r="BN470" t="str">
        <f t="shared" si="319"/>
        <v/>
      </c>
      <c r="BO470" t="str">
        <f t="shared" si="320"/>
        <v/>
      </c>
      <c r="BP470" t="str">
        <f t="shared" si="321"/>
        <v/>
      </c>
      <c r="BQ470" t="str">
        <f t="shared" si="322"/>
        <v/>
      </c>
      <c r="BR470" t="str">
        <f t="shared" si="323"/>
        <v/>
      </c>
      <c r="BS470" t="str">
        <f t="shared" si="324"/>
        <v/>
      </c>
    </row>
    <row r="471" spans="33:71" x14ac:dyDescent="0.35">
      <c r="AG471" t="str">
        <f t="shared" si="311"/>
        <v/>
      </c>
      <c r="BG471" t="str">
        <f t="shared" si="312"/>
        <v/>
      </c>
      <c r="BH471" t="str">
        <f t="shared" si="313"/>
        <v/>
      </c>
      <c r="BI471" t="str">
        <f t="shared" si="314"/>
        <v/>
      </c>
      <c r="BJ471" t="str">
        <f t="shared" si="315"/>
        <v/>
      </c>
      <c r="BK471" t="str">
        <f t="shared" si="316"/>
        <v/>
      </c>
      <c r="BL471" t="str">
        <f t="shared" si="317"/>
        <v/>
      </c>
      <c r="BM471" t="str">
        <f t="shared" si="318"/>
        <v/>
      </c>
      <c r="BN471" t="str">
        <f t="shared" si="319"/>
        <v/>
      </c>
      <c r="BO471" t="str">
        <f t="shared" si="320"/>
        <v/>
      </c>
      <c r="BP471" t="str">
        <f t="shared" si="321"/>
        <v/>
      </c>
      <c r="BQ471" t="str">
        <f t="shared" si="322"/>
        <v/>
      </c>
      <c r="BR471" t="str">
        <f t="shared" si="323"/>
        <v/>
      </c>
      <c r="BS471" t="str">
        <f t="shared" si="324"/>
        <v/>
      </c>
    </row>
    <row r="472" spans="33:71" x14ac:dyDescent="0.35">
      <c r="AG472" t="str">
        <f t="shared" si="311"/>
        <v/>
      </c>
      <c r="BG472" t="str">
        <f t="shared" si="312"/>
        <v/>
      </c>
      <c r="BH472" t="str">
        <f t="shared" si="313"/>
        <v/>
      </c>
      <c r="BI472" t="str">
        <f t="shared" si="314"/>
        <v/>
      </c>
      <c r="BJ472" t="str">
        <f t="shared" si="315"/>
        <v/>
      </c>
      <c r="BK472" t="str">
        <f t="shared" si="316"/>
        <v/>
      </c>
      <c r="BL472" t="str">
        <f t="shared" si="317"/>
        <v/>
      </c>
      <c r="BM472" t="str">
        <f t="shared" si="318"/>
        <v/>
      </c>
      <c r="BN472" t="str">
        <f t="shared" si="319"/>
        <v/>
      </c>
      <c r="BO472" t="str">
        <f t="shared" si="320"/>
        <v/>
      </c>
      <c r="BP472" t="str">
        <f t="shared" si="321"/>
        <v/>
      </c>
      <c r="BQ472" t="str">
        <f t="shared" si="322"/>
        <v/>
      </c>
      <c r="BR472" t="str">
        <f t="shared" si="323"/>
        <v/>
      </c>
      <c r="BS472" t="str">
        <f t="shared" si="324"/>
        <v/>
      </c>
    </row>
    <row r="473" spans="33:71" x14ac:dyDescent="0.35">
      <c r="AG473" t="str">
        <f t="shared" si="311"/>
        <v/>
      </c>
      <c r="BG473" t="str">
        <f t="shared" si="312"/>
        <v/>
      </c>
      <c r="BH473" t="str">
        <f t="shared" si="313"/>
        <v/>
      </c>
      <c r="BI473" t="str">
        <f t="shared" si="314"/>
        <v/>
      </c>
      <c r="BJ473" t="str">
        <f t="shared" si="315"/>
        <v/>
      </c>
      <c r="BK473" t="str">
        <f t="shared" si="316"/>
        <v/>
      </c>
      <c r="BL473" t="str">
        <f t="shared" si="317"/>
        <v/>
      </c>
      <c r="BM473" t="str">
        <f t="shared" si="318"/>
        <v/>
      </c>
      <c r="BN473" t="str">
        <f t="shared" si="319"/>
        <v/>
      </c>
      <c r="BO473" t="str">
        <f t="shared" si="320"/>
        <v/>
      </c>
      <c r="BP473" t="str">
        <f t="shared" si="321"/>
        <v/>
      </c>
      <c r="BQ473" t="str">
        <f t="shared" si="322"/>
        <v/>
      </c>
      <c r="BR473" t="str">
        <f t="shared" si="323"/>
        <v/>
      </c>
      <c r="BS473" t="str">
        <f t="shared" si="324"/>
        <v/>
      </c>
    </row>
    <row r="474" spans="33:71" x14ac:dyDescent="0.35">
      <c r="AG474" t="str">
        <f t="shared" si="311"/>
        <v/>
      </c>
      <c r="BG474" t="str">
        <f t="shared" si="312"/>
        <v/>
      </c>
      <c r="BH474" t="str">
        <f t="shared" si="313"/>
        <v/>
      </c>
      <c r="BI474" t="str">
        <f t="shared" si="314"/>
        <v/>
      </c>
      <c r="BJ474" t="str">
        <f t="shared" si="315"/>
        <v/>
      </c>
      <c r="BK474" t="str">
        <f t="shared" si="316"/>
        <v/>
      </c>
      <c r="BL474" t="str">
        <f t="shared" si="317"/>
        <v/>
      </c>
      <c r="BM474" t="str">
        <f t="shared" si="318"/>
        <v/>
      </c>
      <c r="BN474" t="str">
        <f t="shared" si="319"/>
        <v/>
      </c>
      <c r="BO474" t="str">
        <f t="shared" si="320"/>
        <v/>
      </c>
      <c r="BP474" t="str">
        <f t="shared" si="321"/>
        <v/>
      </c>
      <c r="BQ474" t="str">
        <f t="shared" si="322"/>
        <v/>
      </c>
      <c r="BR474" t="str">
        <f t="shared" si="323"/>
        <v/>
      </c>
      <c r="BS474" t="str">
        <f t="shared" si="324"/>
        <v/>
      </c>
    </row>
    <row r="475" spans="33:71" x14ac:dyDescent="0.35">
      <c r="AG475" t="str">
        <f t="shared" si="311"/>
        <v/>
      </c>
      <c r="BG475" t="str">
        <f t="shared" si="312"/>
        <v/>
      </c>
      <c r="BH475" t="str">
        <f t="shared" si="313"/>
        <v/>
      </c>
      <c r="BI475" t="str">
        <f t="shared" si="314"/>
        <v/>
      </c>
      <c r="BJ475" t="str">
        <f t="shared" si="315"/>
        <v/>
      </c>
      <c r="BK475" t="str">
        <f t="shared" si="316"/>
        <v/>
      </c>
      <c r="BL475" t="str">
        <f t="shared" si="317"/>
        <v/>
      </c>
      <c r="BM475" t="str">
        <f t="shared" si="318"/>
        <v/>
      </c>
      <c r="BN475" t="str">
        <f t="shared" si="319"/>
        <v/>
      </c>
      <c r="BO475" t="str">
        <f t="shared" si="320"/>
        <v/>
      </c>
      <c r="BP475" t="str">
        <f t="shared" si="321"/>
        <v/>
      </c>
      <c r="BQ475" t="str">
        <f t="shared" si="322"/>
        <v/>
      </c>
      <c r="BR475" t="str">
        <f t="shared" si="323"/>
        <v/>
      </c>
      <c r="BS475" t="str">
        <f t="shared" si="324"/>
        <v/>
      </c>
    </row>
    <row r="476" spans="33:71" x14ac:dyDescent="0.35">
      <c r="AG476" t="str">
        <f t="shared" si="311"/>
        <v/>
      </c>
      <c r="BG476" t="str">
        <f t="shared" si="312"/>
        <v/>
      </c>
      <c r="BH476" t="str">
        <f t="shared" si="313"/>
        <v/>
      </c>
      <c r="BI476" t="str">
        <f t="shared" si="314"/>
        <v/>
      </c>
      <c r="BJ476" t="str">
        <f t="shared" si="315"/>
        <v/>
      </c>
      <c r="BK476" t="str">
        <f t="shared" si="316"/>
        <v/>
      </c>
      <c r="BL476" t="str">
        <f t="shared" si="317"/>
        <v/>
      </c>
      <c r="BM476" t="str">
        <f t="shared" si="318"/>
        <v/>
      </c>
      <c r="BN476" t="str">
        <f t="shared" si="319"/>
        <v/>
      </c>
      <c r="BO476" t="str">
        <f t="shared" si="320"/>
        <v/>
      </c>
      <c r="BP476" t="str">
        <f t="shared" si="321"/>
        <v/>
      </c>
      <c r="BQ476" t="str">
        <f t="shared" si="322"/>
        <v/>
      </c>
      <c r="BR476" t="str">
        <f t="shared" si="323"/>
        <v/>
      </c>
      <c r="BS476" t="str">
        <f t="shared" si="324"/>
        <v/>
      </c>
    </row>
    <row r="477" spans="33:71" x14ac:dyDescent="0.35">
      <c r="AG477" t="str">
        <f t="shared" si="311"/>
        <v/>
      </c>
      <c r="BG477" t="str">
        <f t="shared" si="312"/>
        <v/>
      </c>
      <c r="BH477" t="str">
        <f t="shared" si="313"/>
        <v/>
      </c>
      <c r="BI477" t="str">
        <f t="shared" si="314"/>
        <v/>
      </c>
      <c r="BJ477" t="str">
        <f t="shared" si="315"/>
        <v/>
      </c>
      <c r="BK477" t="str">
        <f t="shared" si="316"/>
        <v/>
      </c>
      <c r="BL477" t="str">
        <f t="shared" si="317"/>
        <v/>
      </c>
      <c r="BM477" t="str">
        <f t="shared" si="318"/>
        <v/>
      </c>
      <c r="BN477" t="str">
        <f t="shared" si="319"/>
        <v/>
      </c>
      <c r="BO477" t="str">
        <f t="shared" si="320"/>
        <v/>
      </c>
      <c r="BP477" t="str">
        <f t="shared" si="321"/>
        <v/>
      </c>
      <c r="BQ477" t="str">
        <f t="shared" si="322"/>
        <v/>
      </c>
      <c r="BR477" t="str">
        <f t="shared" si="323"/>
        <v/>
      </c>
      <c r="BS477" t="str">
        <f t="shared" si="324"/>
        <v/>
      </c>
    </row>
    <row r="478" spans="33:71" x14ac:dyDescent="0.35">
      <c r="AG478" t="str">
        <f t="shared" si="311"/>
        <v/>
      </c>
      <c r="BG478" t="str">
        <f t="shared" si="312"/>
        <v/>
      </c>
      <c r="BH478" t="str">
        <f t="shared" si="313"/>
        <v/>
      </c>
      <c r="BI478" t="str">
        <f t="shared" si="314"/>
        <v/>
      </c>
      <c r="BJ478" t="str">
        <f t="shared" si="315"/>
        <v/>
      </c>
      <c r="BK478" t="str">
        <f t="shared" si="316"/>
        <v/>
      </c>
      <c r="BL478" t="str">
        <f t="shared" si="317"/>
        <v/>
      </c>
      <c r="BM478" t="str">
        <f t="shared" si="318"/>
        <v/>
      </c>
      <c r="BN478" t="str">
        <f t="shared" si="319"/>
        <v/>
      </c>
      <c r="BO478" t="str">
        <f t="shared" si="320"/>
        <v/>
      </c>
      <c r="BP478" t="str">
        <f t="shared" si="321"/>
        <v/>
      </c>
      <c r="BQ478" t="str">
        <f t="shared" si="322"/>
        <v/>
      </c>
      <c r="BR478" t="str">
        <f t="shared" si="323"/>
        <v/>
      </c>
      <c r="BS478" t="str">
        <f t="shared" si="324"/>
        <v/>
      </c>
    </row>
    <row r="479" spans="33:71" x14ac:dyDescent="0.35">
      <c r="AG479" t="str">
        <f t="shared" si="311"/>
        <v/>
      </c>
      <c r="BG479" t="str">
        <f t="shared" si="312"/>
        <v/>
      </c>
      <c r="BH479" t="str">
        <f t="shared" si="313"/>
        <v/>
      </c>
      <c r="BI479" t="str">
        <f t="shared" si="314"/>
        <v/>
      </c>
      <c r="BJ479" t="str">
        <f t="shared" si="315"/>
        <v/>
      </c>
      <c r="BK479" t="str">
        <f t="shared" si="316"/>
        <v/>
      </c>
      <c r="BL479" t="str">
        <f t="shared" si="317"/>
        <v/>
      </c>
      <c r="BM479" t="str">
        <f t="shared" si="318"/>
        <v/>
      </c>
      <c r="BN479" t="str">
        <f t="shared" si="319"/>
        <v/>
      </c>
      <c r="BO479" t="str">
        <f t="shared" si="320"/>
        <v/>
      </c>
      <c r="BP479" t="str">
        <f t="shared" si="321"/>
        <v/>
      </c>
      <c r="BQ479" t="str">
        <f t="shared" si="322"/>
        <v/>
      </c>
      <c r="BR479" t="str">
        <f t="shared" si="323"/>
        <v/>
      </c>
      <c r="BS479" t="str">
        <f t="shared" si="324"/>
        <v/>
      </c>
    </row>
    <row r="480" spans="33:71" x14ac:dyDescent="0.35">
      <c r="AG480" t="str">
        <f t="shared" si="311"/>
        <v/>
      </c>
      <c r="BG480" t="str">
        <f t="shared" si="312"/>
        <v/>
      </c>
      <c r="BH480" t="str">
        <f t="shared" si="313"/>
        <v/>
      </c>
      <c r="BI480" t="str">
        <f t="shared" si="314"/>
        <v/>
      </c>
      <c r="BJ480" t="str">
        <f t="shared" si="315"/>
        <v/>
      </c>
      <c r="BK480" t="str">
        <f t="shared" si="316"/>
        <v/>
      </c>
      <c r="BL480" t="str">
        <f t="shared" si="317"/>
        <v/>
      </c>
      <c r="BM480" t="str">
        <f t="shared" si="318"/>
        <v/>
      </c>
      <c r="BN480" t="str">
        <f t="shared" si="319"/>
        <v/>
      </c>
      <c r="BO480" t="str">
        <f t="shared" si="320"/>
        <v/>
      </c>
      <c r="BP480" t="str">
        <f t="shared" si="321"/>
        <v/>
      </c>
      <c r="BQ480" t="str">
        <f t="shared" si="322"/>
        <v/>
      </c>
      <c r="BR480" t="str">
        <f t="shared" si="323"/>
        <v/>
      </c>
      <c r="BS480" t="str">
        <f t="shared" si="324"/>
        <v/>
      </c>
    </row>
    <row r="481" spans="33:71" x14ac:dyDescent="0.35">
      <c r="AG481" t="str">
        <f t="shared" si="311"/>
        <v/>
      </c>
      <c r="BG481" t="str">
        <f t="shared" si="312"/>
        <v/>
      </c>
      <c r="BH481" t="str">
        <f t="shared" si="313"/>
        <v/>
      </c>
      <c r="BI481" t="str">
        <f t="shared" si="314"/>
        <v/>
      </c>
      <c r="BJ481" t="str">
        <f t="shared" si="315"/>
        <v/>
      </c>
      <c r="BK481" t="str">
        <f t="shared" si="316"/>
        <v/>
      </c>
      <c r="BL481" t="str">
        <f t="shared" si="317"/>
        <v/>
      </c>
      <c r="BM481" t="str">
        <f t="shared" si="318"/>
        <v/>
      </c>
      <c r="BN481" t="str">
        <f t="shared" si="319"/>
        <v/>
      </c>
      <c r="BO481" t="str">
        <f t="shared" si="320"/>
        <v/>
      </c>
      <c r="BP481" t="str">
        <f t="shared" si="321"/>
        <v/>
      </c>
      <c r="BQ481" t="str">
        <f t="shared" si="322"/>
        <v/>
      </c>
      <c r="BR481" t="str">
        <f t="shared" si="323"/>
        <v/>
      </c>
      <c r="BS481" t="str">
        <f t="shared" si="324"/>
        <v/>
      </c>
    </row>
    <row r="482" spans="33:71" x14ac:dyDescent="0.35">
      <c r="AG482" t="str">
        <f t="shared" si="311"/>
        <v/>
      </c>
      <c r="BG482" t="str">
        <f t="shared" si="312"/>
        <v/>
      </c>
      <c r="BH482" t="str">
        <f t="shared" si="313"/>
        <v/>
      </c>
      <c r="BI482" t="str">
        <f t="shared" si="314"/>
        <v/>
      </c>
      <c r="BJ482" t="str">
        <f t="shared" si="315"/>
        <v/>
      </c>
      <c r="BK482" t="str">
        <f t="shared" si="316"/>
        <v/>
      </c>
      <c r="BL482" t="str">
        <f t="shared" si="317"/>
        <v/>
      </c>
      <c r="BM482" t="str">
        <f t="shared" si="318"/>
        <v/>
      </c>
      <c r="BN482" t="str">
        <f t="shared" si="319"/>
        <v/>
      </c>
      <c r="BO482" t="str">
        <f t="shared" si="320"/>
        <v/>
      </c>
      <c r="BP482" t="str">
        <f t="shared" si="321"/>
        <v/>
      </c>
      <c r="BQ482" t="str">
        <f t="shared" si="322"/>
        <v/>
      </c>
      <c r="BR482" t="str">
        <f t="shared" si="323"/>
        <v/>
      </c>
      <c r="BS482" t="str">
        <f t="shared" si="324"/>
        <v/>
      </c>
    </row>
    <row r="483" spans="33:71" x14ac:dyDescent="0.35">
      <c r="AG483" t="str">
        <f t="shared" si="311"/>
        <v/>
      </c>
      <c r="BG483" t="str">
        <f t="shared" si="312"/>
        <v/>
      </c>
      <c r="BH483" t="str">
        <f t="shared" si="313"/>
        <v/>
      </c>
      <c r="BI483" t="str">
        <f t="shared" si="314"/>
        <v/>
      </c>
      <c r="BJ483" t="str">
        <f t="shared" si="315"/>
        <v/>
      </c>
      <c r="BK483" t="str">
        <f t="shared" si="316"/>
        <v/>
      </c>
      <c r="BL483" t="str">
        <f t="shared" si="317"/>
        <v/>
      </c>
      <c r="BM483" t="str">
        <f t="shared" si="318"/>
        <v/>
      </c>
      <c r="BN483" t="str">
        <f t="shared" si="319"/>
        <v/>
      </c>
      <c r="BO483" t="str">
        <f t="shared" si="320"/>
        <v/>
      </c>
      <c r="BP483" t="str">
        <f t="shared" si="321"/>
        <v/>
      </c>
      <c r="BQ483" t="str">
        <f t="shared" si="322"/>
        <v/>
      </c>
      <c r="BR483" t="str">
        <f t="shared" si="323"/>
        <v/>
      </c>
      <c r="BS483" t="str">
        <f t="shared" si="324"/>
        <v/>
      </c>
    </row>
    <row r="484" spans="33:71" x14ac:dyDescent="0.35">
      <c r="AG484" t="str">
        <f t="shared" si="311"/>
        <v/>
      </c>
      <c r="BG484" t="str">
        <f t="shared" si="312"/>
        <v/>
      </c>
      <c r="BH484" t="str">
        <f t="shared" si="313"/>
        <v/>
      </c>
      <c r="BI484" t="str">
        <f t="shared" si="314"/>
        <v/>
      </c>
      <c r="BJ484" t="str">
        <f t="shared" si="315"/>
        <v/>
      </c>
      <c r="BK484" t="str">
        <f t="shared" si="316"/>
        <v/>
      </c>
      <c r="BL484" t="str">
        <f t="shared" si="317"/>
        <v/>
      </c>
      <c r="BM484" t="str">
        <f t="shared" si="318"/>
        <v/>
      </c>
      <c r="BN484" t="str">
        <f t="shared" si="319"/>
        <v/>
      </c>
      <c r="BO484" t="str">
        <f t="shared" si="320"/>
        <v/>
      </c>
      <c r="BP484" t="str">
        <f t="shared" si="321"/>
        <v/>
      </c>
      <c r="BQ484" t="str">
        <f t="shared" si="322"/>
        <v/>
      </c>
      <c r="BR484" t="str">
        <f t="shared" si="323"/>
        <v/>
      </c>
      <c r="BS484" t="str">
        <f t="shared" si="324"/>
        <v/>
      </c>
    </row>
    <row r="485" spans="33:71" x14ac:dyDescent="0.35">
      <c r="AG485" t="str">
        <f t="shared" si="311"/>
        <v/>
      </c>
      <c r="BG485" t="str">
        <f t="shared" si="312"/>
        <v/>
      </c>
      <c r="BH485" t="str">
        <f t="shared" si="313"/>
        <v/>
      </c>
      <c r="BI485" t="str">
        <f t="shared" si="314"/>
        <v/>
      </c>
      <c r="BJ485" t="str">
        <f t="shared" si="315"/>
        <v/>
      </c>
      <c r="BK485" t="str">
        <f t="shared" si="316"/>
        <v/>
      </c>
      <c r="BL485" t="str">
        <f t="shared" si="317"/>
        <v/>
      </c>
      <c r="BM485" t="str">
        <f t="shared" si="318"/>
        <v/>
      </c>
      <c r="BN485" t="str">
        <f t="shared" si="319"/>
        <v/>
      </c>
      <c r="BO485" t="str">
        <f t="shared" si="320"/>
        <v/>
      </c>
      <c r="BP485" t="str">
        <f t="shared" si="321"/>
        <v/>
      </c>
      <c r="BQ485" t="str">
        <f t="shared" si="322"/>
        <v/>
      </c>
      <c r="BR485" t="str">
        <f t="shared" si="323"/>
        <v/>
      </c>
      <c r="BS485" t="str">
        <f t="shared" si="324"/>
        <v/>
      </c>
    </row>
    <row r="486" spans="33:71" x14ac:dyDescent="0.35">
      <c r="AG486" t="str">
        <f t="shared" si="311"/>
        <v/>
      </c>
      <c r="BG486" t="str">
        <f t="shared" si="312"/>
        <v/>
      </c>
      <c r="BH486" t="str">
        <f t="shared" si="313"/>
        <v/>
      </c>
      <c r="BI486" t="str">
        <f t="shared" si="314"/>
        <v/>
      </c>
      <c r="BJ486" t="str">
        <f t="shared" si="315"/>
        <v/>
      </c>
      <c r="BK486" t="str">
        <f t="shared" si="316"/>
        <v/>
      </c>
      <c r="BL486" t="str">
        <f t="shared" si="317"/>
        <v/>
      </c>
      <c r="BM486" t="str">
        <f t="shared" si="318"/>
        <v/>
      </c>
      <c r="BN486" t="str">
        <f t="shared" si="319"/>
        <v/>
      </c>
      <c r="BO486" t="str">
        <f t="shared" si="320"/>
        <v/>
      </c>
      <c r="BP486" t="str">
        <f t="shared" si="321"/>
        <v/>
      </c>
      <c r="BQ486" t="str">
        <f t="shared" si="322"/>
        <v/>
      </c>
      <c r="BR486" t="str">
        <f t="shared" si="323"/>
        <v/>
      </c>
      <c r="BS486" t="str">
        <f t="shared" si="324"/>
        <v/>
      </c>
    </row>
    <row r="487" spans="33:71" x14ac:dyDescent="0.35">
      <c r="AG487" t="str">
        <f t="shared" si="311"/>
        <v/>
      </c>
      <c r="BG487" t="str">
        <f t="shared" si="312"/>
        <v/>
      </c>
      <c r="BH487" t="str">
        <f t="shared" si="313"/>
        <v/>
      </c>
      <c r="BI487" t="str">
        <f t="shared" si="314"/>
        <v/>
      </c>
      <c r="BJ487" t="str">
        <f t="shared" si="315"/>
        <v/>
      </c>
      <c r="BK487" t="str">
        <f t="shared" si="316"/>
        <v/>
      </c>
      <c r="BL487" t="str">
        <f t="shared" si="317"/>
        <v/>
      </c>
      <c r="BM487" t="str">
        <f t="shared" si="318"/>
        <v/>
      </c>
      <c r="BN487" t="str">
        <f t="shared" si="319"/>
        <v/>
      </c>
      <c r="BO487" t="str">
        <f t="shared" si="320"/>
        <v/>
      </c>
      <c r="BP487" t="str">
        <f t="shared" si="321"/>
        <v/>
      </c>
      <c r="BQ487" t="str">
        <f t="shared" si="322"/>
        <v/>
      </c>
      <c r="BR487" t="str">
        <f t="shared" si="323"/>
        <v/>
      </c>
      <c r="BS487" t="str">
        <f t="shared" si="324"/>
        <v/>
      </c>
    </row>
    <row r="488" spans="33:71" x14ac:dyDescent="0.35">
      <c r="AG488" t="str">
        <f t="shared" si="311"/>
        <v/>
      </c>
      <c r="BG488" t="str">
        <f t="shared" si="312"/>
        <v/>
      </c>
      <c r="BH488" t="str">
        <f t="shared" si="313"/>
        <v/>
      </c>
      <c r="BI488" t="str">
        <f t="shared" si="314"/>
        <v/>
      </c>
      <c r="BJ488" t="str">
        <f t="shared" si="315"/>
        <v/>
      </c>
      <c r="BK488" t="str">
        <f t="shared" si="316"/>
        <v/>
      </c>
      <c r="BL488" t="str">
        <f t="shared" si="317"/>
        <v/>
      </c>
      <c r="BM488" t="str">
        <f t="shared" si="318"/>
        <v/>
      </c>
      <c r="BN488" t="str">
        <f t="shared" si="319"/>
        <v/>
      </c>
      <c r="BO488" t="str">
        <f t="shared" si="320"/>
        <v/>
      </c>
      <c r="BP488" t="str">
        <f t="shared" si="321"/>
        <v/>
      </c>
      <c r="BQ488" t="str">
        <f t="shared" si="322"/>
        <v/>
      </c>
      <c r="BR488" t="str">
        <f t="shared" si="323"/>
        <v/>
      </c>
      <c r="BS488" t="str">
        <f t="shared" si="324"/>
        <v/>
      </c>
    </row>
    <row r="489" spans="33:71" x14ac:dyDescent="0.35">
      <c r="AG489" t="str">
        <f t="shared" si="311"/>
        <v/>
      </c>
      <c r="BG489" t="str">
        <f t="shared" si="312"/>
        <v/>
      </c>
      <c r="BH489" t="str">
        <f t="shared" si="313"/>
        <v/>
      </c>
      <c r="BI489" t="str">
        <f t="shared" si="314"/>
        <v/>
      </c>
      <c r="BJ489" t="str">
        <f t="shared" si="315"/>
        <v/>
      </c>
      <c r="BK489" t="str">
        <f t="shared" si="316"/>
        <v/>
      </c>
      <c r="BL489" t="str">
        <f t="shared" si="317"/>
        <v/>
      </c>
      <c r="BM489" t="str">
        <f t="shared" si="318"/>
        <v/>
      </c>
      <c r="BN489" t="str">
        <f t="shared" si="319"/>
        <v/>
      </c>
      <c r="BO489" t="str">
        <f t="shared" si="320"/>
        <v/>
      </c>
      <c r="BP489" t="str">
        <f t="shared" si="321"/>
        <v/>
      </c>
      <c r="BQ489" t="str">
        <f t="shared" si="322"/>
        <v/>
      </c>
      <c r="BR489" t="str">
        <f t="shared" si="323"/>
        <v/>
      </c>
      <c r="BS489" t="str">
        <f t="shared" si="324"/>
        <v/>
      </c>
    </row>
    <row r="490" spans="33:71" x14ac:dyDescent="0.35">
      <c r="AG490" t="str">
        <f t="shared" si="311"/>
        <v/>
      </c>
      <c r="BG490" t="str">
        <f t="shared" si="312"/>
        <v/>
      </c>
      <c r="BH490" t="str">
        <f t="shared" si="313"/>
        <v/>
      </c>
      <c r="BI490" t="str">
        <f t="shared" si="314"/>
        <v/>
      </c>
      <c r="BJ490" t="str">
        <f t="shared" si="315"/>
        <v/>
      </c>
      <c r="BK490" t="str">
        <f t="shared" si="316"/>
        <v/>
      </c>
      <c r="BL490" t="str">
        <f t="shared" si="317"/>
        <v/>
      </c>
      <c r="BM490" t="str">
        <f t="shared" si="318"/>
        <v/>
      </c>
      <c r="BN490" t="str">
        <f t="shared" si="319"/>
        <v/>
      </c>
      <c r="BO490" t="str">
        <f t="shared" si="320"/>
        <v/>
      </c>
      <c r="BP490" t="str">
        <f t="shared" si="321"/>
        <v/>
      </c>
      <c r="BQ490" t="str">
        <f t="shared" si="322"/>
        <v/>
      </c>
      <c r="BR490" t="str">
        <f t="shared" si="323"/>
        <v/>
      </c>
      <c r="BS490" t="str">
        <f t="shared" si="324"/>
        <v/>
      </c>
    </row>
    <row r="491" spans="33:71" x14ac:dyDescent="0.35">
      <c r="AG491" t="str">
        <f t="shared" si="311"/>
        <v/>
      </c>
      <c r="BG491" t="str">
        <f t="shared" si="312"/>
        <v/>
      </c>
      <c r="BH491" t="str">
        <f t="shared" si="313"/>
        <v/>
      </c>
      <c r="BI491" t="str">
        <f t="shared" si="314"/>
        <v/>
      </c>
      <c r="BJ491" t="str">
        <f t="shared" si="315"/>
        <v/>
      </c>
      <c r="BK491" t="str">
        <f t="shared" si="316"/>
        <v/>
      </c>
      <c r="BL491" t="str">
        <f t="shared" si="317"/>
        <v/>
      </c>
      <c r="BM491" t="str">
        <f t="shared" si="318"/>
        <v/>
      </c>
      <c r="BN491" t="str">
        <f t="shared" si="319"/>
        <v/>
      </c>
      <c r="BO491" t="str">
        <f t="shared" si="320"/>
        <v/>
      </c>
      <c r="BP491" t="str">
        <f t="shared" si="321"/>
        <v/>
      </c>
      <c r="BQ491" t="str">
        <f t="shared" si="322"/>
        <v/>
      </c>
      <c r="BR491" t="str">
        <f t="shared" si="323"/>
        <v/>
      </c>
      <c r="BS491" t="str">
        <f t="shared" si="324"/>
        <v/>
      </c>
    </row>
    <row r="492" spans="33:71" x14ac:dyDescent="0.35">
      <c r="AG492" t="str">
        <f t="shared" si="311"/>
        <v/>
      </c>
      <c r="BG492" t="str">
        <f t="shared" si="312"/>
        <v/>
      </c>
      <c r="BH492" t="str">
        <f t="shared" si="313"/>
        <v/>
      </c>
      <c r="BI492" t="str">
        <f t="shared" si="314"/>
        <v/>
      </c>
      <c r="BJ492" t="str">
        <f t="shared" si="315"/>
        <v/>
      </c>
      <c r="BK492" t="str">
        <f t="shared" si="316"/>
        <v/>
      </c>
      <c r="BL492" t="str">
        <f t="shared" si="317"/>
        <v/>
      </c>
      <c r="BM492" t="str">
        <f t="shared" si="318"/>
        <v/>
      </c>
      <c r="BN492" t="str">
        <f t="shared" si="319"/>
        <v/>
      </c>
      <c r="BO492" t="str">
        <f t="shared" si="320"/>
        <v/>
      </c>
      <c r="BP492" t="str">
        <f t="shared" si="321"/>
        <v/>
      </c>
      <c r="BQ492" t="str">
        <f t="shared" si="322"/>
        <v/>
      </c>
      <c r="BR492" t="str">
        <f t="shared" si="323"/>
        <v/>
      </c>
      <c r="BS492" t="str">
        <f t="shared" si="324"/>
        <v/>
      </c>
    </row>
    <row r="493" spans="33:71" x14ac:dyDescent="0.35">
      <c r="AG493" t="str">
        <f t="shared" si="311"/>
        <v/>
      </c>
      <c r="BG493" t="str">
        <f t="shared" si="312"/>
        <v/>
      </c>
      <c r="BH493" t="str">
        <f t="shared" si="313"/>
        <v/>
      </c>
      <c r="BI493" t="str">
        <f t="shared" si="314"/>
        <v/>
      </c>
      <c r="BJ493" t="str">
        <f t="shared" si="315"/>
        <v/>
      </c>
      <c r="BK493" t="str">
        <f t="shared" si="316"/>
        <v/>
      </c>
      <c r="BL493" t="str">
        <f t="shared" si="317"/>
        <v/>
      </c>
      <c r="BM493" t="str">
        <f t="shared" si="318"/>
        <v/>
      </c>
      <c r="BN493" t="str">
        <f t="shared" si="319"/>
        <v/>
      </c>
      <c r="BO493" t="str">
        <f t="shared" si="320"/>
        <v/>
      </c>
      <c r="BP493" t="str">
        <f t="shared" si="321"/>
        <v/>
      </c>
      <c r="BQ493" t="str">
        <f t="shared" si="322"/>
        <v/>
      </c>
      <c r="BR493" t="str">
        <f t="shared" si="323"/>
        <v/>
      </c>
      <c r="BS493" t="str">
        <f t="shared" si="324"/>
        <v/>
      </c>
    </row>
    <row r="494" spans="33:71" x14ac:dyDescent="0.35">
      <c r="AG494" t="str">
        <f t="shared" si="311"/>
        <v/>
      </c>
      <c r="BG494" t="str">
        <f t="shared" si="312"/>
        <v/>
      </c>
      <c r="BH494" t="str">
        <f t="shared" si="313"/>
        <v/>
      </c>
      <c r="BI494" t="str">
        <f t="shared" si="314"/>
        <v/>
      </c>
      <c r="BJ494" t="str">
        <f t="shared" si="315"/>
        <v/>
      </c>
      <c r="BK494" t="str">
        <f t="shared" si="316"/>
        <v/>
      </c>
      <c r="BL494" t="str">
        <f t="shared" si="317"/>
        <v/>
      </c>
      <c r="BM494" t="str">
        <f t="shared" si="318"/>
        <v/>
      </c>
      <c r="BN494" t="str">
        <f t="shared" si="319"/>
        <v/>
      </c>
      <c r="BO494" t="str">
        <f t="shared" si="320"/>
        <v/>
      </c>
      <c r="BP494" t="str">
        <f t="shared" si="321"/>
        <v/>
      </c>
      <c r="BQ494" t="str">
        <f t="shared" si="322"/>
        <v/>
      </c>
      <c r="BR494" t="str">
        <f t="shared" si="323"/>
        <v/>
      </c>
      <c r="BS494" t="str">
        <f t="shared" si="324"/>
        <v/>
      </c>
    </row>
    <row r="495" spans="33:71" x14ac:dyDescent="0.35">
      <c r="AG495" t="str">
        <f t="shared" si="311"/>
        <v/>
      </c>
      <c r="BG495" t="str">
        <f t="shared" si="312"/>
        <v/>
      </c>
      <c r="BH495" t="str">
        <f t="shared" si="313"/>
        <v/>
      </c>
      <c r="BI495" t="str">
        <f t="shared" si="314"/>
        <v/>
      </c>
      <c r="BJ495" t="str">
        <f t="shared" si="315"/>
        <v/>
      </c>
      <c r="BK495" t="str">
        <f t="shared" si="316"/>
        <v/>
      </c>
      <c r="BL495" t="str">
        <f t="shared" si="317"/>
        <v/>
      </c>
      <c r="BM495" t="str">
        <f t="shared" si="318"/>
        <v/>
      </c>
      <c r="BN495" t="str">
        <f t="shared" si="319"/>
        <v/>
      </c>
      <c r="BO495" t="str">
        <f t="shared" si="320"/>
        <v/>
      </c>
      <c r="BP495" t="str">
        <f t="shared" si="321"/>
        <v/>
      </c>
      <c r="BQ495" t="str">
        <f t="shared" si="322"/>
        <v/>
      </c>
      <c r="BR495" t="str">
        <f t="shared" si="323"/>
        <v/>
      </c>
      <c r="BS495" t="str">
        <f t="shared" si="324"/>
        <v/>
      </c>
    </row>
    <row r="496" spans="33:71" x14ac:dyDescent="0.35">
      <c r="AG496" t="str">
        <f t="shared" si="311"/>
        <v/>
      </c>
      <c r="BG496" t="str">
        <f t="shared" si="312"/>
        <v/>
      </c>
      <c r="BH496" t="str">
        <f t="shared" si="313"/>
        <v/>
      </c>
      <c r="BI496" t="str">
        <f t="shared" si="314"/>
        <v/>
      </c>
      <c r="BJ496" t="str">
        <f t="shared" si="315"/>
        <v/>
      </c>
      <c r="BK496" t="str">
        <f t="shared" si="316"/>
        <v/>
      </c>
      <c r="BL496" t="str">
        <f t="shared" si="317"/>
        <v/>
      </c>
      <c r="BM496" t="str">
        <f t="shared" si="318"/>
        <v/>
      </c>
      <c r="BN496" t="str">
        <f t="shared" si="319"/>
        <v/>
      </c>
      <c r="BO496" t="str">
        <f t="shared" si="320"/>
        <v/>
      </c>
      <c r="BP496" t="str">
        <f t="shared" si="321"/>
        <v/>
      </c>
      <c r="BQ496" t="str">
        <f t="shared" si="322"/>
        <v/>
      </c>
      <c r="BR496" t="str">
        <f t="shared" si="323"/>
        <v/>
      </c>
      <c r="BS496" t="str">
        <f t="shared" si="324"/>
        <v/>
      </c>
    </row>
    <row r="497" spans="33:71" x14ac:dyDescent="0.35">
      <c r="AG497" t="str">
        <f t="shared" si="311"/>
        <v/>
      </c>
      <c r="BG497" t="str">
        <f t="shared" si="312"/>
        <v/>
      </c>
      <c r="BH497" t="str">
        <f t="shared" si="313"/>
        <v/>
      </c>
      <c r="BI497" t="str">
        <f t="shared" si="314"/>
        <v/>
      </c>
      <c r="BJ497" t="str">
        <f t="shared" si="315"/>
        <v/>
      </c>
      <c r="BK497" t="str">
        <f t="shared" si="316"/>
        <v/>
      </c>
      <c r="BL497" t="str">
        <f t="shared" si="317"/>
        <v/>
      </c>
      <c r="BM497" t="str">
        <f t="shared" si="318"/>
        <v/>
      </c>
      <c r="BN497" t="str">
        <f t="shared" si="319"/>
        <v/>
      </c>
      <c r="BO497" t="str">
        <f t="shared" si="320"/>
        <v/>
      </c>
      <c r="BP497" t="str">
        <f t="shared" si="321"/>
        <v/>
      </c>
      <c r="BQ497" t="str">
        <f t="shared" si="322"/>
        <v/>
      </c>
      <c r="BR497" t="str">
        <f t="shared" si="323"/>
        <v/>
      </c>
      <c r="BS497" t="str">
        <f t="shared" si="324"/>
        <v/>
      </c>
    </row>
    <row r="498" spans="33:71" x14ac:dyDescent="0.35">
      <c r="AG498" t="str">
        <f t="shared" si="311"/>
        <v/>
      </c>
      <c r="BG498" t="str">
        <f t="shared" si="312"/>
        <v/>
      </c>
      <c r="BH498" t="str">
        <f t="shared" si="313"/>
        <v/>
      </c>
      <c r="BI498" t="str">
        <f t="shared" si="314"/>
        <v/>
      </c>
      <c r="BJ498" t="str">
        <f t="shared" si="315"/>
        <v/>
      </c>
      <c r="BK498" t="str">
        <f t="shared" si="316"/>
        <v/>
      </c>
      <c r="BL498" t="str">
        <f t="shared" si="317"/>
        <v/>
      </c>
      <c r="BM498" t="str">
        <f t="shared" si="318"/>
        <v/>
      </c>
      <c r="BN498" t="str">
        <f t="shared" si="319"/>
        <v/>
      </c>
      <c r="BO498" t="str">
        <f t="shared" si="320"/>
        <v/>
      </c>
      <c r="BP498" t="str">
        <f t="shared" si="321"/>
        <v/>
      </c>
      <c r="BQ498" t="str">
        <f t="shared" si="322"/>
        <v/>
      </c>
      <c r="BR498" t="str">
        <f t="shared" si="323"/>
        <v/>
      </c>
      <c r="BS498" t="str">
        <f t="shared" si="324"/>
        <v/>
      </c>
    </row>
    <row r="499" spans="33:71" x14ac:dyDescent="0.35">
      <c r="AG499" t="str">
        <f t="shared" si="311"/>
        <v/>
      </c>
      <c r="BG499" t="str">
        <f t="shared" si="312"/>
        <v/>
      </c>
      <c r="BH499" t="str">
        <f t="shared" si="313"/>
        <v/>
      </c>
      <c r="BI499" t="str">
        <f t="shared" si="314"/>
        <v/>
      </c>
      <c r="BJ499" t="str">
        <f t="shared" si="315"/>
        <v/>
      </c>
      <c r="BK499" t="str">
        <f t="shared" si="316"/>
        <v/>
      </c>
      <c r="BL499" t="str">
        <f t="shared" si="317"/>
        <v/>
      </c>
      <c r="BM499" t="str">
        <f t="shared" si="318"/>
        <v/>
      </c>
      <c r="BN499" t="str">
        <f t="shared" si="319"/>
        <v/>
      </c>
      <c r="BO499" t="str">
        <f t="shared" si="320"/>
        <v/>
      </c>
      <c r="BP499" t="str">
        <f t="shared" si="321"/>
        <v/>
      </c>
      <c r="BQ499" t="str">
        <f t="shared" si="322"/>
        <v/>
      </c>
      <c r="BR499" t="str">
        <f t="shared" si="323"/>
        <v/>
      </c>
      <c r="BS499" t="str">
        <f t="shared" si="324"/>
        <v/>
      </c>
    </row>
    <row r="500" spans="33:71" x14ac:dyDescent="0.35">
      <c r="AG500" t="str">
        <f t="shared" si="311"/>
        <v/>
      </c>
      <c r="BG500" t="str">
        <f t="shared" si="312"/>
        <v/>
      </c>
      <c r="BH500" t="str">
        <f t="shared" si="313"/>
        <v/>
      </c>
      <c r="BI500" t="str">
        <f t="shared" si="314"/>
        <v/>
      </c>
      <c r="BJ500" t="str">
        <f t="shared" si="315"/>
        <v/>
      </c>
      <c r="BK500" t="str">
        <f t="shared" si="316"/>
        <v/>
      </c>
      <c r="BL500" t="str">
        <f t="shared" si="317"/>
        <v/>
      </c>
      <c r="BM500" t="str">
        <f t="shared" si="318"/>
        <v/>
      </c>
      <c r="BN500" t="str">
        <f t="shared" si="319"/>
        <v/>
      </c>
      <c r="BO500" t="str">
        <f t="shared" si="320"/>
        <v/>
      </c>
      <c r="BP500" t="str">
        <f t="shared" si="321"/>
        <v/>
      </c>
      <c r="BQ500" t="str">
        <f t="shared" si="322"/>
        <v/>
      </c>
      <c r="BR500" t="str">
        <f t="shared" si="323"/>
        <v/>
      </c>
      <c r="BS500" t="str">
        <f t="shared" si="324"/>
        <v/>
      </c>
    </row>
    <row r="501" spans="33:71" x14ac:dyDescent="0.35">
      <c r="AG501" t="str">
        <f t="shared" si="311"/>
        <v/>
      </c>
      <c r="BG501" t="str">
        <f t="shared" si="312"/>
        <v/>
      </c>
      <c r="BH501" t="str">
        <f t="shared" si="313"/>
        <v/>
      </c>
      <c r="BI501" t="str">
        <f t="shared" si="314"/>
        <v/>
      </c>
      <c r="BJ501" t="str">
        <f t="shared" si="315"/>
        <v/>
      </c>
      <c r="BK501" t="str">
        <f t="shared" si="316"/>
        <v/>
      </c>
      <c r="BL501" t="str">
        <f t="shared" si="317"/>
        <v/>
      </c>
      <c r="BM501" t="str">
        <f t="shared" si="318"/>
        <v/>
      </c>
      <c r="BN501" t="str">
        <f t="shared" si="319"/>
        <v/>
      </c>
      <c r="BO501" t="str">
        <f t="shared" si="320"/>
        <v/>
      </c>
      <c r="BP501" t="str">
        <f t="shared" si="321"/>
        <v/>
      </c>
      <c r="BQ501" t="str">
        <f t="shared" si="322"/>
        <v/>
      </c>
      <c r="BR501" t="str">
        <f t="shared" si="323"/>
        <v/>
      </c>
      <c r="BS501" t="str">
        <f t="shared" si="324"/>
        <v/>
      </c>
    </row>
    <row r="502" spans="33:71" x14ac:dyDescent="0.35">
      <c r="AG502" t="str">
        <f t="shared" si="311"/>
        <v/>
      </c>
      <c r="BG502" t="str">
        <f t="shared" si="312"/>
        <v/>
      </c>
      <c r="BH502" t="str">
        <f t="shared" si="313"/>
        <v/>
      </c>
      <c r="BI502" t="str">
        <f t="shared" si="314"/>
        <v/>
      </c>
      <c r="BJ502" t="str">
        <f t="shared" si="315"/>
        <v/>
      </c>
      <c r="BK502" t="str">
        <f t="shared" si="316"/>
        <v/>
      </c>
      <c r="BL502" t="str">
        <f t="shared" si="317"/>
        <v/>
      </c>
      <c r="BM502" t="str">
        <f t="shared" si="318"/>
        <v/>
      </c>
      <c r="BN502" t="str">
        <f t="shared" si="319"/>
        <v/>
      </c>
      <c r="BO502" t="str">
        <f t="shared" si="320"/>
        <v/>
      </c>
      <c r="BP502" t="str">
        <f t="shared" si="321"/>
        <v/>
      </c>
      <c r="BQ502" t="str">
        <f t="shared" si="322"/>
        <v/>
      </c>
      <c r="BR502" t="str">
        <f t="shared" si="323"/>
        <v/>
      </c>
      <c r="BS502" t="str">
        <f t="shared" si="324"/>
        <v/>
      </c>
    </row>
    <row r="503" spans="33:71" x14ac:dyDescent="0.35">
      <c r="AG503" t="str">
        <f t="shared" si="311"/>
        <v/>
      </c>
      <c r="BG503" t="str">
        <f t="shared" si="312"/>
        <v/>
      </c>
      <c r="BH503" t="str">
        <f t="shared" si="313"/>
        <v/>
      </c>
      <c r="BI503" t="str">
        <f t="shared" si="314"/>
        <v/>
      </c>
      <c r="BJ503" t="str">
        <f t="shared" si="315"/>
        <v/>
      </c>
      <c r="BK503" t="str">
        <f t="shared" si="316"/>
        <v/>
      </c>
      <c r="BL503" t="str">
        <f t="shared" si="317"/>
        <v/>
      </c>
      <c r="BM503" t="str">
        <f t="shared" si="318"/>
        <v/>
      </c>
      <c r="BN503" t="str">
        <f t="shared" si="319"/>
        <v/>
      </c>
      <c r="BO503" t="str">
        <f t="shared" si="320"/>
        <v/>
      </c>
      <c r="BP503" t="str">
        <f t="shared" si="321"/>
        <v/>
      </c>
      <c r="BQ503" t="str">
        <f t="shared" si="322"/>
        <v/>
      </c>
      <c r="BR503" t="str">
        <f t="shared" si="323"/>
        <v/>
      </c>
      <c r="BS503" t="str">
        <f t="shared" si="324"/>
        <v/>
      </c>
    </row>
    <row r="504" spans="33:71" x14ac:dyDescent="0.35">
      <c r="AG504" t="str">
        <f t="shared" si="311"/>
        <v/>
      </c>
      <c r="BG504" t="str">
        <f t="shared" si="312"/>
        <v/>
      </c>
      <c r="BH504" t="str">
        <f t="shared" si="313"/>
        <v/>
      </c>
      <c r="BI504" t="str">
        <f t="shared" si="314"/>
        <v/>
      </c>
      <c r="BJ504" t="str">
        <f t="shared" si="315"/>
        <v/>
      </c>
      <c r="BK504" t="str">
        <f t="shared" si="316"/>
        <v/>
      </c>
      <c r="BL504" t="str">
        <f t="shared" si="317"/>
        <v/>
      </c>
      <c r="BM504" t="str">
        <f t="shared" si="318"/>
        <v/>
      </c>
      <c r="BN504" t="str">
        <f t="shared" si="319"/>
        <v/>
      </c>
      <c r="BO504" t="str">
        <f t="shared" si="320"/>
        <v/>
      </c>
      <c r="BP504" t="str">
        <f t="shared" si="321"/>
        <v/>
      </c>
      <c r="BQ504" t="str">
        <f t="shared" si="322"/>
        <v/>
      </c>
      <c r="BR504" t="str">
        <f t="shared" si="323"/>
        <v/>
      </c>
      <c r="BS504" t="str">
        <f t="shared" si="324"/>
        <v/>
      </c>
    </row>
    <row r="505" spans="33:71" x14ac:dyDescent="0.35">
      <c r="AG505" t="str">
        <f t="shared" si="311"/>
        <v/>
      </c>
      <c r="BG505" t="str">
        <f t="shared" si="312"/>
        <v/>
      </c>
      <c r="BH505" t="str">
        <f t="shared" si="313"/>
        <v/>
      </c>
      <c r="BI505" t="str">
        <f t="shared" si="314"/>
        <v/>
      </c>
      <c r="BJ505" t="str">
        <f t="shared" si="315"/>
        <v/>
      </c>
      <c r="BK505" t="str">
        <f t="shared" si="316"/>
        <v/>
      </c>
      <c r="BL505" t="str">
        <f t="shared" si="317"/>
        <v/>
      </c>
      <c r="BM505" t="str">
        <f t="shared" si="318"/>
        <v/>
      </c>
      <c r="BN505" t="str">
        <f t="shared" si="319"/>
        <v/>
      </c>
      <c r="BO505" t="str">
        <f t="shared" si="320"/>
        <v/>
      </c>
      <c r="BP505" t="str">
        <f t="shared" si="321"/>
        <v/>
      </c>
      <c r="BQ505" t="str">
        <f t="shared" si="322"/>
        <v/>
      </c>
      <c r="BR505" t="str">
        <f t="shared" si="323"/>
        <v/>
      </c>
      <c r="BS505" t="str">
        <f t="shared" si="324"/>
        <v/>
      </c>
    </row>
    <row r="506" spans="33:71" x14ac:dyDescent="0.35">
      <c r="AG506" t="str">
        <f t="shared" si="311"/>
        <v/>
      </c>
      <c r="BG506" t="str">
        <f t="shared" si="312"/>
        <v/>
      </c>
      <c r="BH506" t="str">
        <f t="shared" si="313"/>
        <v/>
      </c>
      <c r="BI506" t="str">
        <f t="shared" si="314"/>
        <v/>
      </c>
      <c r="BJ506" t="str">
        <f t="shared" si="315"/>
        <v/>
      </c>
      <c r="BK506" t="str">
        <f t="shared" si="316"/>
        <v/>
      </c>
      <c r="BL506" t="str">
        <f t="shared" si="317"/>
        <v/>
      </c>
      <c r="BM506" t="str">
        <f t="shared" si="318"/>
        <v/>
      </c>
      <c r="BN506" t="str">
        <f t="shared" si="319"/>
        <v/>
      </c>
      <c r="BO506" t="str">
        <f t="shared" si="320"/>
        <v/>
      </c>
      <c r="BP506" t="str">
        <f t="shared" si="321"/>
        <v/>
      </c>
      <c r="BQ506" t="str">
        <f t="shared" si="322"/>
        <v/>
      </c>
      <c r="BR506" t="str">
        <f t="shared" si="323"/>
        <v/>
      </c>
      <c r="BS506" t="str">
        <f t="shared" si="324"/>
        <v/>
      </c>
    </row>
    <row r="507" spans="33:71" x14ac:dyDescent="0.35">
      <c r="AG507" t="str">
        <f t="shared" si="311"/>
        <v/>
      </c>
      <c r="BG507" t="str">
        <f t="shared" si="312"/>
        <v/>
      </c>
      <c r="BH507" t="str">
        <f t="shared" si="313"/>
        <v/>
      </c>
      <c r="BI507" t="str">
        <f t="shared" si="314"/>
        <v/>
      </c>
      <c r="BJ507" t="str">
        <f t="shared" si="315"/>
        <v/>
      </c>
      <c r="BK507" t="str">
        <f t="shared" si="316"/>
        <v/>
      </c>
      <c r="BL507" t="str">
        <f t="shared" si="317"/>
        <v/>
      </c>
      <c r="BM507" t="str">
        <f t="shared" si="318"/>
        <v/>
      </c>
      <c r="BN507" t="str">
        <f t="shared" si="319"/>
        <v/>
      </c>
      <c r="BO507" t="str">
        <f t="shared" si="320"/>
        <v/>
      </c>
      <c r="BP507" t="str">
        <f t="shared" si="321"/>
        <v/>
      </c>
      <c r="BQ507" t="str">
        <f t="shared" si="322"/>
        <v/>
      </c>
      <c r="BR507" t="str">
        <f t="shared" si="323"/>
        <v/>
      </c>
      <c r="BS507" t="str">
        <f t="shared" si="324"/>
        <v/>
      </c>
    </row>
    <row r="508" spans="33:71" x14ac:dyDescent="0.35">
      <c r="AG508" t="str">
        <f t="shared" si="311"/>
        <v/>
      </c>
      <c r="BG508" t="str">
        <f t="shared" si="312"/>
        <v/>
      </c>
      <c r="BH508" t="str">
        <f t="shared" si="313"/>
        <v/>
      </c>
      <c r="BI508" t="str">
        <f t="shared" si="314"/>
        <v/>
      </c>
      <c r="BJ508" t="str">
        <f t="shared" si="315"/>
        <v/>
      </c>
      <c r="BK508" t="str">
        <f t="shared" si="316"/>
        <v/>
      </c>
      <c r="BL508" t="str">
        <f t="shared" si="317"/>
        <v/>
      </c>
      <c r="BM508" t="str">
        <f t="shared" si="318"/>
        <v/>
      </c>
      <c r="BN508" t="str">
        <f t="shared" si="319"/>
        <v/>
      </c>
      <c r="BO508" t="str">
        <f t="shared" si="320"/>
        <v/>
      </c>
      <c r="BP508" t="str">
        <f t="shared" si="321"/>
        <v/>
      </c>
      <c r="BQ508" t="str">
        <f t="shared" si="322"/>
        <v/>
      </c>
      <c r="BR508" t="str">
        <f t="shared" si="323"/>
        <v/>
      </c>
      <c r="BS508" t="str">
        <f t="shared" si="324"/>
        <v/>
      </c>
    </row>
    <row r="509" spans="33:71" x14ac:dyDescent="0.35">
      <c r="AG509" t="str">
        <f t="shared" si="311"/>
        <v/>
      </c>
      <c r="BG509" t="str">
        <f t="shared" si="312"/>
        <v/>
      </c>
      <c r="BH509" t="str">
        <f t="shared" si="313"/>
        <v/>
      </c>
      <c r="BI509" t="str">
        <f t="shared" si="314"/>
        <v/>
      </c>
      <c r="BJ509" t="str">
        <f t="shared" si="315"/>
        <v/>
      </c>
      <c r="BK509" t="str">
        <f t="shared" si="316"/>
        <v/>
      </c>
      <c r="BL509" t="str">
        <f t="shared" si="317"/>
        <v/>
      </c>
      <c r="BM509" t="str">
        <f t="shared" si="318"/>
        <v/>
      </c>
      <c r="BN509" t="str">
        <f t="shared" si="319"/>
        <v/>
      </c>
      <c r="BO509" t="str">
        <f t="shared" si="320"/>
        <v/>
      </c>
      <c r="BP509" t="str">
        <f t="shared" si="321"/>
        <v/>
      </c>
      <c r="BQ509" t="str">
        <f t="shared" si="322"/>
        <v/>
      </c>
      <c r="BR509" t="str">
        <f t="shared" si="323"/>
        <v/>
      </c>
      <c r="BS509" t="str">
        <f t="shared" si="324"/>
        <v/>
      </c>
    </row>
    <row r="510" spans="33:71" x14ac:dyDescent="0.35">
      <c r="AG510" t="str">
        <f t="shared" si="311"/>
        <v/>
      </c>
      <c r="BG510" t="str">
        <f t="shared" si="312"/>
        <v/>
      </c>
      <c r="BH510" t="str">
        <f t="shared" si="313"/>
        <v/>
      </c>
      <c r="BI510" t="str">
        <f t="shared" si="314"/>
        <v/>
      </c>
      <c r="BJ510" t="str">
        <f t="shared" si="315"/>
        <v/>
      </c>
      <c r="BK510" t="str">
        <f t="shared" si="316"/>
        <v/>
      </c>
      <c r="BL510" t="str">
        <f t="shared" si="317"/>
        <v/>
      </c>
      <c r="BM510" t="str">
        <f t="shared" si="318"/>
        <v/>
      </c>
      <c r="BN510" t="str">
        <f t="shared" si="319"/>
        <v/>
      </c>
      <c r="BO510" t="str">
        <f t="shared" si="320"/>
        <v/>
      </c>
      <c r="BP510" t="str">
        <f t="shared" si="321"/>
        <v/>
      </c>
      <c r="BQ510" t="str">
        <f t="shared" si="322"/>
        <v/>
      </c>
      <c r="BR510" t="str">
        <f t="shared" si="323"/>
        <v/>
      </c>
      <c r="BS510" t="str">
        <f t="shared" si="324"/>
        <v/>
      </c>
    </row>
    <row r="511" spans="33:71" x14ac:dyDescent="0.35">
      <c r="AG511" t="str">
        <f t="shared" si="311"/>
        <v/>
      </c>
      <c r="BG511" t="str">
        <f t="shared" si="312"/>
        <v/>
      </c>
      <c r="BH511" t="str">
        <f t="shared" si="313"/>
        <v/>
      </c>
      <c r="BI511" t="str">
        <f t="shared" si="314"/>
        <v/>
      </c>
      <c r="BJ511" t="str">
        <f t="shared" si="315"/>
        <v/>
      </c>
      <c r="BK511" t="str">
        <f t="shared" si="316"/>
        <v/>
      </c>
      <c r="BL511" t="str">
        <f t="shared" si="317"/>
        <v/>
      </c>
      <c r="BM511" t="str">
        <f t="shared" si="318"/>
        <v/>
      </c>
      <c r="BN511" t="str">
        <f t="shared" si="319"/>
        <v/>
      </c>
      <c r="BO511" t="str">
        <f t="shared" si="320"/>
        <v/>
      </c>
      <c r="BP511" t="str">
        <f t="shared" si="321"/>
        <v/>
      </c>
      <c r="BQ511" t="str">
        <f t="shared" si="322"/>
        <v/>
      </c>
      <c r="BR511" t="str">
        <f t="shared" si="323"/>
        <v/>
      </c>
      <c r="BS511" t="str">
        <f t="shared" si="324"/>
        <v/>
      </c>
    </row>
    <row r="512" spans="33:71" x14ac:dyDescent="0.35">
      <c r="AG512" t="str">
        <f t="shared" si="311"/>
        <v/>
      </c>
      <c r="BG512" t="str">
        <f t="shared" si="312"/>
        <v/>
      </c>
      <c r="BH512" t="str">
        <f t="shared" si="313"/>
        <v/>
      </c>
      <c r="BI512" t="str">
        <f t="shared" si="314"/>
        <v/>
      </c>
      <c r="BJ512" t="str">
        <f t="shared" si="315"/>
        <v/>
      </c>
      <c r="BK512" t="str">
        <f t="shared" si="316"/>
        <v/>
      </c>
      <c r="BL512" t="str">
        <f t="shared" si="317"/>
        <v/>
      </c>
      <c r="BM512" t="str">
        <f t="shared" si="318"/>
        <v/>
      </c>
      <c r="BN512" t="str">
        <f t="shared" si="319"/>
        <v/>
      </c>
      <c r="BO512" t="str">
        <f t="shared" si="320"/>
        <v/>
      </c>
      <c r="BP512" t="str">
        <f t="shared" si="321"/>
        <v/>
      </c>
      <c r="BQ512" t="str">
        <f t="shared" si="322"/>
        <v/>
      </c>
      <c r="BR512" t="str">
        <f t="shared" si="323"/>
        <v/>
      </c>
      <c r="BS512" t="str">
        <f t="shared" si="324"/>
        <v/>
      </c>
    </row>
    <row r="513" spans="33:71" x14ac:dyDescent="0.35">
      <c r="AG513" t="str">
        <f t="shared" si="311"/>
        <v/>
      </c>
      <c r="BG513" t="str">
        <f t="shared" si="312"/>
        <v/>
      </c>
      <c r="BH513" t="str">
        <f t="shared" si="313"/>
        <v/>
      </c>
      <c r="BI513" t="str">
        <f t="shared" si="314"/>
        <v/>
      </c>
      <c r="BJ513" t="str">
        <f t="shared" si="315"/>
        <v/>
      </c>
      <c r="BK513" t="str">
        <f t="shared" si="316"/>
        <v/>
      </c>
      <c r="BL513" t="str">
        <f t="shared" si="317"/>
        <v/>
      </c>
      <c r="BM513" t="str">
        <f t="shared" si="318"/>
        <v/>
      </c>
      <c r="BN513" t="str">
        <f t="shared" si="319"/>
        <v/>
      </c>
      <c r="BO513" t="str">
        <f t="shared" si="320"/>
        <v/>
      </c>
      <c r="BP513" t="str">
        <f t="shared" si="321"/>
        <v/>
      </c>
      <c r="BQ513" t="str">
        <f t="shared" si="322"/>
        <v/>
      </c>
      <c r="BR513" t="str">
        <f t="shared" si="323"/>
        <v/>
      </c>
      <c r="BS513" t="str">
        <f t="shared" si="324"/>
        <v/>
      </c>
    </row>
    <row r="514" spans="33:71" x14ac:dyDescent="0.35">
      <c r="AG514" t="str">
        <f t="shared" si="311"/>
        <v/>
      </c>
      <c r="BG514" t="str">
        <f t="shared" si="312"/>
        <v/>
      </c>
      <c r="BH514" t="str">
        <f t="shared" si="313"/>
        <v/>
      </c>
      <c r="BI514" t="str">
        <f t="shared" si="314"/>
        <v/>
      </c>
      <c r="BJ514" t="str">
        <f t="shared" si="315"/>
        <v/>
      </c>
      <c r="BK514" t="str">
        <f t="shared" si="316"/>
        <v/>
      </c>
      <c r="BL514" t="str">
        <f t="shared" si="317"/>
        <v/>
      </c>
      <c r="BM514" t="str">
        <f t="shared" si="318"/>
        <v/>
      </c>
      <c r="BN514" t="str">
        <f t="shared" si="319"/>
        <v/>
      </c>
      <c r="BO514" t="str">
        <f t="shared" si="320"/>
        <v/>
      </c>
      <c r="BP514" t="str">
        <f t="shared" si="321"/>
        <v/>
      </c>
      <c r="BQ514" t="str">
        <f t="shared" si="322"/>
        <v/>
      </c>
      <c r="BR514" t="str">
        <f t="shared" si="323"/>
        <v/>
      </c>
      <c r="BS514" t="str">
        <f t="shared" si="324"/>
        <v/>
      </c>
    </row>
    <row r="515" spans="33:71" x14ac:dyDescent="0.35">
      <c r="AG515" t="str">
        <f t="shared" ref="AG515:AG578" si="325">IF(ISBLANK(A515),"",A515)</f>
        <v/>
      </c>
      <c r="BG515" t="str">
        <f t="shared" ref="BG515:BG578" si="326">IF(ISBLANK(B515),"",B515)</f>
        <v/>
      </c>
      <c r="BH515" t="str">
        <f t="shared" ref="BH515:BH578" si="327">IF(ISBLANK(C515),"",C515)</f>
        <v/>
      </c>
      <c r="BI515" t="str">
        <f t="shared" ref="BI515:BI578" si="328">IF(ISBLANK(D515),"",D515)</f>
        <v/>
      </c>
      <c r="BJ515" t="str">
        <f t="shared" ref="BJ515:BJ578" si="329">IF(ISBLANK(E515),"",E515)</f>
        <v/>
      </c>
      <c r="BK515" t="str">
        <f t="shared" ref="BK515:BK578" si="330">IF(ISBLANK(F515),"",F515)</f>
        <v/>
      </c>
      <c r="BL515" t="str">
        <f t="shared" ref="BL515:BL578" si="331">IF(ISBLANK(G515),"",G515)</f>
        <v/>
      </c>
      <c r="BM515" t="str">
        <f t="shared" ref="BM515:BM578" si="332">IF(ISBLANK(H515),"",H515)</f>
        <v/>
      </c>
      <c r="BN515" t="str">
        <f t="shared" ref="BN515:BN578" si="333">IF(ISBLANK(I515),"",I515)</f>
        <v/>
      </c>
      <c r="BO515" t="str">
        <f t="shared" ref="BO515:BO578" si="334">IF(ISBLANK(J515),"",J515)</f>
        <v/>
      </c>
      <c r="BP515" t="str">
        <f t="shared" ref="BP515:BP578" si="335">IF(ISBLANK(K515),"",K515)</f>
        <v/>
      </c>
      <c r="BQ515" t="str">
        <f t="shared" ref="BQ515:BQ578" si="336">IF(ISBLANK(L515),"",L515)</f>
        <v/>
      </c>
      <c r="BR515" t="str">
        <f t="shared" ref="BR515:BR578" si="337">IF(ISBLANK(M515),"",M515)</f>
        <v/>
      </c>
      <c r="BS515" t="str">
        <f t="shared" ref="BS515:BS578" si="338">IF(ISBLANK(N515),"",N515)</f>
        <v/>
      </c>
    </row>
    <row r="516" spans="33:71" x14ac:dyDescent="0.35">
      <c r="AG516" t="str">
        <f t="shared" si="325"/>
        <v/>
      </c>
      <c r="BG516" t="str">
        <f t="shared" si="326"/>
        <v/>
      </c>
      <c r="BH516" t="str">
        <f t="shared" si="327"/>
        <v/>
      </c>
      <c r="BI516" t="str">
        <f t="shared" si="328"/>
        <v/>
      </c>
      <c r="BJ516" t="str">
        <f t="shared" si="329"/>
        <v/>
      </c>
      <c r="BK516" t="str">
        <f t="shared" si="330"/>
        <v/>
      </c>
      <c r="BL516" t="str">
        <f t="shared" si="331"/>
        <v/>
      </c>
      <c r="BM516" t="str">
        <f t="shared" si="332"/>
        <v/>
      </c>
      <c r="BN516" t="str">
        <f t="shared" si="333"/>
        <v/>
      </c>
      <c r="BO516" t="str">
        <f t="shared" si="334"/>
        <v/>
      </c>
      <c r="BP516" t="str">
        <f t="shared" si="335"/>
        <v/>
      </c>
      <c r="BQ516" t="str">
        <f t="shared" si="336"/>
        <v/>
      </c>
      <c r="BR516" t="str">
        <f t="shared" si="337"/>
        <v/>
      </c>
      <c r="BS516" t="str">
        <f t="shared" si="338"/>
        <v/>
      </c>
    </row>
    <row r="517" spans="33:71" x14ac:dyDescent="0.35">
      <c r="AG517" t="str">
        <f t="shared" si="325"/>
        <v/>
      </c>
      <c r="BG517" t="str">
        <f t="shared" si="326"/>
        <v/>
      </c>
      <c r="BH517" t="str">
        <f t="shared" si="327"/>
        <v/>
      </c>
      <c r="BI517" t="str">
        <f t="shared" si="328"/>
        <v/>
      </c>
      <c r="BJ517" t="str">
        <f t="shared" si="329"/>
        <v/>
      </c>
      <c r="BK517" t="str">
        <f t="shared" si="330"/>
        <v/>
      </c>
      <c r="BL517" t="str">
        <f t="shared" si="331"/>
        <v/>
      </c>
      <c r="BM517" t="str">
        <f t="shared" si="332"/>
        <v/>
      </c>
      <c r="BN517" t="str">
        <f t="shared" si="333"/>
        <v/>
      </c>
      <c r="BO517" t="str">
        <f t="shared" si="334"/>
        <v/>
      </c>
      <c r="BP517" t="str">
        <f t="shared" si="335"/>
        <v/>
      </c>
      <c r="BQ517" t="str">
        <f t="shared" si="336"/>
        <v/>
      </c>
      <c r="BR517" t="str">
        <f t="shared" si="337"/>
        <v/>
      </c>
      <c r="BS517" t="str">
        <f t="shared" si="338"/>
        <v/>
      </c>
    </row>
    <row r="518" spans="33:71" x14ac:dyDescent="0.35">
      <c r="AG518" t="str">
        <f t="shared" si="325"/>
        <v/>
      </c>
      <c r="BG518" t="str">
        <f t="shared" si="326"/>
        <v/>
      </c>
      <c r="BH518" t="str">
        <f t="shared" si="327"/>
        <v/>
      </c>
      <c r="BI518" t="str">
        <f t="shared" si="328"/>
        <v/>
      </c>
      <c r="BJ518" t="str">
        <f t="shared" si="329"/>
        <v/>
      </c>
      <c r="BK518" t="str">
        <f t="shared" si="330"/>
        <v/>
      </c>
      <c r="BL518" t="str">
        <f t="shared" si="331"/>
        <v/>
      </c>
      <c r="BM518" t="str">
        <f t="shared" si="332"/>
        <v/>
      </c>
      <c r="BN518" t="str">
        <f t="shared" si="333"/>
        <v/>
      </c>
      <c r="BO518" t="str">
        <f t="shared" si="334"/>
        <v/>
      </c>
      <c r="BP518" t="str">
        <f t="shared" si="335"/>
        <v/>
      </c>
      <c r="BQ518" t="str">
        <f t="shared" si="336"/>
        <v/>
      </c>
      <c r="BR518" t="str">
        <f t="shared" si="337"/>
        <v/>
      </c>
      <c r="BS518" t="str">
        <f t="shared" si="338"/>
        <v/>
      </c>
    </row>
    <row r="519" spans="33:71" x14ac:dyDescent="0.35">
      <c r="AG519" t="str">
        <f t="shared" si="325"/>
        <v/>
      </c>
      <c r="BG519" t="str">
        <f t="shared" si="326"/>
        <v/>
      </c>
      <c r="BH519" t="str">
        <f t="shared" si="327"/>
        <v/>
      </c>
      <c r="BI519" t="str">
        <f t="shared" si="328"/>
        <v/>
      </c>
      <c r="BJ519" t="str">
        <f t="shared" si="329"/>
        <v/>
      </c>
      <c r="BK519" t="str">
        <f t="shared" si="330"/>
        <v/>
      </c>
      <c r="BL519" t="str">
        <f t="shared" si="331"/>
        <v/>
      </c>
      <c r="BM519" t="str">
        <f t="shared" si="332"/>
        <v/>
      </c>
      <c r="BN519" t="str">
        <f t="shared" si="333"/>
        <v/>
      </c>
      <c r="BO519" t="str">
        <f t="shared" si="334"/>
        <v/>
      </c>
      <c r="BP519" t="str">
        <f t="shared" si="335"/>
        <v/>
      </c>
      <c r="BQ519" t="str">
        <f t="shared" si="336"/>
        <v/>
      </c>
      <c r="BR519" t="str">
        <f t="shared" si="337"/>
        <v/>
      </c>
      <c r="BS519" t="str">
        <f t="shared" si="338"/>
        <v/>
      </c>
    </row>
    <row r="520" spans="33:71" x14ac:dyDescent="0.35">
      <c r="AG520" t="str">
        <f t="shared" si="325"/>
        <v/>
      </c>
      <c r="BG520" t="str">
        <f t="shared" si="326"/>
        <v/>
      </c>
      <c r="BH520" t="str">
        <f t="shared" si="327"/>
        <v/>
      </c>
      <c r="BI520" t="str">
        <f t="shared" si="328"/>
        <v/>
      </c>
      <c r="BJ520" t="str">
        <f t="shared" si="329"/>
        <v/>
      </c>
      <c r="BK520" t="str">
        <f t="shared" si="330"/>
        <v/>
      </c>
      <c r="BL520" t="str">
        <f t="shared" si="331"/>
        <v/>
      </c>
      <c r="BM520" t="str">
        <f t="shared" si="332"/>
        <v/>
      </c>
      <c r="BN520" t="str">
        <f t="shared" si="333"/>
        <v/>
      </c>
      <c r="BO520" t="str">
        <f t="shared" si="334"/>
        <v/>
      </c>
      <c r="BP520" t="str">
        <f t="shared" si="335"/>
        <v/>
      </c>
      <c r="BQ520" t="str">
        <f t="shared" si="336"/>
        <v/>
      </c>
      <c r="BR520" t="str">
        <f t="shared" si="337"/>
        <v/>
      </c>
      <c r="BS520" t="str">
        <f t="shared" si="338"/>
        <v/>
      </c>
    </row>
    <row r="521" spans="33:71" x14ac:dyDescent="0.35">
      <c r="AG521" t="str">
        <f t="shared" si="325"/>
        <v/>
      </c>
      <c r="BG521" t="str">
        <f t="shared" si="326"/>
        <v/>
      </c>
      <c r="BH521" t="str">
        <f t="shared" si="327"/>
        <v/>
      </c>
      <c r="BI521" t="str">
        <f t="shared" si="328"/>
        <v/>
      </c>
      <c r="BJ521" t="str">
        <f t="shared" si="329"/>
        <v/>
      </c>
      <c r="BK521" t="str">
        <f t="shared" si="330"/>
        <v/>
      </c>
      <c r="BL521" t="str">
        <f t="shared" si="331"/>
        <v/>
      </c>
      <c r="BM521" t="str">
        <f t="shared" si="332"/>
        <v/>
      </c>
      <c r="BN521" t="str">
        <f t="shared" si="333"/>
        <v/>
      </c>
      <c r="BO521" t="str">
        <f t="shared" si="334"/>
        <v/>
      </c>
      <c r="BP521" t="str">
        <f t="shared" si="335"/>
        <v/>
      </c>
      <c r="BQ521" t="str">
        <f t="shared" si="336"/>
        <v/>
      </c>
      <c r="BR521" t="str">
        <f t="shared" si="337"/>
        <v/>
      </c>
      <c r="BS521" t="str">
        <f t="shared" si="338"/>
        <v/>
      </c>
    </row>
    <row r="522" spans="33:71" x14ac:dyDescent="0.35">
      <c r="AG522" t="str">
        <f t="shared" si="325"/>
        <v/>
      </c>
      <c r="BG522" t="str">
        <f t="shared" si="326"/>
        <v/>
      </c>
      <c r="BH522" t="str">
        <f t="shared" si="327"/>
        <v/>
      </c>
      <c r="BI522" t="str">
        <f t="shared" si="328"/>
        <v/>
      </c>
      <c r="BJ522" t="str">
        <f t="shared" si="329"/>
        <v/>
      </c>
      <c r="BK522" t="str">
        <f t="shared" si="330"/>
        <v/>
      </c>
      <c r="BL522" t="str">
        <f t="shared" si="331"/>
        <v/>
      </c>
      <c r="BM522" t="str">
        <f t="shared" si="332"/>
        <v/>
      </c>
      <c r="BN522" t="str">
        <f t="shared" si="333"/>
        <v/>
      </c>
      <c r="BO522" t="str">
        <f t="shared" si="334"/>
        <v/>
      </c>
      <c r="BP522" t="str">
        <f t="shared" si="335"/>
        <v/>
      </c>
      <c r="BQ522" t="str">
        <f t="shared" si="336"/>
        <v/>
      </c>
      <c r="BR522" t="str">
        <f t="shared" si="337"/>
        <v/>
      </c>
      <c r="BS522" t="str">
        <f t="shared" si="338"/>
        <v/>
      </c>
    </row>
    <row r="523" spans="33:71" x14ac:dyDescent="0.35">
      <c r="AG523" t="str">
        <f t="shared" si="325"/>
        <v/>
      </c>
      <c r="BG523" t="str">
        <f t="shared" si="326"/>
        <v/>
      </c>
      <c r="BH523" t="str">
        <f t="shared" si="327"/>
        <v/>
      </c>
      <c r="BI523" t="str">
        <f t="shared" si="328"/>
        <v/>
      </c>
      <c r="BJ523" t="str">
        <f t="shared" si="329"/>
        <v/>
      </c>
      <c r="BK523" t="str">
        <f t="shared" si="330"/>
        <v/>
      </c>
      <c r="BL523" t="str">
        <f t="shared" si="331"/>
        <v/>
      </c>
      <c r="BM523" t="str">
        <f t="shared" si="332"/>
        <v/>
      </c>
      <c r="BN523" t="str">
        <f t="shared" si="333"/>
        <v/>
      </c>
      <c r="BO523" t="str">
        <f t="shared" si="334"/>
        <v/>
      </c>
      <c r="BP523" t="str">
        <f t="shared" si="335"/>
        <v/>
      </c>
      <c r="BQ523" t="str">
        <f t="shared" si="336"/>
        <v/>
      </c>
      <c r="BR523" t="str">
        <f t="shared" si="337"/>
        <v/>
      </c>
      <c r="BS523" t="str">
        <f t="shared" si="338"/>
        <v/>
      </c>
    </row>
    <row r="524" spans="33:71" x14ac:dyDescent="0.35">
      <c r="AG524" t="str">
        <f t="shared" si="325"/>
        <v/>
      </c>
      <c r="BG524" t="str">
        <f t="shared" si="326"/>
        <v/>
      </c>
      <c r="BH524" t="str">
        <f t="shared" si="327"/>
        <v/>
      </c>
      <c r="BI524" t="str">
        <f t="shared" si="328"/>
        <v/>
      </c>
      <c r="BJ524" t="str">
        <f t="shared" si="329"/>
        <v/>
      </c>
      <c r="BK524" t="str">
        <f t="shared" si="330"/>
        <v/>
      </c>
      <c r="BL524" t="str">
        <f t="shared" si="331"/>
        <v/>
      </c>
      <c r="BM524" t="str">
        <f t="shared" si="332"/>
        <v/>
      </c>
      <c r="BN524" t="str">
        <f t="shared" si="333"/>
        <v/>
      </c>
      <c r="BO524" t="str">
        <f t="shared" si="334"/>
        <v/>
      </c>
      <c r="BP524" t="str">
        <f t="shared" si="335"/>
        <v/>
      </c>
      <c r="BQ524" t="str">
        <f t="shared" si="336"/>
        <v/>
      </c>
      <c r="BR524" t="str">
        <f t="shared" si="337"/>
        <v/>
      </c>
      <c r="BS524" t="str">
        <f t="shared" si="338"/>
        <v/>
      </c>
    </row>
    <row r="525" spans="33:71" x14ac:dyDescent="0.35">
      <c r="AG525" t="str">
        <f t="shared" si="325"/>
        <v/>
      </c>
      <c r="BG525" t="str">
        <f t="shared" si="326"/>
        <v/>
      </c>
      <c r="BH525" t="str">
        <f t="shared" si="327"/>
        <v/>
      </c>
      <c r="BI525" t="str">
        <f t="shared" si="328"/>
        <v/>
      </c>
      <c r="BJ525" t="str">
        <f t="shared" si="329"/>
        <v/>
      </c>
      <c r="BK525" t="str">
        <f t="shared" si="330"/>
        <v/>
      </c>
      <c r="BL525" t="str">
        <f t="shared" si="331"/>
        <v/>
      </c>
      <c r="BM525" t="str">
        <f t="shared" si="332"/>
        <v/>
      </c>
      <c r="BN525" t="str">
        <f t="shared" si="333"/>
        <v/>
      </c>
      <c r="BO525" t="str">
        <f t="shared" si="334"/>
        <v/>
      </c>
      <c r="BP525" t="str">
        <f t="shared" si="335"/>
        <v/>
      </c>
      <c r="BQ525" t="str">
        <f t="shared" si="336"/>
        <v/>
      </c>
      <c r="BR525" t="str">
        <f t="shared" si="337"/>
        <v/>
      </c>
      <c r="BS525" t="str">
        <f t="shared" si="338"/>
        <v/>
      </c>
    </row>
    <row r="526" spans="33:71" x14ac:dyDescent="0.35">
      <c r="AG526" t="str">
        <f t="shared" si="325"/>
        <v/>
      </c>
      <c r="BG526" t="str">
        <f t="shared" si="326"/>
        <v/>
      </c>
      <c r="BH526" t="str">
        <f t="shared" si="327"/>
        <v/>
      </c>
      <c r="BI526" t="str">
        <f t="shared" si="328"/>
        <v/>
      </c>
      <c r="BJ526" t="str">
        <f t="shared" si="329"/>
        <v/>
      </c>
      <c r="BK526" t="str">
        <f t="shared" si="330"/>
        <v/>
      </c>
      <c r="BL526" t="str">
        <f t="shared" si="331"/>
        <v/>
      </c>
      <c r="BM526" t="str">
        <f t="shared" si="332"/>
        <v/>
      </c>
      <c r="BN526" t="str">
        <f t="shared" si="333"/>
        <v/>
      </c>
      <c r="BO526" t="str">
        <f t="shared" si="334"/>
        <v/>
      </c>
      <c r="BP526" t="str">
        <f t="shared" si="335"/>
        <v/>
      </c>
      <c r="BQ526" t="str">
        <f t="shared" si="336"/>
        <v/>
      </c>
      <c r="BR526" t="str">
        <f t="shared" si="337"/>
        <v/>
      </c>
      <c r="BS526" t="str">
        <f t="shared" si="338"/>
        <v/>
      </c>
    </row>
    <row r="527" spans="33:71" x14ac:dyDescent="0.35">
      <c r="AG527" t="str">
        <f t="shared" si="325"/>
        <v/>
      </c>
      <c r="BG527" t="str">
        <f t="shared" si="326"/>
        <v/>
      </c>
      <c r="BH527" t="str">
        <f t="shared" si="327"/>
        <v/>
      </c>
      <c r="BI527" t="str">
        <f t="shared" si="328"/>
        <v/>
      </c>
      <c r="BJ527" t="str">
        <f t="shared" si="329"/>
        <v/>
      </c>
      <c r="BK527" t="str">
        <f t="shared" si="330"/>
        <v/>
      </c>
      <c r="BL527" t="str">
        <f t="shared" si="331"/>
        <v/>
      </c>
      <c r="BM527" t="str">
        <f t="shared" si="332"/>
        <v/>
      </c>
      <c r="BN527" t="str">
        <f t="shared" si="333"/>
        <v/>
      </c>
      <c r="BO527" t="str">
        <f t="shared" si="334"/>
        <v/>
      </c>
      <c r="BP527" t="str">
        <f t="shared" si="335"/>
        <v/>
      </c>
      <c r="BQ527" t="str">
        <f t="shared" si="336"/>
        <v/>
      </c>
      <c r="BR527" t="str">
        <f t="shared" si="337"/>
        <v/>
      </c>
      <c r="BS527" t="str">
        <f t="shared" si="338"/>
        <v/>
      </c>
    </row>
    <row r="528" spans="33:71" x14ac:dyDescent="0.35">
      <c r="AG528" t="str">
        <f t="shared" si="325"/>
        <v/>
      </c>
      <c r="BG528" t="str">
        <f t="shared" si="326"/>
        <v/>
      </c>
      <c r="BH528" t="str">
        <f t="shared" si="327"/>
        <v/>
      </c>
      <c r="BI528" t="str">
        <f t="shared" si="328"/>
        <v/>
      </c>
      <c r="BJ528" t="str">
        <f t="shared" si="329"/>
        <v/>
      </c>
      <c r="BK528" t="str">
        <f t="shared" si="330"/>
        <v/>
      </c>
      <c r="BL528" t="str">
        <f t="shared" si="331"/>
        <v/>
      </c>
      <c r="BM528" t="str">
        <f t="shared" si="332"/>
        <v/>
      </c>
      <c r="BN528" t="str">
        <f t="shared" si="333"/>
        <v/>
      </c>
      <c r="BO528" t="str">
        <f t="shared" si="334"/>
        <v/>
      </c>
      <c r="BP528" t="str">
        <f t="shared" si="335"/>
        <v/>
      </c>
      <c r="BQ528" t="str">
        <f t="shared" si="336"/>
        <v/>
      </c>
      <c r="BR528" t="str">
        <f t="shared" si="337"/>
        <v/>
      </c>
      <c r="BS528" t="str">
        <f t="shared" si="338"/>
        <v/>
      </c>
    </row>
    <row r="529" spans="33:71" x14ac:dyDescent="0.35">
      <c r="AG529" t="str">
        <f t="shared" si="325"/>
        <v/>
      </c>
      <c r="BG529" t="str">
        <f t="shared" si="326"/>
        <v/>
      </c>
      <c r="BH529" t="str">
        <f t="shared" si="327"/>
        <v/>
      </c>
      <c r="BI529" t="str">
        <f t="shared" si="328"/>
        <v/>
      </c>
      <c r="BJ529" t="str">
        <f t="shared" si="329"/>
        <v/>
      </c>
      <c r="BK529" t="str">
        <f t="shared" si="330"/>
        <v/>
      </c>
      <c r="BL529" t="str">
        <f t="shared" si="331"/>
        <v/>
      </c>
      <c r="BM529" t="str">
        <f t="shared" si="332"/>
        <v/>
      </c>
      <c r="BN529" t="str">
        <f t="shared" si="333"/>
        <v/>
      </c>
      <c r="BO529" t="str">
        <f t="shared" si="334"/>
        <v/>
      </c>
      <c r="BP529" t="str">
        <f t="shared" si="335"/>
        <v/>
      </c>
      <c r="BQ529" t="str">
        <f t="shared" si="336"/>
        <v/>
      </c>
      <c r="BR529" t="str">
        <f t="shared" si="337"/>
        <v/>
      </c>
      <c r="BS529" t="str">
        <f t="shared" si="338"/>
        <v/>
      </c>
    </row>
    <row r="530" spans="33:71" x14ac:dyDescent="0.35">
      <c r="AG530" t="str">
        <f t="shared" si="325"/>
        <v/>
      </c>
      <c r="BG530" t="str">
        <f t="shared" si="326"/>
        <v/>
      </c>
      <c r="BH530" t="str">
        <f t="shared" si="327"/>
        <v/>
      </c>
      <c r="BI530" t="str">
        <f t="shared" si="328"/>
        <v/>
      </c>
      <c r="BJ530" t="str">
        <f t="shared" si="329"/>
        <v/>
      </c>
      <c r="BK530" t="str">
        <f t="shared" si="330"/>
        <v/>
      </c>
      <c r="BL530" t="str">
        <f t="shared" si="331"/>
        <v/>
      </c>
      <c r="BM530" t="str">
        <f t="shared" si="332"/>
        <v/>
      </c>
      <c r="BN530" t="str">
        <f t="shared" si="333"/>
        <v/>
      </c>
      <c r="BO530" t="str">
        <f t="shared" si="334"/>
        <v/>
      </c>
      <c r="BP530" t="str">
        <f t="shared" si="335"/>
        <v/>
      </c>
      <c r="BQ530" t="str">
        <f t="shared" si="336"/>
        <v/>
      </c>
      <c r="BR530" t="str">
        <f t="shared" si="337"/>
        <v/>
      </c>
      <c r="BS530" t="str">
        <f t="shared" si="338"/>
        <v/>
      </c>
    </row>
    <row r="531" spans="33:71" x14ac:dyDescent="0.35">
      <c r="AG531" t="str">
        <f t="shared" si="325"/>
        <v/>
      </c>
      <c r="BG531" t="str">
        <f t="shared" si="326"/>
        <v/>
      </c>
      <c r="BH531" t="str">
        <f t="shared" si="327"/>
        <v/>
      </c>
      <c r="BI531" t="str">
        <f t="shared" si="328"/>
        <v/>
      </c>
      <c r="BJ531" t="str">
        <f t="shared" si="329"/>
        <v/>
      </c>
      <c r="BK531" t="str">
        <f t="shared" si="330"/>
        <v/>
      </c>
      <c r="BL531" t="str">
        <f t="shared" si="331"/>
        <v/>
      </c>
      <c r="BM531" t="str">
        <f t="shared" si="332"/>
        <v/>
      </c>
      <c r="BN531" t="str">
        <f t="shared" si="333"/>
        <v/>
      </c>
      <c r="BO531" t="str">
        <f t="shared" si="334"/>
        <v/>
      </c>
      <c r="BP531" t="str">
        <f t="shared" si="335"/>
        <v/>
      </c>
      <c r="BQ531" t="str">
        <f t="shared" si="336"/>
        <v/>
      </c>
      <c r="BR531" t="str">
        <f t="shared" si="337"/>
        <v/>
      </c>
      <c r="BS531" t="str">
        <f t="shared" si="338"/>
        <v/>
      </c>
    </row>
    <row r="532" spans="33:71" x14ac:dyDescent="0.35">
      <c r="AG532" t="str">
        <f t="shared" si="325"/>
        <v/>
      </c>
      <c r="BG532" t="str">
        <f t="shared" si="326"/>
        <v/>
      </c>
      <c r="BH532" t="str">
        <f t="shared" si="327"/>
        <v/>
      </c>
      <c r="BI532" t="str">
        <f t="shared" si="328"/>
        <v/>
      </c>
      <c r="BJ532" t="str">
        <f t="shared" si="329"/>
        <v/>
      </c>
      <c r="BK532" t="str">
        <f t="shared" si="330"/>
        <v/>
      </c>
      <c r="BL532" t="str">
        <f t="shared" si="331"/>
        <v/>
      </c>
      <c r="BM532" t="str">
        <f t="shared" si="332"/>
        <v/>
      </c>
      <c r="BN532" t="str">
        <f t="shared" si="333"/>
        <v/>
      </c>
      <c r="BO532" t="str">
        <f t="shared" si="334"/>
        <v/>
      </c>
      <c r="BP532" t="str">
        <f t="shared" si="335"/>
        <v/>
      </c>
      <c r="BQ532" t="str">
        <f t="shared" si="336"/>
        <v/>
      </c>
      <c r="BR532" t="str">
        <f t="shared" si="337"/>
        <v/>
      </c>
      <c r="BS532" t="str">
        <f t="shared" si="338"/>
        <v/>
      </c>
    </row>
    <row r="533" spans="33:71" x14ac:dyDescent="0.35">
      <c r="AG533" t="str">
        <f t="shared" si="325"/>
        <v/>
      </c>
      <c r="BG533" t="str">
        <f t="shared" si="326"/>
        <v/>
      </c>
      <c r="BH533" t="str">
        <f t="shared" si="327"/>
        <v/>
      </c>
      <c r="BI533" t="str">
        <f t="shared" si="328"/>
        <v/>
      </c>
      <c r="BJ533" t="str">
        <f t="shared" si="329"/>
        <v/>
      </c>
      <c r="BK533" t="str">
        <f t="shared" si="330"/>
        <v/>
      </c>
      <c r="BL533" t="str">
        <f t="shared" si="331"/>
        <v/>
      </c>
      <c r="BM533" t="str">
        <f t="shared" si="332"/>
        <v/>
      </c>
      <c r="BN533" t="str">
        <f t="shared" si="333"/>
        <v/>
      </c>
      <c r="BO533" t="str">
        <f t="shared" si="334"/>
        <v/>
      </c>
      <c r="BP533" t="str">
        <f t="shared" si="335"/>
        <v/>
      </c>
      <c r="BQ533" t="str">
        <f t="shared" si="336"/>
        <v/>
      </c>
      <c r="BR533" t="str">
        <f t="shared" si="337"/>
        <v/>
      </c>
      <c r="BS533" t="str">
        <f t="shared" si="338"/>
        <v/>
      </c>
    </row>
    <row r="534" spans="33:71" x14ac:dyDescent="0.35">
      <c r="AG534" t="str">
        <f t="shared" si="325"/>
        <v/>
      </c>
      <c r="BG534" t="str">
        <f t="shared" si="326"/>
        <v/>
      </c>
      <c r="BH534" t="str">
        <f t="shared" si="327"/>
        <v/>
      </c>
      <c r="BI534" t="str">
        <f t="shared" si="328"/>
        <v/>
      </c>
      <c r="BJ534" t="str">
        <f t="shared" si="329"/>
        <v/>
      </c>
      <c r="BK534" t="str">
        <f t="shared" si="330"/>
        <v/>
      </c>
      <c r="BL534" t="str">
        <f t="shared" si="331"/>
        <v/>
      </c>
      <c r="BM534" t="str">
        <f t="shared" si="332"/>
        <v/>
      </c>
      <c r="BN534" t="str">
        <f t="shared" si="333"/>
        <v/>
      </c>
      <c r="BO534" t="str">
        <f t="shared" si="334"/>
        <v/>
      </c>
      <c r="BP534" t="str">
        <f t="shared" si="335"/>
        <v/>
      </c>
      <c r="BQ534" t="str">
        <f t="shared" si="336"/>
        <v/>
      </c>
      <c r="BR534" t="str">
        <f t="shared" si="337"/>
        <v/>
      </c>
      <c r="BS534" t="str">
        <f t="shared" si="338"/>
        <v/>
      </c>
    </row>
    <row r="535" spans="33:71" x14ac:dyDescent="0.35">
      <c r="AG535" t="str">
        <f t="shared" si="325"/>
        <v/>
      </c>
      <c r="BG535" t="str">
        <f t="shared" si="326"/>
        <v/>
      </c>
      <c r="BH535" t="str">
        <f t="shared" si="327"/>
        <v/>
      </c>
      <c r="BI535" t="str">
        <f t="shared" si="328"/>
        <v/>
      </c>
      <c r="BJ535" t="str">
        <f t="shared" si="329"/>
        <v/>
      </c>
      <c r="BK535" t="str">
        <f t="shared" si="330"/>
        <v/>
      </c>
      <c r="BL535" t="str">
        <f t="shared" si="331"/>
        <v/>
      </c>
      <c r="BM535" t="str">
        <f t="shared" si="332"/>
        <v/>
      </c>
      <c r="BN535" t="str">
        <f t="shared" si="333"/>
        <v/>
      </c>
      <c r="BO535" t="str">
        <f t="shared" si="334"/>
        <v/>
      </c>
      <c r="BP535" t="str">
        <f t="shared" si="335"/>
        <v/>
      </c>
      <c r="BQ535" t="str">
        <f t="shared" si="336"/>
        <v/>
      </c>
      <c r="BR535" t="str">
        <f t="shared" si="337"/>
        <v/>
      </c>
      <c r="BS535" t="str">
        <f t="shared" si="338"/>
        <v/>
      </c>
    </row>
    <row r="536" spans="33:71" x14ac:dyDescent="0.35">
      <c r="AG536" t="str">
        <f t="shared" si="325"/>
        <v/>
      </c>
      <c r="BG536" t="str">
        <f t="shared" si="326"/>
        <v/>
      </c>
      <c r="BH536" t="str">
        <f t="shared" si="327"/>
        <v/>
      </c>
      <c r="BI536" t="str">
        <f t="shared" si="328"/>
        <v/>
      </c>
      <c r="BJ536" t="str">
        <f t="shared" si="329"/>
        <v/>
      </c>
      <c r="BK536" t="str">
        <f t="shared" si="330"/>
        <v/>
      </c>
      <c r="BL536" t="str">
        <f t="shared" si="331"/>
        <v/>
      </c>
      <c r="BM536" t="str">
        <f t="shared" si="332"/>
        <v/>
      </c>
      <c r="BN536" t="str">
        <f t="shared" si="333"/>
        <v/>
      </c>
      <c r="BO536" t="str">
        <f t="shared" si="334"/>
        <v/>
      </c>
      <c r="BP536" t="str">
        <f t="shared" si="335"/>
        <v/>
      </c>
      <c r="BQ536" t="str">
        <f t="shared" si="336"/>
        <v/>
      </c>
      <c r="BR536" t="str">
        <f t="shared" si="337"/>
        <v/>
      </c>
      <c r="BS536" t="str">
        <f t="shared" si="338"/>
        <v/>
      </c>
    </row>
    <row r="537" spans="33:71" x14ac:dyDescent="0.35">
      <c r="AG537" t="str">
        <f t="shared" si="325"/>
        <v/>
      </c>
      <c r="BG537" t="str">
        <f t="shared" si="326"/>
        <v/>
      </c>
      <c r="BH537" t="str">
        <f t="shared" si="327"/>
        <v/>
      </c>
      <c r="BI537" t="str">
        <f t="shared" si="328"/>
        <v/>
      </c>
      <c r="BJ537" t="str">
        <f t="shared" si="329"/>
        <v/>
      </c>
      <c r="BK537" t="str">
        <f t="shared" si="330"/>
        <v/>
      </c>
      <c r="BL537" t="str">
        <f t="shared" si="331"/>
        <v/>
      </c>
      <c r="BM537" t="str">
        <f t="shared" si="332"/>
        <v/>
      </c>
      <c r="BN537" t="str">
        <f t="shared" si="333"/>
        <v/>
      </c>
      <c r="BO537" t="str">
        <f t="shared" si="334"/>
        <v/>
      </c>
      <c r="BP537" t="str">
        <f t="shared" si="335"/>
        <v/>
      </c>
      <c r="BQ537" t="str">
        <f t="shared" si="336"/>
        <v/>
      </c>
      <c r="BR537" t="str">
        <f t="shared" si="337"/>
        <v/>
      </c>
      <c r="BS537" t="str">
        <f t="shared" si="338"/>
        <v/>
      </c>
    </row>
    <row r="538" spans="33:71" x14ac:dyDescent="0.35">
      <c r="AG538" t="str">
        <f t="shared" si="325"/>
        <v/>
      </c>
      <c r="BG538" t="str">
        <f t="shared" si="326"/>
        <v/>
      </c>
      <c r="BH538" t="str">
        <f t="shared" si="327"/>
        <v/>
      </c>
      <c r="BI538" t="str">
        <f t="shared" si="328"/>
        <v/>
      </c>
      <c r="BJ538" t="str">
        <f t="shared" si="329"/>
        <v/>
      </c>
      <c r="BK538" t="str">
        <f t="shared" si="330"/>
        <v/>
      </c>
      <c r="BL538" t="str">
        <f t="shared" si="331"/>
        <v/>
      </c>
      <c r="BM538" t="str">
        <f t="shared" si="332"/>
        <v/>
      </c>
      <c r="BN538" t="str">
        <f t="shared" si="333"/>
        <v/>
      </c>
      <c r="BO538" t="str">
        <f t="shared" si="334"/>
        <v/>
      </c>
      <c r="BP538" t="str">
        <f t="shared" si="335"/>
        <v/>
      </c>
      <c r="BQ538" t="str">
        <f t="shared" si="336"/>
        <v/>
      </c>
      <c r="BR538" t="str">
        <f t="shared" si="337"/>
        <v/>
      </c>
      <c r="BS538" t="str">
        <f t="shared" si="338"/>
        <v/>
      </c>
    </row>
    <row r="539" spans="33:71" x14ac:dyDescent="0.35">
      <c r="AG539" t="str">
        <f t="shared" si="325"/>
        <v/>
      </c>
      <c r="BG539" t="str">
        <f t="shared" si="326"/>
        <v/>
      </c>
      <c r="BH539" t="str">
        <f t="shared" si="327"/>
        <v/>
      </c>
      <c r="BI539" t="str">
        <f t="shared" si="328"/>
        <v/>
      </c>
      <c r="BJ539" t="str">
        <f t="shared" si="329"/>
        <v/>
      </c>
      <c r="BK539" t="str">
        <f t="shared" si="330"/>
        <v/>
      </c>
      <c r="BL539" t="str">
        <f t="shared" si="331"/>
        <v/>
      </c>
      <c r="BM539" t="str">
        <f t="shared" si="332"/>
        <v/>
      </c>
      <c r="BN539" t="str">
        <f t="shared" si="333"/>
        <v/>
      </c>
      <c r="BO539" t="str">
        <f t="shared" si="334"/>
        <v/>
      </c>
      <c r="BP539" t="str">
        <f t="shared" si="335"/>
        <v/>
      </c>
      <c r="BQ539" t="str">
        <f t="shared" si="336"/>
        <v/>
      </c>
      <c r="BR539" t="str">
        <f t="shared" si="337"/>
        <v/>
      </c>
      <c r="BS539" t="str">
        <f t="shared" si="338"/>
        <v/>
      </c>
    </row>
    <row r="540" spans="33:71" x14ac:dyDescent="0.35">
      <c r="AG540" t="str">
        <f t="shared" si="325"/>
        <v/>
      </c>
      <c r="BG540" t="str">
        <f t="shared" si="326"/>
        <v/>
      </c>
      <c r="BH540" t="str">
        <f t="shared" si="327"/>
        <v/>
      </c>
      <c r="BI540" t="str">
        <f t="shared" si="328"/>
        <v/>
      </c>
      <c r="BJ540" t="str">
        <f t="shared" si="329"/>
        <v/>
      </c>
      <c r="BK540" t="str">
        <f t="shared" si="330"/>
        <v/>
      </c>
      <c r="BL540" t="str">
        <f t="shared" si="331"/>
        <v/>
      </c>
      <c r="BM540" t="str">
        <f t="shared" si="332"/>
        <v/>
      </c>
      <c r="BN540" t="str">
        <f t="shared" si="333"/>
        <v/>
      </c>
      <c r="BO540" t="str">
        <f t="shared" si="334"/>
        <v/>
      </c>
      <c r="BP540" t="str">
        <f t="shared" si="335"/>
        <v/>
      </c>
      <c r="BQ540" t="str">
        <f t="shared" si="336"/>
        <v/>
      </c>
      <c r="BR540" t="str">
        <f t="shared" si="337"/>
        <v/>
      </c>
      <c r="BS540" t="str">
        <f t="shared" si="338"/>
        <v/>
      </c>
    </row>
    <row r="541" spans="33:71" x14ac:dyDescent="0.35">
      <c r="AG541" t="str">
        <f t="shared" si="325"/>
        <v/>
      </c>
      <c r="BG541" t="str">
        <f t="shared" si="326"/>
        <v/>
      </c>
      <c r="BH541" t="str">
        <f t="shared" si="327"/>
        <v/>
      </c>
      <c r="BI541" t="str">
        <f t="shared" si="328"/>
        <v/>
      </c>
      <c r="BJ541" t="str">
        <f t="shared" si="329"/>
        <v/>
      </c>
      <c r="BK541" t="str">
        <f t="shared" si="330"/>
        <v/>
      </c>
      <c r="BL541" t="str">
        <f t="shared" si="331"/>
        <v/>
      </c>
      <c r="BM541" t="str">
        <f t="shared" si="332"/>
        <v/>
      </c>
      <c r="BN541" t="str">
        <f t="shared" si="333"/>
        <v/>
      </c>
      <c r="BO541" t="str">
        <f t="shared" si="334"/>
        <v/>
      </c>
      <c r="BP541" t="str">
        <f t="shared" si="335"/>
        <v/>
      </c>
      <c r="BQ541" t="str">
        <f t="shared" si="336"/>
        <v/>
      </c>
      <c r="BR541" t="str">
        <f t="shared" si="337"/>
        <v/>
      </c>
      <c r="BS541" t="str">
        <f t="shared" si="338"/>
        <v/>
      </c>
    </row>
    <row r="542" spans="33:71" x14ac:dyDescent="0.35">
      <c r="AG542" t="str">
        <f t="shared" si="325"/>
        <v/>
      </c>
      <c r="BG542" t="str">
        <f t="shared" si="326"/>
        <v/>
      </c>
      <c r="BH542" t="str">
        <f t="shared" si="327"/>
        <v/>
      </c>
      <c r="BI542" t="str">
        <f t="shared" si="328"/>
        <v/>
      </c>
      <c r="BJ542" t="str">
        <f t="shared" si="329"/>
        <v/>
      </c>
      <c r="BK542" t="str">
        <f t="shared" si="330"/>
        <v/>
      </c>
      <c r="BL542" t="str">
        <f t="shared" si="331"/>
        <v/>
      </c>
      <c r="BM542" t="str">
        <f t="shared" si="332"/>
        <v/>
      </c>
      <c r="BN542" t="str">
        <f t="shared" si="333"/>
        <v/>
      </c>
      <c r="BO542" t="str">
        <f t="shared" si="334"/>
        <v/>
      </c>
      <c r="BP542" t="str">
        <f t="shared" si="335"/>
        <v/>
      </c>
      <c r="BQ542" t="str">
        <f t="shared" si="336"/>
        <v/>
      </c>
      <c r="BR542" t="str">
        <f t="shared" si="337"/>
        <v/>
      </c>
      <c r="BS542" t="str">
        <f t="shared" si="338"/>
        <v/>
      </c>
    </row>
    <row r="543" spans="33:71" x14ac:dyDescent="0.35">
      <c r="AG543" t="str">
        <f t="shared" si="325"/>
        <v/>
      </c>
      <c r="BG543" t="str">
        <f t="shared" si="326"/>
        <v/>
      </c>
      <c r="BH543" t="str">
        <f t="shared" si="327"/>
        <v/>
      </c>
      <c r="BI543" t="str">
        <f t="shared" si="328"/>
        <v/>
      </c>
      <c r="BJ543" t="str">
        <f t="shared" si="329"/>
        <v/>
      </c>
      <c r="BK543" t="str">
        <f t="shared" si="330"/>
        <v/>
      </c>
      <c r="BL543" t="str">
        <f t="shared" si="331"/>
        <v/>
      </c>
      <c r="BM543" t="str">
        <f t="shared" si="332"/>
        <v/>
      </c>
      <c r="BN543" t="str">
        <f t="shared" si="333"/>
        <v/>
      </c>
      <c r="BO543" t="str">
        <f t="shared" si="334"/>
        <v/>
      </c>
      <c r="BP543" t="str">
        <f t="shared" si="335"/>
        <v/>
      </c>
      <c r="BQ543" t="str">
        <f t="shared" si="336"/>
        <v/>
      </c>
      <c r="BR543" t="str">
        <f t="shared" si="337"/>
        <v/>
      </c>
      <c r="BS543" t="str">
        <f t="shared" si="338"/>
        <v/>
      </c>
    </row>
    <row r="544" spans="33:71" x14ac:dyDescent="0.35">
      <c r="AG544" t="str">
        <f t="shared" si="325"/>
        <v/>
      </c>
      <c r="BG544" t="str">
        <f t="shared" si="326"/>
        <v/>
      </c>
      <c r="BH544" t="str">
        <f t="shared" si="327"/>
        <v/>
      </c>
      <c r="BI544" t="str">
        <f t="shared" si="328"/>
        <v/>
      </c>
      <c r="BJ544" t="str">
        <f t="shared" si="329"/>
        <v/>
      </c>
      <c r="BK544" t="str">
        <f t="shared" si="330"/>
        <v/>
      </c>
      <c r="BL544" t="str">
        <f t="shared" si="331"/>
        <v/>
      </c>
      <c r="BM544" t="str">
        <f t="shared" si="332"/>
        <v/>
      </c>
      <c r="BN544" t="str">
        <f t="shared" si="333"/>
        <v/>
      </c>
      <c r="BO544" t="str">
        <f t="shared" si="334"/>
        <v/>
      </c>
      <c r="BP544" t="str">
        <f t="shared" si="335"/>
        <v/>
      </c>
      <c r="BQ544" t="str">
        <f t="shared" si="336"/>
        <v/>
      </c>
      <c r="BR544" t="str">
        <f t="shared" si="337"/>
        <v/>
      </c>
      <c r="BS544" t="str">
        <f t="shared" si="338"/>
        <v/>
      </c>
    </row>
    <row r="545" spans="33:71" x14ac:dyDescent="0.35">
      <c r="AG545" t="str">
        <f t="shared" si="325"/>
        <v/>
      </c>
      <c r="BG545" t="str">
        <f t="shared" si="326"/>
        <v/>
      </c>
      <c r="BH545" t="str">
        <f t="shared" si="327"/>
        <v/>
      </c>
      <c r="BI545" t="str">
        <f t="shared" si="328"/>
        <v/>
      </c>
      <c r="BJ545" t="str">
        <f t="shared" si="329"/>
        <v/>
      </c>
      <c r="BK545" t="str">
        <f t="shared" si="330"/>
        <v/>
      </c>
      <c r="BL545" t="str">
        <f t="shared" si="331"/>
        <v/>
      </c>
      <c r="BM545" t="str">
        <f t="shared" si="332"/>
        <v/>
      </c>
      <c r="BN545" t="str">
        <f t="shared" si="333"/>
        <v/>
      </c>
      <c r="BO545" t="str">
        <f t="shared" si="334"/>
        <v/>
      </c>
      <c r="BP545" t="str">
        <f t="shared" si="335"/>
        <v/>
      </c>
      <c r="BQ545" t="str">
        <f t="shared" si="336"/>
        <v/>
      </c>
      <c r="BR545" t="str">
        <f t="shared" si="337"/>
        <v/>
      </c>
      <c r="BS545" t="str">
        <f t="shared" si="338"/>
        <v/>
      </c>
    </row>
    <row r="546" spans="33:71" x14ac:dyDescent="0.35">
      <c r="AG546" t="str">
        <f t="shared" si="325"/>
        <v/>
      </c>
      <c r="BG546" t="str">
        <f t="shared" si="326"/>
        <v/>
      </c>
      <c r="BH546" t="str">
        <f t="shared" si="327"/>
        <v/>
      </c>
      <c r="BI546" t="str">
        <f t="shared" si="328"/>
        <v/>
      </c>
      <c r="BJ546" t="str">
        <f t="shared" si="329"/>
        <v/>
      </c>
      <c r="BK546" t="str">
        <f t="shared" si="330"/>
        <v/>
      </c>
      <c r="BL546" t="str">
        <f t="shared" si="331"/>
        <v/>
      </c>
      <c r="BM546" t="str">
        <f t="shared" si="332"/>
        <v/>
      </c>
      <c r="BN546" t="str">
        <f t="shared" si="333"/>
        <v/>
      </c>
      <c r="BO546" t="str">
        <f t="shared" si="334"/>
        <v/>
      </c>
      <c r="BP546" t="str">
        <f t="shared" si="335"/>
        <v/>
      </c>
      <c r="BQ546" t="str">
        <f t="shared" si="336"/>
        <v/>
      </c>
      <c r="BR546" t="str">
        <f t="shared" si="337"/>
        <v/>
      </c>
      <c r="BS546" t="str">
        <f t="shared" si="338"/>
        <v/>
      </c>
    </row>
    <row r="547" spans="33:71" x14ac:dyDescent="0.35">
      <c r="AG547" t="str">
        <f t="shared" si="325"/>
        <v/>
      </c>
      <c r="BG547" t="str">
        <f t="shared" si="326"/>
        <v/>
      </c>
      <c r="BH547" t="str">
        <f t="shared" si="327"/>
        <v/>
      </c>
      <c r="BI547" t="str">
        <f t="shared" si="328"/>
        <v/>
      </c>
      <c r="BJ547" t="str">
        <f t="shared" si="329"/>
        <v/>
      </c>
      <c r="BK547" t="str">
        <f t="shared" si="330"/>
        <v/>
      </c>
      <c r="BL547" t="str">
        <f t="shared" si="331"/>
        <v/>
      </c>
      <c r="BM547" t="str">
        <f t="shared" si="332"/>
        <v/>
      </c>
      <c r="BN547" t="str">
        <f t="shared" si="333"/>
        <v/>
      </c>
      <c r="BO547" t="str">
        <f t="shared" si="334"/>
        <v/>
      </c>
      <c r="BP547" t="str">
        <f t="shared" si="335"/>
        <v/>
      </c>
      <c r="BQ547" t="str">
        <f t="shared" si="336"/>
        <v/>
      </c>
      <c r="BR547" t="str">
        <f t="shared" si="337"/>
        <v/>
      </c>
      <c r="BS547" t="str">
        <f t="shared" si="338"/>
        <v/>
      </c>
    </row>
    <row r="548" spans="33:71" x14ac:dyDescent="0.35">
      <c r="AG548" t="str">
        <f t="shared" si="325"/>
        <v/>
      </c>
      <c r="BG548" t="str">
        <f t="shared" si="326"/>
        <v/>
      </c>
      <c r="BH548" t="str">
        <f t="shared" si="327"/>
        <v/>
      </c>
      <c r="BI548" t="str">
        <f t="shared" si="328"/>
        <v/>
      </c>
      <c r="BJ548" t="str">
        <f t="shared" si="329"/>
        <v/>
      </c>
      <c r="BK548" t="str">
        <f t="shared" si="330"/>
        <v/>
      </c>
      <c r="BL548" t="str">
        <f t="shared" si="331"/>
        <v/>
      </c>
      <c r="BM548" t="str">
        <f t="shared" si="332"/>
        <v/>
      </c>
      <c r="BN548" t="str">
        <f t="shared" si="333"/>
        <v/>
      </c>
      <c r="BO548" t="str">
        <f t="shared" si="334"/>
        <v/>
      </c>
      <c r="BP548" t="str">
        <f t="shared" si="335"/>
        <v/>
      </c>
      <c r="BQ548" t="str">
        <f t="shared" si="336"/>
        <v/>
      </c>
      <c r="BR548" t="str">
        <f t="shared" si="337"/>
        <v/>
      </c>
      <c r="BS548" t="str">
        <f t="shared" si="338"/>
        <v/>
      </c>
    </row>
    <row r="549" spans="33:71" x14ac:dyDescent="0.35">
      <c r="AG549" t="str">
        <f t="shared" si="325"/>
        <v/>
      </c>
      <c r="BG549" t="str">
        <f t="shared" si="326"/>
        <v/>
      </c>
      <c r="BH549" t="str">
        <f t="shared" si="327"/>
        <v/>
      </c>
      <c r="BI549" t="str">
        <f t="shared" si="328"/>
        <v/>
      </c>
      <c r="BJ549" t="str">
        <f t="shared" si="329"/>
        <v/>
      </c>
      <c r="BK549" t="str">
        <f t="shared" si="330"/>
        <v/>
      </c>
      <c r="BL549" t="str">
        <f t="shared" si="331"/>
        <v/>
      </c>
      <c r="BM549" t="str">
        <f t="shared" si="332"/>
        <v/>
      </c>
      <c r="BN549" t="str">
        <f t="shared" si="333"/>
        <v/>
      </c>
      <c r="BO549" t="str">
        <f t="shared" si="334"/>
        <v/>
      </c>
      <c r="BP549" t="str">
        <f t="shared" si="335"/>
        <v/>
      </c>
      <c r="BQ549" t="str">
        <f t="shared" si="336"/>
        <v/>
      </c>
      <c r="BR549" t="str">
        <f t="shared" si="337"/>
        <v/>
      </c>
      <c r="BS549" t="str">
        <f t="shared" si="338"/>
        <v/>
      </c>
    </row>
    <row r="550" spans="33:71" x14ac:dyDescent="0.35">
      <c r="AG550" t="str">
        <f t="shared" si="325"/>
        <v/>
      </c>
      <c r="BG550" t="str">
        <f t="shared" si="326"/>
        <v/>
      </c>
      <c r="BH550" t="str">
        <f t="shared" si="327"/>
        <v/>
      </c>
      <c r="BI550" t="str">
        <f t="shared" si="328"/>
        <v/>
      </c>
      <c r="BJ550" t="str">
        <f t="shared" si="329"/>
        <v/>
      </c>
      <c r="BK550" t="str">
        <f t="shared" si="330"/>
        <v/>
      </c>
      <c r="BL550" t="str">
        <f t="shared" si="331"/>
        <v/>
      </c>
      <c r="BM550" t="str">
        <f t="shared" si="332"/>
        <v/>
      </c>
      <c r="BN550" t="str">
        <f t="shared" si="333"/>
        <v/>
      </c>
      <c r="BO550" t="str">
        <f t="shared" si="334"/>
        <v/>
      </c>
      <c r="BP550" t="str">
        <f t="shared" si="335"/>
        <v/>
      </c>
      <c r="BQ550" t="str">
        <f t="shared" si="336"/>
        <v/>
      </c>
      <c r="BR550" t="str">
        <f t="shared" si="337"/>
        <v/>
      </c>
      <c r="BS550" t="str">
        <f t="shared" si="338"/>
        <v/>
      </c>
    </row>
    <row r="551" spans="33:71" x14ac:dyDescent="0.35">
      <c r="AG551" t="str">
        <f t="shared" si="325"/>
        <v/>
      </c>
      <c r="BG551" t="str">
        <f t="shared" si="326"/>
        <v/>
      </c>
      <c r="BH551" t="str">
        <f t="shared" si="327"/>
        <v/>
      </c>
      <c r="BI551" t="str">
        <f t="shared" si="328"/>
        <v/>
      </c>
      <c r="BJ551" t="str">
        <f t="shared" si="329"/>
        <v/>
      </c>
      <c r="BK551" t="str">
        <f t="shared" si="330"/>
        <v/>
      </c>
      <c r="BL551" t="str">
        <f t="shared" si="331"/>
        <v/>
      </c>
      <c r="BM551" t="str">
        <f t="shared" si="332"/>
        <v/>
      </c>
      <c r="BN551" t="str">
        <f t="shared" si="333"/>
        <v/>
      </c>
      <c r="BO551" t="str">
        <f t="shared" si="334"/>
        <v/>
      </c>
      <c r="BP551" t="str">
        <f t="shared" si="335"/>
        <v/>
      </c>
      <c r="BQ551" t="str">
        <f t="shared" si="336"/>
        <v/>
      </c>
      <c r="BR551" t="str">
        <f t="shared" si="337"/>
        <v/>
      </c>
      <c r="BS551" t="str">
        <f t="shared" si="338"/>
        <v/>
      </c>
    </row>
    <row r="552" spans="33:71" x14ac:dyDescent="0.35">
      <c r="AG552" t="str">
        <f t="shared" si="325"/>
        <v/>
      </c>
      <c r="BG552" t="str">
        <f t="shared" si="326"/>
        <v/>
      </c>
      <c r="BH552" t="str">
        <f t="shared" si="327"/>
        <v/>
      </c>
      <c r="BI552" t="str">
        <f t="shared" si="328"/>
        <v/>
      </c>
      <c r="BJ552" t="str">
        <f t="shared" si="329"/>
        <v/>
      </c>
      <c r="BK552" t="str">
        <f t="shared" si="330"/>
        <v/>
      </c>
      <c r="BL552" t="str">
        <f t="shared" si="331"/>
        <v/>
      </c>
      <c r="BM552" t="str">
        <f t="shared" si="332"/>
        <v/>
      </c>
      <c r="BN552" t="str">
        <f t="shared" si="333"/>
        <v/>
      </c>
      <c r="BO552" t="str">
        <f t="shared" si="334"/>
        <v/>
      </c>
      <c r="BP552" t="str">
        <f t="shared" si="335"/>
        <v/>
      </c>
      <c r="BQ552" t="str">
        <f t="shared" si="336"/>
        <v/>
      </c>
      <c r="BR552" t="str">
        <f t="shared" si="337"/>
        <v/>
      </c>
      <c r="BS552" t="str">
        <f t="shared" si="338"/>
        <v/>
      </c>
    </row>
    <row r="553" spans="33:71" x14ac:dyDescent="0.35">
      <c r="AG553" t="str">
        <f t="shared" si="325"/>
        <v/>
      </c>
      <c r="BG553" t="str">
        <f t="shared" si="326"/>
        <v/>
      </c>
      <c r="BH553" t="str">
        <f t="shared" si="327"/>
        <v/>
      </c>
      <c r="BI553" t="str">
        <f t="shared" si="328"/>
        <v/>
      </c>
      <c r="BJ553" t="str">
        <f t="shared" si="329"/>
        <v/>
      </c>
      <c r="BK553" t="str">
        <f t="shared" si="330"/>
        <v/>
      </c>
      <c r="BL553" t="str">
        <f t="shared" si="331"/>
        <v/>
      </c>
      <c r="BM553" t="str">
        <f t="shared" si="332"/>
        <v/>
      </c>
      <c r="BN553" t="str">
        <f t="shared" si="333"/>
        <v/>
      </c>
      <c r="BO553" t="str">
        <f t="shared" si="334"/>
        <v/>
      </c>
      <c r="BP553" t="str">
        <f t="shared" si="335"/>
        <v/>
      </c>
      <c r="BQ553" t="str">
        <f t="shared" si="336"/>
        <v/>
      </c>
      <c r="BR553" t="str">
        <f t="shared" si="337"/>
        <v/>
      </c>
      <c r="BS553" t="str">
        <f t="shared" si="338"/>
        <v/>
      </c>
    </row>
    <row r="554" spans="33:71" x14ac:dyDescent="0.35">
      <c r="AG554" t="str">
        <f t="shared" si="325"/>
        <v/>
      </c>
      <c r="BG554" t="str">
        <f t="shared" si="326"/>
        <v/>
      </c>
      <c r="BH554" t="str">
        <f t="shared" si="327"/>
        <v/>
      </c>
      <c r="BI554" t="str">
        <f t="shared" si="328"/>
        <v/>
      </c>
      <c r="BJ554" t="str">
        <f t="shared" si="329"/>
        <v/>
      </c>
      <c r="BK554" t="str">
        <f t="shared" si="330"/>
        <v/>
      </c>
      <c r="BL554" t="str">
        <f t="shared" si="331"/>
        <v/>
      </c>
      <c r="BM554" t="str">
        <f t="shared" si="332"/>
        <v/>
      </c>
      <c r="BN554" t="str">
        <f t="shared" si="333"/>
        <v/>
      </c>
      <c r="BO554" t="str">
        <f t="shared" si="334"/>
        <v/>
      </c>
      <c r="BP554" t="str">
        <f t="shared" si="335"/>
        <v/>
      </c>
      <c r="BQ554" t="str">
        <f t="shared" si="336"/>
        <v/>
      </c>
      <c r="BR554" t="str">
        <f t="shared" si="337"/>
        <v/>
      </c>
      <c r="BS554" t="str">
        <f t="shared" si="338"/>
        <v/>
      </c>
    </row>
    <row r="555" spans="33:71" x14ac:dyDescent="0.35">
      <c r="AG555" t="str">
        <f t="shared" si="325"/>
        <v/>
      </c>
      <c r="BG555" t="str">
        <f t="shared" si="326"/>
        <v/>
      </c>
      <c r="BH555" t="str">
        <f t="shared" si="327"/>
        <v/>
      </c>
      <c r="BI555" t="str">
        <f t="shared" si="328"/>
        <v/>
      </c>
      <c r="BJ555" t="str">
        <f t="shared" si="329"/>
        <v/>
      </c>
      <c r="BK555" t="str">
        <f t="shared" si="330"/>
        <v/>
      </c>
      <c r="BL555" t="str">
        <f t="shared" si="331"/>
        <v/>
      </c>
      <c r="BM555" t="str">
        <f t="shared" si="332"/>
        <v/>
      </c>
      <c r="BN555" t="str">
        <f t="shared" si="333"/>
        <v/>
      </c>
      <c r="BO555" t="str">
        <f t="shared" si="334"/>
        <v/>
      </c>
      <c r="BP555" t="str">
        <f t="shared" si="335"/>
        <v/>
      </c>
      <c r="BQ555" t="str">
        <f t="shared" si="336"/>
        <v/>
      </c>
      <c r="BR555" t="str">
        <f t="shared" si="337"/>
        <v/>
      </c>
      <c r="BS555" t="str">
        <f t="shared" si="338"/>
        <v/>
      </c>
    </row>
    <row r="556" spans="33:71" x14ac:dyDescent="0.35">
      <c r="AG556" t="str">
        <f t="shared" si="325"/>
        <v/>
      </c>
      <c r="BG556" t="str">
        <f t="shared" si="326"/>
        <v/>
      </c>
      <c r="BH556" t="str">
        <f t="shared" si="327"/>
        <v/>
      </c>
      <c r="BI556" t="str">
        <f t="shared" si="328"/>
        <v/>
      </c>
      <c r="BJ556" t="str">
        <f t="shared" si="329"/>
        <v/>
      </c>
      <c r="BK556" t="str">
        <f t="shared" si="330"/>
        <v/>
      </c>
      <c r="BL556" t="str">
        <f t="shared" si="331"/>
        <v/>
      </c>
      <c r="BM556" t="str">
        <f t="shared" si="332"/>
        <v/>
      </c>
      <c r="BN556" t="str">
        <f t="shared" si="333"/>
        <v/>
      </c>
      <c r="BO556" t="str">
        <f t="shared" si="334"/>
        <v/>
      </c>
      <c r="BP556" t="str">
        <f t="shared" si="335"/>
        <v/>
      </c>
      <c r="BQ556" t="str">
        <f t="shared" si="336"/>
        <v/>
      </c>
      <c r="BR556" t="str">
        <f t="shared" si="337"/>
        <v/>
      </c>
      <c r="BS556" t="str">
        <f t="shared" si="338"/>
        <v/>
      </c>
    </row>
    <row r="557" spans="33:71" x14ac:dyDescent="0.35">
      <c r="AG557" t="str">
        <f t="shared" si="325"/>
        <v/>
      </c>
      <c r="BG557" t="str">
        <f t="shared" si="326"/>
        <v/>
      </c>
      <c r="BH557" t="str">
        <f t="shared" si="327"/>
        <v/>
      </c>
      <c r="BI557" t="str">
        <f t="shared" si="328"/>
        <v/>
      </c>
      <c r="BJ557" t="str">
        <f t="shared" si="329"/>
        <v/>
      </c>
      <c r="BK557" t="str">
        <f t="shared" si="330"/>
        <v/>
      </c>
      <c r="BL557" t="str">
        <f t="shared" si="331"/>
        <v/>
      </c>
      <c r="BM557" t="str">
        <f t="shared" si="332"/>
        <v/>
      </c>
      <c r="BN557" t="str">
        <f t="shared" si="333"/>
        <v/>
      </c>
      <c r="BO557" t="str">
        <f t="shared" si="334"/>
        <v/>
      </c>
      <c r="BP557" t="str">
        <f t="shared" si="335"/>
        <v/>
      </c>
      <c r="BQ557" t="str">
        <f t="shared" si="336"/>
        <v/>
      </c>
      <c r="BR557" t="str">
        <f t="shared" si="337"/>
        <v/>
      </c>
      <c r="BS557" t="str">
        <f t="shared" si="338"/>
        <v/>
      </c>
    </row>
    <row r="558" spans="33:71" x14ac:dyDescent="0.35">
      <c r="AG558" t="str">
        <f t="shared" si="325"/>
        <v/>
      </c>
      <c r="BG558" t="str">
        <f t="shared" si="326"/>
        <v/>
      </c>
      <c r="BH558" t="str">
        <f t="shared" si="327"/>
        <v/>
      </c>
      <c r="BI558" t="str">
        <f t="shared" si="328"/>
        <v/>
      </c>
      <c r="BJ558" t="str">
        <f t="shared" si="329"/>
        <v/>
      </c>
      <c r="BK558" t="str">
        <f t="shared" si="330"/>
        <v/>
      </c>
      <c r="BL558" t="str">
        <f t="shared" si="331"/>
        <v/>
      </c>
      <c r="BM558" t="str">
        <f t="shared" si="332"/>
        <v/>
      </c>
      <c r="BN558" t="str">
        <f t="shared" si="333"/>
        <v/>
      </c>
      <c r="BO558" t="str">
        <f t="shared" si="334"/>
        <v/>
      </c>
      <c r="BP558" t="str">
        <f t="shared" si="335"/>
        <v/>
      </c>
      <c r="BQ558" t="str">
        <f t="shared" si="336"/>
        <v/>
      </c>
      <c r="BR558" t="str">
        <f t="shared" si="337"/>
        <v/>
      </c>
      <c r="BS558" t="str">
        <f t="shared" si="338"/>
        <v/>
      </c>
    </row>
    <row r="559" spans="33:71" x14ac:dyDescent="0.35">
      <c r="AG559" t="str">
        <f t="shared" si="325"/>
        <v/>
      </c>
      <c r="BG559" t="str">
        <f t="shared" si="326"/>
        <v/>
      </c>
      <c r="BH559" t="str">
        <f t="shared" si="327"/>
        <v/>
      </c>
      <c r="BI559" t="str">
        <f t="shared" si="328"/>
        <v/>
      </c>
      <c r="BJ559" t="str">
        <f t="shared" si="329"/>
        <v/>
      </c>
      <c r="BK559" t="str">
        <f t="shared" si="330"/>
        <v/>
      </c>
      <c r="BL559" t="str">
        <f t="shared" si="331"/>
        <v/>
      </c>
      <c r="BM559" t="str">
        <f t="shared" si="332"/>
        <v/>
      </c>
      <c r="BN559" t="str">
        <f t="shared" si="333"/>
        <v/>
      </c>
      <c r="BO559" t="str">
        <f t="shared" si="334"/>
        <v/>
      </c>
      <c r="BP559" t="str">
        <f t="shared" si="335"/>
        <v/>
      </c>
      <c r="BQ559" t="str">
        <f t="shared" si="336"/>
        <v/>
      </c>
      <c r="BR559" t="str">
        <f t="shared" si="337"/>
        <v/>
      </c>
      <c r="BS559" t="str">
        <f t="shared" si="338"/>
        <v/>
      </c>
    </row>
    <row r="560" spans="33:71" x14ac:dyDescent="0.35">
      <c r="AG560" t="str">
        <f t="shared" si="325"/>
        <v/>
      </c>
      <c r="BG560" t="str">
        <f t="shared" si="326"/>
        <v/>
      </c>
      <c r="BH560" t="str">
        <f t="shared" si="327"/>
        <v/>
      </c>
      <c r="BI560" t="str">
        <f t="shared" si="328"/>
        <v/>
      </c>
      <c r="BJ560" t="str">
        <f t="shared" si="329"/>
        <v/>
      </c>
      <c r="BK560" t="str">
        <f t="shared" si="330"/>
        <v/>
      </c>
      <c r="BL560" t="str">
        <f t="shared" si="331"/>
        <v/>
      </c>
      <c r="BM560" t="str">
        <f t="shared" si="332"/>
        <v/>
      </c>
      <c r="BN560" t="str">
        <f t="shared" si="333"/>
        <v/>
      </c>
      <c r="BO560" t="str">
        <f t="shared" si="334"/>
        <v/>
      </c>
      <c r="BP560" t="str">
        <f t="shared" si="335"/>
        <v/>
      </c>
      <c r="BQ560" t="str">
        <f t="shared" si="336"/>
        <v/>
      </c>
      <c r="BR560" t="str">
        <f t="shared" si="337"/>
        <v/>
      </c>
      <c r="BS560" t="str">
        <f t="shared" si="338"/>
        <v/>
      </c>
    </row>
    <row r="561" spans="33:71" x14ac:dyDescent="0.35">
      <c r="AG561" t="str">
        <f t="shared" si="325"/>
        <v/>
      </c>
      <c r="BG561" t="str">
        <f t="shared" si="326"/>
        <v/>
      </c>
      <c r="BH561" t="str">
        <f t="shared" si="327"/>
        <v/>
      </c>
      <c r="BI561" t="str">
        <f t="shared" si="328"/>
        <v/>
      </c>
      <c r="BJ561" t="str">
        <f t="shared" si="329"/>
        <v/>
      </c>
      <c r="BK561" t="str">
        <f t="shared" si="330"/>
        <v/>
      </c>
      <c r="BL561" t="str">
        <f t="shared" si="331"/>
        <v/>
      </c>
      <c r="BM561" t="str">
        <f t="shared" si="332"/>
        <v/>
      </c>
      <c r="BN561" t="str">
        <f t="shared" si="333"/>
        <v/>
      </c>
      <c r="BO561" t="str">
        <f t="shared" si="334"/>
        <v/>
      </c>
      <c r="BP561" t="str">
        <f t="shared" si="335"/>
        <v/>
      </c>
      <c r="BQ561" t="str">
        <f t="shared" si="336"/>
        <v/>
      </c>
      <c r="BR561" t="str">
        <f t="shared" si="337"/>
        <v/>
      </c>
      <c r="BS561" t="str">
        <f t="shared" si="338"/>
        <v/>
      </c>
    </row>
    <row r="562" spans="33:71" x14ac:dyDescent="0.35">
      <c r="AG562" t="str">
        <f t="shared" si="325"/>
        <v/>
      </c>
      <c r="BG562" t="str">
        <f t="shared" si="326"/>
        <v/>
      </c>
      <c r="BH562" t="str">
        <f t="shared" si="327"/>
        <v/>
      </c>
      <c r="BI562" t="str">
        <f t="shared" si="328"/>
        <v/>
      </c>
      <c r="BJ562" t="str">
        <f t="shared" si="329"/>
        <v/>
      </c>
      <c r="BK562" t="str">
        <f t="shared" si="330"/>
        <v/>
      </c>
      <c r="BL562" t="str">
        <f t="shared" si="331"/>
        <v/>
      </c>
      <c r="BM562" t="str">
        <f t="shared" si="332"/>
        <v/>
      </c>
      <c r="BN562" t="str">
        <f t="shared" si="333"/>
        <v/>
      </c>
      <c r="BO562" t="str">
        <f t="shared" si="334"/>
        <v/>
      </c>
      <c r="BP562" t="str">
        <f t="shared" si="335"/>
        <v/>
      </c>
      <c r="BQ562" t="str">
        <f t="shared" si="336"/>
        <v/>
      </c>
      <c r="BR562" t="str">
        <f t="shared" si="337"/>
        <v/>
      </c>
      <c r="BS562" t="str">
        <f t="shared" si="338"/>
        <v/>
      </c>
    </row>
    <row r="563" spans="33:71" x14ac:dyDescent="0.35">
      <c r="AG563" t="str">
        <f t="shared" si="325"/>
        <v/>
      </c>
      <c r="BG563" t="str">
        <f t="shared" si="326"/>
        <v/>
      </c>
      <c r="BH563" t="str">
        <f t="shared" si="327"/>
        <v/>
      </c>
      <c r="BI563" t="str">
        <f t="shared" si="328"/>
        <v/>
      </c>
      <c r="BJ563" t="str">
        <f t="shared" si="329"/>
        <v/>
      </c>
      <c r="BK563" t="str">
        <f t="shared" si="330"/>
        <v/>
      </c>
      <c r="BL563" t="str">
        <f t="shared" si="331"/>
        <v/>
      </c>
      <c r="BM563" t="str">
        <f t="shared" si="332"/>
        <v/>
      </c>
      <c r="BN563" t="str">
        <f t="shared" si="333"/>
        <v/>
      </c>
      <c r="BO563" t="str">
        <f t="shared" si="334"/>
        <v/>
      </c>
      <c r="BP563" t="str">
        <f t="shared" si="335"/>
        <v/>
      </c>
      <c r="BQ563" t="str">
        <f t="shared" si="336"/>
        <v/>
      </c>
      <c r="BR563" t="str">
        <f t="shared" si="337"/>
        <v/>
      </c>
      <c r="BS563" t="str">
        <f t="shared" si="338"/>
        <v/>
      </c>
    </row>
    <row r="564" spans="33:71" x14ac:dyDescent="0.35">
      <c r="AG564" t="str">
        <f t="shared" si="325"/>
        <v/>
      </c>
      <c r="BG564" t="str">
        <f t="shared" si="326"/>
        <v/>
      </c>
      <c r="BH564" t="str">
        <f t="shared" si="327"/>
        <v/>
      </c>
      <c r="BI564" t="str">
        <f t="shared" si="328"/>
        <v/>
      </c>
      <c r="BJ564" t="str">
        <f t="shared" si="329"/>
        <v/>
      </c>
      <c r="BK564" t="str">
        <f t="shared" si="330"/>
        <v/>
      </c>
      <c r="BL564" t="str">
        <f t="shared" si="331"/>
        <v/>
      </c>
      <c r="BM564" t="str">
        <f t="shared" si="332"/>
        <v/>
      </c>
      <c r="BN564" t="str">
        <f t="shared" si="333"/>
        <v/>
      </c>
      <c r="BO564" t="str">
        <f t="shared" si="334"/>
        <v/>
      </c>
      <c r="BP564" t="str">
        <f t="shared" si="335"/>
        <v/>
      </c>
      <c r="BQ564" t="str">
        <f t="shared" si="336"/>
        <v/>
      </c>
      <c r="BR564" t="str">
        <f t="shared" si="337"/>
        <v/>
      </c>
      <c r="BS564" t="str">
        <f t="shared" si="338"/>
        <v/>
      </c>
    </row>
    <row r="565" spans="33:71" x14ac:dyDescent="0.35">
      <c r="AG565" t="str">
        <f t="shared" si="325"/>
        <v/>
      </c>
      <c r="BG565" t="str">
        <f t="shared" si="326"/>
        <v/>
      </c>
      <c r="BH565" t="str">
        <f t="shared" si="327"/>
        <v/>
      </c>
      <c r="BI565" t="str">
        <f t="shared" si="328"/>
        <v/>
      </c>
      <c r="BJ565" t="str">
        <f t="shared" si="329"/>
        <v/>
      </c>
      <c r="BK565" t="str">
        <f t="shared" si="330"/>
        <v/>
      </c>
      <c r="BL565" t="str">
        <f t="shared" si="331"/>
        <v/>
      </c>
      <c r="BM565" t="str">
        <f t="shared" si="332"/>
        <v/>
      </c>
      <c r="BN565" t="str">
        <f t="shared" si="333"/>
        <v/>
      </c>
      <c r="BO565" t="str">
        <f t="shared" si="334"/>
        <v/>
      </c>
      <c r="BP565" t="str">
        <f t="shared" si="335"/>
        <v/>
      </c>
      <c r="BQ565" t="str">
        <f t="shared" si="336"/>
        <v/>
      </c>
      <c r="BR565" t="str">
        <f t="shared" si="337"/>
        <v/>
      </c>
      <c r="BS565" t="str">
        <f t="shared" si="338"/>
        <v/>
      </c>
    </row>
    <row r="566" spans="33:71" x14ac:dyDescent="0.35">
      <c r="AG566" t="str">
        <f t="shared" si="325"/>
        <v/>
      </c>
      <c r="BG566" t="str">
        <f t="shared" si="326"/>
        <v/>
      </c>
      <c r="BH566" t="str">
        <f t="shared" si="327"/>
        <v/>
      </c>
      <c r="BI566" t="str">
        <f t="shared" si="328"/>
        <v/>
      </c>
      <c r="BJ566" t="str">
        <f t="shared" si="329"/>
        <v/>
      </c>
      <c r="BK566" t="str">
        <f t="shared" si="330"/>
        <v/>
      </c>
      <c r="BL566" t="str">
        <f t="shared" si="331"/>
        <v/>
      </c>
      <c r="BM566" t="str">
        <f t="shared" si="332"/>
        <v/>
      </c>
      <c r="BN566" t="str">
        <f t="shared" si="333"/>
        <v/>
      </c>
      <c r="BO566" t="str">
        <f t="shared" si="334"/>
        <v/>
      </c>
      <c r="BP566" t="str">
        <f t="shared" si="335"/>
        <v/>
      </c>
      <c r="BQ566" t="str">
        <f t="shared" si="336"/>
        <v/>
      </c>
      <c r="BR566" t="str">
        <f t="shared" si="337"/>
        <v/>
      </c>
      <c r="BS566" t="str">
        <f t="shared" si="338"/>
        <v/>
      </c>
    </row>
    <row r="567" spans="33:71" x14ac:dyDescent="0.35">
      <c r="AG567" t="str">
        <f t="shared" si="325"/>
        <v/>
      </c>
      <c r="BG567" t="str">
        <f t="shared" si="326"/>
        <v/>
      </c>
      <c r="BH567" t="str">
        <f t="shared" si="327"/>
        <v/>
      </c>
      <c r="BI567" t="str">
        <f t="shared" si="328"/>
        <v/>
      </c>
      <c r="BJ567" t="str">
        <f t="shared" si="329"/>
        <v/>
      </c>
      <c r="BK567" t="str">
        <f t="shared" si="330"/>
        <v/>
      </c>
      <c r="BL567" t="str">
        <f t="shared" si="331"/>
        <v/>
      </c>
      <c r="BM567" t="str">
        <f t="shared" si="332"/>
        <v/>
      </c>
      <c r="BN567" t="str">
        <f t="shared" si="333"/>
        <v/>
      </c>
      <c r="BO567" t="str">
        <f t="shared" si="334"/>
        <v/>
      </c>
      <c r="BP567" t="str">
        <f t="shared" si="335"/>
        <v/>
      </c>
      <c r="BQ567" t="str">
        <f t="shared" si="336"/>
        <v/>
      </c>
      <c r="BR567" t="str">
        <f t="shared" si="337"/>
        <v/>
      </c>
      <c r="BS567" t="str">
        <f t="shared" si="338"/>
        <v/>
      </c>
    </row>
    <row r="568" spans="33:71" x14ac:dyDescent="0.35">
      <c r="AG568" t="str">
        <f t="shared" si="325"/>
        <v/>
      </c>
      <c r="BG568" t="str">
        <f t="shared" si="326"/>
        <v/>
      </c>
      <c r="BH568" t="str">
        <f t="shared" si="327"/>
        <v/>
      </c>
      <c r="BI568" t="str">
        <f t="shared" si="328"/>
        <v/>
      </c>
      <c r="BJ568" t="str">
        <f t="shared" si="329"/>
        <v/>
      </c>
      <c r="BK568" t="str">
        <f t="shared" si="330"/>
        <v/>
      </c>
      <c r="BL568" t="str">
        <f t="shared" si="331"/>
        <v/>
      </c>
      <c r="BM568" t="str">
        <f t="shared" si="332"/>
        <v/>
      </c>
      <c r="BN568" t="str">
        <f t="shared" si="333"/>
        <v/>
      </c>
      <c r="BO568" t="str">
        <f t="shared" si="334"/>
        <v/>
      </c>
      <c r="BP568" t="str">
        <f t="shared" si="335"/>
        <v/>
      </c>
      <c r="BQ568" t="str">
        <f t="shared" si="336"/>
        <v/>
      </c>
      <c r="BR568" t="str">
        <f t="shared" si="337"/>
        <v/>
      </c>
      <c r="BS568" t="str">
        <f t="shared" si="338"/>
        <v/>
      </c>
    </row>
    <row r="569" spans="33:71" x14ac:dyDescent="0.35">
      <c r="AG569" t="str">
        <f t="shared" si="325"/>
        <v/>
      </c>
      <c r="BG569" t="str">
        <f t="shared" si="326"/>
        <v/>
      </c>
      <c r="BH569" t="str">
        <f t="shared" si="327"/>
        <v/>
      </c>
      <c r="BI569" t="str">
        <f t="shared" si="328"/>
        <v/>
      </c>
      <c r="BJ569" t="str">
        <f t="shared" si="329"/>
        <v/>
      </c>
      <c r="BK569" t="str">
        <f t="shared" si="330"/>
        <v/>
      </c>
      <c r="BL569" t="str">
        <f t="shared" si="331"/>
        <v/>
      </c>
      <c r="BM569" t="str">
        <f t="shared" si="332"/>
        <v/>
      </c>
      <c r="BN569" t="str">
        <f t="shared" si="333"/>
        <v/>
      </c>
      <c r="BO569" t="str">
        <f t="shared" si="334"/>
        <v/>
      </c>
      <c r="BP569" t="str">
        <f t="shared" si="335"/>
        <v/>
      </c>
      <c r="BQ569" t="str">
        <f t="shared" si="336"/>
        <v/>
      </c>
      <c r="BR569" t="str">
        <f t="shared" si="337"/>
        <v/>
      </c>
      <c r="BS569" t="str">
        <f t="shared" si="338"/>
        <v/>
      </c>
    </row>
    <row r="570" spans="33:71" x14ac:dyDescent="0.35">
      <c r="AG570" t="str">
        <f t="shared" si="325"/>
        <v/>
      </c>
      <c r="BG570" t="str">
        <f t="shared" si="326"/>
        <v/>
      </c>
      <c r="BH570" t="str">
        <f t="shared" si="327"/>
        <v/>
      </c>
      <c r="BI570" t="str">
        <f t="shared" si="328"/>
        <v/>
      </c>
      <c r="BJ570" t="str">
        <f t="shared" si="329"/>
        <v/>
      </c>
      <c r="BK570" t="str">
        <f t="shared" si="330"/>
        <v/>
      </c>
      <c r="BL570" t="str">
        <f t="shared" si="331"/>
        <v/>
      </c>
      <c r="BM570" t="str">
        <f t="shared" si="332"/>
        <v/>
      </c>
      <c r="BN570" t="str">
        <f t="shared" si="333"/>
        <v/>
      </c>
      <c r="BO570" t="str">
        <f t="shared" si="334"/>
        <v/>
      </c>
      <c r="BP570" t="str">
        <f t="shared" si="335"/>
        <v/>
      </c>
      <c r="BQ570" t="str">
        <f t="shared" si="336"/>
        <v/>
      </c>
      <c r="BR570" t="str">
        <f t="shared" si="337"/>
        <v/>
      </c>
      <c r="BS570" t="str">
        <f t="shared" si="338"/>
        <v/>
      </c>
    </row>
    <row r="571" spans="33:71" x14ac:dyDescent="0.35">
      <c r="AG571" t="str">
        <f t="shared" si="325"/>
        <v/>
      </c>
      <c r="BG571" t="str">
        <f t="shared" si="326"/>
        <v/>
      </c>
      <c r="BH571" t="str">
        <f t="shared" si="327"/>
        <v/>
      </c>
      <c r="BI571" t="str">
        <f t="shared" si="328"/>
        <v/>
      </c>
      <c r="BJ571" t="str">
        <f t="shared" si="329"/>
        <v/>
      </c>
      <c r="BK571" t="str">
        <f t="shared" si="330"/>
        <v/>
      </c>
      <c r="BL571" t="str">
        <f t="shared" si="331"/>
        <v/>
      </c>
      <c r="BM571" t="str">
        <f t="shared" si="332"/>
        <v/>
      </c>
      <c r="BN571" t="str">
        <f t="shared" si="333"/>
        <v/>
      </c>
      <c r="BO571" t="str">
        <f t="shared" si="334"/>
        <v/>
      </c>
      <c r="BP571" t="str">
        <f t="shared" si="335"/>
        <v/>
      </c>
      <c r="BQ571" t="str">
        <f t="shared" si="336"/>
        <v/>
      </c>
      <c r="BR571" t="str">
        <f t="shared" si="337"/>
        <v/>
      </c>
      <c r="BS571" t="str">
        <f t="shared" si="338"/>
        <v/>
      </c>
    </row>
    <row r="572" spans="33:71" x14ac:dyDescent="0.35">
      <c r="AG572" t="str">
        <f t="shared" si="325"/>
        <v/>
      </c>
      <c r="BG572" t="str">
        <f t="shared" si="326"/>
        <v/>
      </c>
      <c r="BH572" t="str">
        <f t="shared" si="327"/>
        <v/>
      </c>
      <c r="BI572" t="str">
        <f t="shared" si="328"/>
        <v/>
      </c>
      <c r="BJ572" t="str">
        <f t="shared" si="329"/>
        <v/>
      </c>
      <c r="BK572" t="str">
        <f t="shared" si="330"/>
        <v/>
      </c>
      <c r="BL572" t="str">
        <f t="shared" si="331"/>
        <v/>
      </c>
      <c r="BM572" t="str">
        <f t="shared" si="332"/>
        <v/>
      </c>
      <c r="BN572" t="str">
        <f t="shared" si="333"/>
        <v/>
      </c>
      <c r="BO572" t="str">
        <f t="shared" si="334"/>
        <v/>
      </c>
      <c r="BP572" t="str">
        <f t="shared" si="335"/>
        <v/>
      </c>
      <c r="BQ572" t="str">
        <f t="shared" si="336"/>
        <v/>
      </c>
      <c r="BR572" t="str">
        <f t="shared" si="337"/>
        <v/>
      </c>
      <c r="BS572" t="str">
        <f t="shared" si="338"/>
        <v/>
      </c>
    </row>
    <row r="573" spans="33:71" x14ac:dyDescent="0.35">
      <c r="AG573" t="str">
        <f t="shared" si="325"/>
        <v/>
      </c>
      <c r="BG573" t="str">
        <f t="shared" si="326"/>
        <v/>
      </c>
      <c r="BH573" t="str">
        <f t="shared" si="327"/>
        <v/>
      </c>
      <c r="BI573" t="str">
        <f t="shared" si="328"/>
        <v/>
      </c>
      <c r="BJ573" t="str">
        <f t="shared" si="329"/>
        <v/>
      </c>
      <c r="BK573" t="str">
        <f t="shared" si="330"/>
        <v/>
      </c>
      <c r="BL573" t="str">
        <f t="shared" si="331"/>
        <v/>
      </c>
      <c r="BM573" t="str">
        <f t="shared" si="332"/>
        <v/>
      </c>
      <c r="BN573" t="str">
        <f t="shared" si="333"/>
        <v/>
      </c>
      <c r="BO573" t="str">
        <f t="shared" si="334"/>
        <v/>
      </c>
      <c r="BP573" t="str">
        <f t="shared" si="335"/>
        <v/>
      </c>
      <c r="BQ573" t="str">
        <f t="shared" si="336"/>
        <v/>
      </c>
      <c r="BR573" t="str">
        <f t="shared" si="337"/>
        <v/>
      </c>
      <c r="BS573" t="str">
        <f t="shared" si="338"/>
        <v/>
      </c>
    </row>
    <row r="574" spans="33:71" x14ac:dyDescent="0.35">
      <c r="AG574" t="str">
        <f t="shared" si="325"/>
        <v/>
      </c>
      <c r="BG574" t="str">
        <f t="shared" si="326"/>
        <v/>
      </c>
      <c r="BH574" t="str">
        <f t="shared" si="327"/>
        <v/>
      </c>
      <c r="BI574" t="str">
        <f t="shared" si="328"/>
        <v/>
      </c>
      <c r="BJ574" t="str">
        <f t="shared" si="329"/>
        <v/>
      </c>
      <c r="BK574" t="str">
        <f t="shared" si="330"/>
        <v/>
      </c>
      <c r="BL574" t="str">
        <f t="shared" si="331"/>
        <v/>
      </c>
      <c r="BM574" t="str">
        <f t="shared" si="332"/>
        <v/>
      </c>
      <c r="BN574" t="str">
        <f t="shared" si="333"/>
        <v/>
      </c>
      <c r="BO574" t="str">
        <f t="shared" si="334"/>
        <v/>
      </c>
      <c r="BP574" t="str">
        <f t="shared" si="335"/>
        <v/>
      </c>
      <c r="BQ574" t="str">
        <f t="shared" si="336"/>
        <v/>
      </c>
      <c r="BR574" t="str">
        <f t="shared" si="337"/>
        <v/>
      </c>
      <c r="BS574" t="str">
        <f t="shared" si="338"/>
        <v/>
      </c>
    </row>
    <row r="575" spans="33:71" x14ac:dyDescent="0.35">
      <c r="AG575" t="str">
        <f t="shared" si="325"/>
        <v/>
      </c>
      <c r="BG575" t="str">
        <f t="shared" si="326"/>
        <v/>
      </c>
      <c r="BH575" t="str">
        <f t="shared" si="327"/>
        <v/>
      </c>
      <c r="BI575" t="str">
        <f t="shared" si="328"/>
        <v/>
      </c>
      <c r="BJ575" t="str">
        <f t="shared" si="329"/>
        <v/>
      </c>
      <c r="BK575" t="str">
        <f t="shared" si="330"/>
        <v/>
      </c>
      <c r="BL575" t="str">
        <f t="shared" si="331"/>
        <v/>
      </c>
      <c r="BM575" t="str">
        <f t="shared" si="332"/>
        <v/>
      </c>
      <c r="BN575" t="str">
        <f t="shared" si="333"/>
        <v/>
      </c>
      <c r="BO575" t="str">
        <f t="shared" si="334"/>
        <v/>
      </c>
      <c r="BP575" t="str">
        <f t="shared" si="335"/>
        <v/>
      </c>
      <c r="BQ575" t="str">
        <f t="shared" si="336"/>
        <v/>
      </c>
      <c r="BR575" t="str">
        <f t="shared" si="337"/>
        <v/>
      </c>
      <c r="BS575" t="str">
        <f t="shared" si="338"/>
        <v/>
      </c>
    </row>
    <row r="576" spans="33:71" x14ac:dyDescent="0.35">
      <c r="AG576" t="str">
        <f t="shared" si="325"/>
        <v/>
      </c>
      <c r="BG576" t="str">
        <f t="shared" si="326"/>
        <v/>
      </c>
      <c r="BH576" t="str">
        <f t="shared" si="327"/>
        <v/>
      </c>
      <c r="BI576" t="str">
        <f t="shared" si="328"/>
        <v/>
      </c>
      <c r="BJ576" t="str">
        <f t="shared" si="329"/>
        <v/>
      </c>
      <c r="BK576" t="str">
        <f t="shared" si="330"/>
        <v/>
      </c>
      <c r="BL576" t="str">
        <f t="shared" si="331"/>
        <v/>
      </c>
      <c r="BM576" t="str">
        <f t="shared" si="332"/>
        <v/>
      </c>
      <c r="BN576" t="str">
        <f t="shared" si="333"/>
        <v/>
      </c>
      <c r="BO576" t="str">
        <f t="shared" si="334"/>
        <v/>
      </c>
      <c r="BP576" t="str">
        <f t="shared" si="335"/>
        <v/>
      </c>
      <c r="BQ576" t="str">
        <f t="shared" si="336"/>
        <v/>
      </c>
      <c r="BR576" t="str">
        <f t="shared" si="337"/>
        <v/>
      </c>
      <c r="BS576" t="str">
        <f t="shared" si="338"/>
        <v/>
      </c>
    </row>
    <row r="577" spans="33:71" x14ac:dyDescent="0.35">
      <c r="AG577" t="str">
        <f t="shared" si="325"/>
        <v/>
      </c>
      <c r="BG577" t="str">
        <f t="shared" si="326"/>
        <v/>
      </c>
      <c r="BH577" t="str">
        <f t="shared" si="327"/>
        <v/>
      </c>
      <c r="BI577" t="str">
        <f t="shared" si="328"/>
        <v/>
      </c>
      <c r="BJ577" t="str">
        <f t="shared" si="329"/>
        <v/>
      </c>
      <c r="BK577" t="str">
        <f t="shared" si="330"/>
        <v/>
      </c>
      <c r="BL577" t="str">
        <f t="shared" si="331"/>
        <v/>
      </c>
      <c r="BM577" t="str">
        <f t="shared" si="332"/>
        <v/>
      </c>
      <c r="BN577" t="str">
        <f t="shared" si="333"/>
        <v/>
      </c>
      <c r="BO577" t="str">
        <f t="shared" si="334"/>
        <v/>
      </c>
      <c r="BP577" t="str">
        <f t="shared" si="335"/>
        <v/>
      </c>
      <c r="BQ577" t="str">
        <f t="shared" si="336"/>
        <v/>
      </c>
      <c r="BR577" t="str">
        <f t="shared" si="337"/>
        <v/>
      </c>
      <c r="BS577" t="str">
        <f t="shared" si="338"/>
        <v/>
      </c>
    </row>
    <row r="578" spans="33:71" x14ac:dyDescent="0.35">
      <c r="AG578" t="str">
        <f t="shared" si="325"/>
        <v/>
      </c>
      <c r="BG578" t="str">
        <f t="shared" si="326"/>
        <v/>
      </c>
      <c r="BH578" t="str">
        <f t="shared" si="327"/>
        <v/>
      </c>
      <c r="BI578" t="str">
        <f t="shared" si="328"/>
        <v/>
      </c>
      <c r="BJ578" t="str">
        <f t="shared" si="329"/>
        <v/>
      </c>
      <c r="BK578" t="str">
        <f t="shared" si="330"/>
        <v/>
      </c>
      <c r="BL578" t="str">
        <f t="shared" si="331"/>
        <v/>
      </c>
      <c r="BM578" t="str">
        <f t="shared" si="332"/>
        <v/>
      </c>
      <c r="BN578" t="str">
        <f t="shared" si="333"/>
        <v/>
      </c>
      <c r="BO578" t="str">
        <f t="shared" si="334"/>
        <v/>
      </c>
      <c r="BP578" t="str">
        <f t="shared" si="335"/>
        <v/>
      </c>
      <c r="BQ578" t="str">
        <f t="shared" si="336"/>
        <v/>
      </c>
      <c r="BR578" t="str">
        <f t="shared" si="337"/>
        <v/>
      </c>
      <c r="BS578" t="str">
        <f t="shared" si="338"/>
        <v/>
      </c>
    </row>
    <row r="579" spans="33:71" x14ac:dyDescent="0.35">
      <c r="AG579" t="str">
        <f t="shared" ref="AG579:AG642" si="339">IF(ISBLANK(A579),"",A579)</f>
        <v/>
      </c>
      <c r="BG579" t="str">
        <f t="shared" ref="BG579:BG642" si="340">IF(ISBLANK(B579),"",B579)</f>
        <v/>
      </c>
      <c r="BH579" t="str">
        <f t="shared" ref="BH579:BH642" si="341">IF(ISBLANK(C579),"",C579)</f>
        <v/>
      </c>
      <c r="BI579" t="str">
        <f t="shared" ref="BI579:BI642" si="342">IF(ISBLANK(D579),"",D579)</f>
        <v/>
      </c>
      <c r="BJ579" t="str">
        <f t="shared" ref="BJ579:BJ642" si="343">IF(ISBLANK(E579),"",E579)</f>
        <v/>
      </c>
      <c r="BK579" t="str">
        <f t="shared" ref="BK579:BK642" si="344">IF(ISBLANK(F579),"",F579)</f>
        <v/>
      </c>
      <c r="BL579" t="str">
        <f t="shared" ref="BL579:BL642" si="345">IF(ISBLANK(G579),"",G579)</f>
        <v/>
      </c>
      <c r="BM579" t="str">
        <f t="shared" ref="BM579:BM642" si="346">IF(ISBLANK(H579),"",H579)</f>
        <v/>
      </c>
      <c r="BN579" t="str">
        <f t="shared" ref="BN579:BN642" si="347">IF(ISBLANK(I579),"",I579)</f>
        <v/>
      </c>
      <c r="BO579" t="str">
        <f t="shared" ref="BO579:BO642" si="348">IF(ISBLANK(J579),"",J579)</f>
        <v/>
      </c>
      <c r="BP579" t="str">
        <f t="shared" ref="BP579:BP642" si="349">IF(ISBLANK(K579),"",K579)</f>
        <v/>
      </c>
      <c r="BQ579" t="str">
        <f t="shared" ref="BQ579:BQ642" si="350">IF(ISBLANK(L579),"",L579)</f>
        <v/>
      </c>
      <c r="BR579" t="str">
        <f t="shared" ref="BR579:BR642" si="351">IF(ISBLANK(M579),"",M579)</f>
        <v/>
      </c>
      <c r="BS579" t="str">
        <f t="shared" ref="BS579:BS642" si="352">IF(ISBLANK(N579),"",N579)</f>
        <v/>
      </c>
    </row>
    <row r="580" spans="33:71" x14ac:dyDescent="0.35">
      <c r="AG580" t="str">
        <f t="shared" si="339"/>
        <v/>
      </c>
      <c r="BG580" t="str">
        <f t="shared" si="340"/>
        <v/>
      </c>
      <c r="BH580" t="str">
        <f t="shared" si="341"/>
        <v/>
      </c>
      <c r="BI580" t="str">
        <f t="shared" si="342"/>
        <v/>
      </c>
      <c r="BJ580" t="str">
        <f t="shared" si="343"/>
        <v/>
      </c>
      <c r="BK580" t="str">
        <f t="shared" si="344"/>
        <v/>
      </c>
      <c r="BL580" t="str">
        <f t="shared" si="345"/>
        <v/>
      </c>
      <c r="BM580" t="str">
        <f t="shared" si="346"/>
        <v/>
      </c>
      <c r="BN580" t="str">
        <f t="shared" si="347"/>
        <v/>
      </c>
      <c r="BO580" t="str">
        <f t="shared" si="348"/>
        <v/>
      </c>
      <c r="BP580" t="str">
        <f t="shared" si="349"/>
        <v/>
      </c>
      <c r="BQ580" t="str">
        <f t="shared" si="350"/>
        <v/>
      </c>
      <c r="BR580" t="str">
        <f t="shared" si="351"/>
        <v/>
      </c>
      <c r="BS580" t="str">
        <f t="shared" si="352"/>
        <v/>
      </c>
    </row>
    <row r="581" spans="33:71" x14ac:dyDescent="0.35">
      <c r="AG581" t="str">
        <f t="shared" si="339"/>
        <v/>
      </c>
      <c r="BG581" t="str">
        <f t="shared" si="340"/>
        <v/>
      </c>
      <c r="BH581" t="str">
        <f t="shared" si="341"/>
        <v/>
      </c>
      <c r="BI581" t="str">
        <f t="shared" si="342"/>
        <v/>
      </c>
      <c r="BJ581" t="str">
        <f t="shared" si="343"/>
        <v/>
      </c>
      <c r="BK581" t="str">
        <f t="shared" si="344"/>
        <v/>
      </c>
      <c r="BL581" t="str">
        <f t="shared" si="345"/>
        <v/>
      </c>
      <c r="BM581" t="str">
        <f t="shared" si="346"/>
        <v/>
      </c>
      <c r="BN581" t="str">
        <f t="shared" si="347"/>
        <v/>
      </c>
      <c r="BO581" t="str">
        <f t="shared" si="348"/>
        <v/>
      </c>
      <c r="BP581" t="str">
        <f t="shared" si="349"/>
        <v/>
      </c>
      <c r="BQ581" t="str">
        <f t="shared" si="350"/>
        <v/>
      </c>
      <c r="BR581" t="str">
        <f t="shared" si="351"/>
        <v/>
      </c>
      <c r="BS581" t="str">
        <f t="shared" si="352"/>
        <v/>
      </c>
    </row>
    <row r="582" spans="33:71" x14ac:dyDescent="0.35">
      <c r="AG582" t="str">
        <f t="shared" si="339"/>
        <v/>
      </c>
      <c r="BG582" t="str">
        <f t="shared" si="340"/>
        <v/>
      </c>
      <c r="BH582" t="str">
        <f t="shared" si="341"/>
        <v/>
      </c>
      <c r="BI582" t="str">
        <f t="shared" si="342"/>
        <v/>
      </c>
      <c r="BJ582" t="str">
        <f t="shared" si="343"/>
        <v/>
      </c>
      <c r="BK582" t="str">
        <f t="shared" si="344"/>
        <v/>
      </c>
      <c r="BL582" t="str">
        <f t="shared" si="345"/>
        <v/>
      </c>
      <c r="BM582" t="str">
        <f t="shared" si="346"/>
        <v/>
      </c>
      <c r="BN582" t="str">
        <f t="shared" si="347"/>
        <v/>
      </c>
      <c r="BO582" t="str">
        <f t="shared" si="348"/>
        <v/>
      </c>
      <c r="BP582" t="str">
        <f t="shared" si="349"/>
        <v/>
      </c>
      <c r="BQ582" t="str">
        <f t="shared" si="350"/>
        <v/>
      </c>
      <c r="BR582" t="str">
        <f t="shared" si="351"/>
        <v/>
      </c>
      <c r="BS582" t="str">
        <f t="shared" si="352"/>
        <v/>
      </c>
    </row>
    <row r="583" spans="33:71" x14ac:dyDescent="0.35">
      <c r="AG583" t="str">
        <f t="shared" si="339"/>
        <v/>
      </c>
      <c r="BG583" t="str">
        <f t="shared" si="340"/>
        <v/>
      </c>
      <c r="BH583" t="str">
        <f t="shared" si="341"/>
        <v/>
      </c>
      <c r="BI583" t="str">
        <f t="shared" si="342"/>
        <v/>
      </c>
      <c r="BJ583" t="str">
        <f t="shared" si="343"/>
        <v/>
      </c>
      <c r="BK583" t="str">
        <f t="shared" si="344"/>
        <v/>
      </c>
      <c r="BL583" t="str">
        <f t="shared" si="345"/>
        <v/>
      </c>
      <c r="BM583" t="str">
        <f t="shared" si="346"/>
        <v/>
      </c>
      <c r="BN583" t="str">
        <f t="shared" si="347"/>
        <v/>
      </c>
      <c r="BO583" t="str">
        <f t="shared" si="348"/>
        <v/>
      </c>
      <c r="BP583" t="str">
        <f t="shared" si="349"/>
        <v/>
      </c>
      <c r="BQ583" t="str">
        <f t="shared" si="350"/>
        <v/>
      </c>
      <c r="BR583" t="str">
        <f t="shared" si="351"/>
        <v/>
      </c>
      <c r="BS583" t="str">
        <f t="shared" si="352"/>
        <v/>
      </c>
    </row>
    <row r="584" spans="33:71" x14ac:dyDescent="0.35">
      <c r="AG584" t="str">
        <f t="shared" si="339"/>
        <v/>
      </c>
      <c r="BG584" t="str">
        <f t="shared" si="340"/>
        <v/>
      </c>
      <c r="BH584" t="str">
        <f t="shared" si="341"/>
        <v/>
      </c>
      <c r="BI584" t="str">
        <f t="shared" si="342"/>
        <v/>
      </c>
      <c r="BJ584" t="str">
        <f t="shared" si="343"/>
        <v/>
      </c>
      <c r="BK584" t="str">
        <f t="shared" si="344"/>
        <v/>
      </c>
      <c r="BL584" t="str">
        <f t="shared" si="345"/>
        <v/>
      </c>
      <c r="BM584" t="str">
        <f t="shared" si="346"/>
        <v/>
      </c>
      <c r="BN584" t="str">
        <f t="shared" si="347"/>
        <v/>
      </c>
      <c r="BO584" t="str">
        <f t="shared" si="348"/>
        <v/>
      </c>
      <c r="BP584" t="str">
        <f t="shared" si="349"/>
        <v/>
      </c>
      <c r="BQ584" t="str">
        <f t="shared" si="350"/>
        <v/>
      </c>
      <c r="BR584" t="str">
        <f t="shared" si="351"/>
        <v/>
      </c>
      <c r="BS584" t="str">
        <f t="shared" si="352"/>
        <v/>
      </c>
    </row>
    <row r="585" spans="33:71" x14ac:dyDescent="0.35">
      <c r="AG585" t="str">
        <f t="shared" si="339"/>
        <v/>
      </c>
      <c r="BG585" t="str">
        <f t="shared" si="340"/>
        <v/>
      </c>
      <c r="BH585" t="str">
        <f t="shared" si="341"/>
        <v/>
      </c>
      <c r="BI585" t="str">
        <f t="shared" si="342"/>
        <v/>
      </c>
      <c r="BJ585" t="str">
        <f t="shared" si="343"/>
        <v/>
      </c>
      <c r="BK585" t="str">
        <f t="shared" si="344"/>
        <v/>
      </c>
      <c r="BL585" t="str">
        <f t="shared" si="345"/>
        <v/>
      </c>
      <c r="BM585" t="str">
        <f t="shared" si="346"/>
        <v/>
      </c>
      <c r="BN585" t="str">
        <f t="shared" si="347"/>
        <v/>
      </c>
      <c r="BO585" t="str">
        <f t="shared" si="348"/>
        <v/>
      </c>
      <c r="BP585" t="str">
        <f t="shared" si="349"/>
        <v/>
      </c>
      <c r="BQ585" t="str">
        <f t="shared" si="350"/>
        <v/>
      </c>
      <c r="BR585" t="str">
        <f t="shared" si="351"/>
        <v/>
      </c>
      <c r="BS585" t="str">
        <f t="shared" si="352"/>
        <v/>
      </c>
    </row>
    <row r="586" spans="33:71" x14ac:dyDescent="0.35">
      <c r="AG586" t="str">
        <f t="shared" si="339"/>
        <v/>
      </c>
      <c r="BG586" t="str">
        <f t="shared" si="340"/>
        <v/>
      </c>
      <c r="BH586" t="str">
        <f t="shared" si="341"/>
        <v/>
      </c>
      <c r="BI586" t="str">
        <f t="shared" si="342"/>
        <v/>
      </c>
      <c r="BJ586" t="str">
        <f t="shared" si="343"/>
        <v/>
      </c>
      <c r="BK586" t="str">
        <f t="shared" si="344"/>
        <v/>
      </c>
      <c r="BL586" t="str">
        <f t="shared" si="345"/>
        <v/>
      </c>
      <c r="BM586" t="str">
        <f t="shared" si="346"/>
        <v/>
      </c>
      <c r="BN586" t="str">
        <f t="shared" si="347"/>
        <v/>
      </c>
      <c r="BO586" t="str">
        <f t="shared" si="348"/>
        <v/>
      </c>
      <c r="BP586" t="str">
        <f t="shared" si="349"/>
        <v/>
      </c>
      <c r="BQ586" t="str">
        <f t="shared" si="350"/>
        <v/>
      </c>
      <c r="BR586" t="str">
        <f t="shared" si="351"/>
        <v/>
      </c>
      <c r="BS586" t="str">
        <f t="shared" si="352"/>
        <v/>
      </c>
    </row>
    <row r="587" spans="33:71" x14ac:dyDescent="0.35">
      <c r="AG587" t="str">
        <f t="shared" si="339"/>
        <v/>
      </c>
      <c r="BG587" t="str">
        <f t="shared" si="340"/>
        <v/>
      </c>
      <c r="BH587" t="str">
        <f t="shared" si="341"/>
        <v/>
      </c>
      <c r="BI587" t="str">
        <f t="shared" si="342"/>
        <v/>
      </c>
      <c r="BJ587" t="str">
        <f t="shared" si="343"/>
        <v/>
      </c>
      <c r="BK587" t="str">
        <f t="shared" si="344"/>
        <v/>
      </c>
      <c r="BL587" t="str">
        <f t="shared" si="345"/>
        <v/>
      </c>
      <c r="BM587" t="str">
        <f t="shared" si="346"/>
        <v/>
      </c>
      <c r="BN587" t="str">
        <f t="shared" si="347"/>
        <v/>
      </c>
      <c r="BO587" t="str">
        <f t="shared" si="348"/>
        <v/>
      </c>
      <c r="BP587" t="str">
        <f t="shared" si="349"/>
        <v/>
      </c>
      <c r="BQ587" t="str">
        <f t="shared" si="350"/>
        <v/>
      </c>
      <c r="BR587" t="str">
        <f t="shared" si="351"/>
        <v/>
      </c>
      <c r="BS587" t="str">
        <f t="shared" si="352"/>
        <v/>
      </c>
    </row>
    <row r="588" spans="33:71" x14ac:dyDescent="0.35">
      <c r="AG588" t="str">
        <f t="shared" si="339"/>
        <v/>
      </c>
      <c r="BG588" t="str">
        <f t="shared" si="340"/>
        <v/>
      </c>
      <c r="BH588" t="str">
        <f t="shared" si="341"/>
        <v/>
      </c>
      <c r="BI588" t="str">
        <f t="shared" si="342"/>
        <v/>
      </c>
      <c r="BJ588" t="str">
        <f t="shared" si="343"/>
        <v/>
      </c>
      <c r="BK588" t="str">
        <f t="shared" si="344"/>
        <v/>
      </c>
      <c r="BL588" t="str">
        <f t="shared" si="345"/>
        <v/>
      </c>
      <c r="BM588" t="str">
        <f t="shared" si="346"/>
        <v/>
      </c>
      <c r="BN588" t="str">
        <f t="shared" si="347"/>
        <v/>
      </c>
      <c r="BO588" t="str">
        <f t="shared" si="348"/>
        <v/>
      </c>
      <c r="BP588" t="str">
        <f t="shared" si="349"/>
        <v/>
      </c>
      <c r="BQ588" t="str">
        <f t="shared" si="350"/>
        <v/>
      </c>
      <c r="BR588" t="str">
        <f t="shared" si="351"/>
        <v/>
      </c>
      <c r="BS588" t="str">
        <f t="shared" si="352"/>
        <v/>
      </c>
    </row>
    <row r="589" spans="33:71" x14ac:dyDescent="0.35">
      <c r="AG589" t="str">
        <f t="shared" si="339"/>
        <v/>
      </c>
      <c r="BG589" t="str">
        <f t="shared" si="340"/>
        <v/>
      </c>
      <c r="BH589" t="str">
        <f t="shared" si="341"/>
        <v/>
      </c>
      <c r="BI589" t="str">
        <f t="shared" si="342"/>
        <v/>
      </c>
      <c r="BJ589" t="str">
        <f t="shared" si="343"/>
        <v/>
      </c>
      <c r="BK589" t="str">
        <f t="shared" si="344"/>
        <v/>
      </c>
      <c r="BL589" t="str">
        <f t="shared" si="345"/>
        <v/>
      </c>
      <c r="BM589" t="str">
        <f t="shared" si="346"/>
        <v/>
      </c>
      <c r="BN589" t="str">
        <f t="shared" si="347"/>
        <v/>
      </c>
      <c r="BO589" t="str">
        <f t="shared" si="348"/>
        <v/>
      </c>
      <c r="BP589" t="str">
        <f t="shared" si="349"/>
        <v/>
      </c>
      <c r="BQ589" t="str">
        <f t="shared" si="350"/>
        <v/>
      </c>
      <c r="BR589" t="str">
        <f t="shared" si="351"/>
        <v/>
      </c>
      <c r="BS589" t="str">
        <f t="shared" si="352"/>
        <v/>
      </c>
    </row>
    <row r="590" spans="33:71" x14ac:dyDescent="0.35">
      <c r="AG590" t="str">
        <f t="shared" si="339"/>
        <v/>
      </c>
      <c r="BG590" t="str">
        <f t="shared" si="340"/>
        <v/>
      </c>
      <c r="BH590" t="str">
        <f t="shared" si="341"/>
        <v/>
      </c>
      <c r="BI590" t="str">
        <f t="shared" si="342"/>
        <v/>
      </c>
      <c r="BJ590" t="str">
        <f t="shared" si="343"/>
        <v/>
      </c>
      <c r="BK590" t="str">
        <f t="shared" si="344"/>
        <v/>
      </c>
      <c r="BL590" t="str">
        <f t="shared" si="345"/>
        <v/>
      </c>
      <c r="BM590" t="str">
        <f t="shared" si="346"/>
        <v/>
      </c>
      <c r="BN590" t="str">
        <f t="shared" si="347"/>
        <v/>
      </c>
      <c r="BO590" t="str">
        <f t="shared" si="348"/>
        <v/>
      </c>
      <c r="BP590" t="str">
        <f t="shared" si="349"/>
        <v/>
      </c>
      <c r="BQ590" t="str">
        <f t="shared" si="350"/>
        <v/>
      </c>
      <c r="BR590" t="str">
        <f t="shared" si="351"/>
        <v/>
      </c>
      <c r="BS590" t="str">
        <f t="shared" si="352"/>
        <v/>
      </c>
    </row>
    <row r="591" spans="33:71" x14ac:dyDescent="0.35">
      <c r="AG591" t="str">
        <f t="shared" si="339"/>
        <v/>
      </c>
      <c r="BG591" t="str">
        <f t="shared" si="340"/>
        <v/>
      </c>
      <c r="BH591" t="str">
        <f t="shared" si="341"/>
        <v/>
      </c>
      <c r="BI591" t="str">
        <f t="shared" si="342"/>
        <v/>
      </c>
      <c r="BJ591" t="str">
        <f t="shared" si="343"/>
        <v/>
      </c>
      <c r="BK591" t="str">
        <f t="shared" si="344"/>
        <v/>
      </c>
      <c r="BL591" t="str">
        <f t="shared" si="345"/>
        <v/>
      </c>
      <c r="BM591" t="str">
        <f t="shared" si="346"/>
        <v/>
      </c>
      <c r="BN591" t="str">
        <f t="shared" si="347"/>
        <v/>
      </c>
      <c r="BO591" t="str">
        <f t="shared" si="348"/>
        <v/>
      </c>
      <c r="BP591" t="str">
        <f t="shared" si="349"/>
        <v/>
      </c>
      <c r="BQ591" t="str">
        <f t="shared" si="350"/>
        <v/>
      </c>
      <c r="BR591" t="str">
        <f t="shared" si="351"/>
        <v/>
      </c>
      <c r="BS591" t="str">
        <f t="shared" si="352"/>
        <v/>
      </c>
    </row>
    <row r="592" spans="33:71" x14ac:dyDescent="0.35">
      <c r="AG592" t="str">
        <f t="shared" si="339"/>
        <v/>
      </c>
      <c r="BG592" t="str">
        <f t="shared" si="340"/>
        <v/>
      </c>
      <c r="BH592" t="str">
        <f t="shared" si="341"/>
        <v/>
      </c>
      <c r="BI592" t="str">
        <f t="shared" si="342"/>
        <v/>
      </c>
      <c r="BJ592" t="str">
        <f t="shared" si="343"/>
        <v/>
      </c>
      <c r="BK592" t="str">
        <f t="shared" si="344"/>
        <v/>
      </c>
      <c r="BL592" t="str">
        <f t="shared" si="345"/>
        <v/>
      </c>
      <c r="BM592" t="str">
        <f t="shared" si="346"/>
        <v/>
      </c>
      <c r="BN592" t="str">
        <f t="shared" si="347"/>
        <v/>
      </c>
      <c r="BO592" t="str">
        <f t="shared" si="348"/>
        <v/>
      </c>
      <c r="BP592" t="str">
        <f t="shared" si="349"/>
        <v/>
      </c>
      <c r="BQ592" t="str">
        <f t="shared" si="350"/>
        <v/>
      </c>
      <c r="BR592" t="str">
        <f t="shared" si="351"/>
        <v/>
      </c>
      <c r="BS592" t="str">
        <f t="shared" si="352"/>
        <v/>
      </c>
    </row>
    <row r="593" spans="33:71" x14ac:dyDescent="0.35">
      <c r="AG593" t="str">
        <f t="shared" si="339"/>
        <v/>
      </c>
      <c r="BG593" t="str">
        <f t="shared" si="340"/>
        <v/>
      </c>
      <c r="BH593" t="str">
        <f t="shared" si="341"/>
        <v/>
      </c>
      <c r="BI593" t="str">
        <f t="shared" si="342"/>
        <v/>
      </c>
      <c r="BJ593" t="str">
        <f t="shared" si="343"/>
        <v/>
      </c>
      <c r="BK593" t="str">
        <f t="shared" si="344"/>
        <v/>
      </c>
      <c r="BL593" t="str">
        <f t="shared" si="345"/>
        <v/>
      </c>
      <c r="BM593" t="str">
        <f t="shared" si="346"/>
        <v/>
      </c>
      <c r="BN593" t="str">
        <f t="shared" si="347"/>
        <v/>
      </c>
      <c r="BO593" t="str">
        <f t="shared" si="348"/>
        <v/>
      </c>
      <c r="BP593" t="str">
        <f t="shared" si="349"/>
        <v/>
      </c>
      <c r="BQ593" t="str">
        <f t="shared" si="350"/>
        <v/>
      </c>
      <c r="BR593" t="str">
        <f t="shared" si="351"/>
        <v/>
      </c>
      <c r="BS593" t="str">
        <f t="shared" si="352"/>
        <v/>
      </c>
    </row>
    <row r="594" spans="33:71" x14ac:dyDescent="0.35">
      <c r="AG594" t="str">
        <f t="shared" si="339"/>
        <v/>
      </c>
      <c r="BG594" t="str">
        <f t="shared" si="340"/>
        <v/>
      </c>
      <c r="BH594" t="str">
        <f t="shared" si="341"/>
        <v/>
      </c>
      <c r="BI594" t="str">
        <f t="shared" si="342"/>
        <v/>
      </c>
      <c r="BJ594" t="str">
        <f t="shared" si="343"/>
        <v/>
      </c>
      <c r="BK594" t="str">
        <f t="shared" si="344"/>
        <v/>
      </c>
      <c r="BL594" t="str">
        <f t="shared" si="345"/>
        <v/>
      </c>
      <c r="BM594" t="str">
        <f t="shared" si="346"/>
        <v/>
      </c>
      <c r="BN594" t="str">
        <f t="shared" si="347"/>
        <v/>
      </c>
      <c r="BO594" t="str">
        <f t="shared" si="348"/>
        <v/>
      </c>
      <c r="BP594" t="str">
        <f t="shared" si="349"/>
        <v/>
      </c>
      <c r="BQ594" t="str">
        <f t="shared" si="350"/>
        <v/>
      </c>
      <c r="BR594" t="str">
        <f t="shared" si="351"/>
        <v/>
      </c>
      <c r="BS594" t="str">
        <f t="shared" si="352"/>
        <v/>
      </c>
    </row>
    <row r="595" spans="33:71" x14ac:dyDescent="0.35">
      <c r="AG595" t="str">
        <f t="shared" si="339"/>
        <v/>
      </c>
      <c r="BG595" t="str">
        <f t="shared" si="340"/>
        <v/>
      </c>
      <c r="BH595" t="str">
        <f t="shared" si="341"/>
        <v/>
      </c>
      <c r="BI595" t="str">
        <f t="shared" si="342"/>
        <v/>
      </c>
      <c r="BJ595" t="str">
        <f t="shared" si="343"/>
        <v/>
      </c>
      <c r="BK595" t="str">
        <f t="shared" si="344"/>
        <v/>
      </c>
      <c r="BL595" t="str">
        <f t="shared" si="345"/>
        <v/>
      </c>
      <c r="BM595" t="str">
        <f t="shared" si="346"/>
        <v/>
      </c>
      <c r="BN595" t="str">
        <f t="shared" si="347"/>
        <v/>
      </c>
      <c r="BO595" t="str">
        <f t="shared" si="348"/>
        <v/>
      </c>
      <c r="BP595" t="str">
        <f t="shared" si="349"/>
        <v/>
      </c>
      <c r="BQ595" t="str">
        <f t="shared" si="350"/>
        <v/>
      </c>
      <c r="BR595" t="str">
        <f t="shared" si="351"/>
        <v/>
      </c>
      <c r="BS595" t="str">
        <f t="shared" si="352"/>
        <v/>
      </c>
    </row>
    <row r="596" spans="33:71" x14ac:dyDescent="0.35">
      <c r="AG596" t="str">
        <f t="shared" si="339"/>
        <v/>
      </c>
      <c r="BG596" t="str">
        <f t="shared" si="340"/>
        <v/>
      </c>
      <c r="BH596" t="str">
        <f t="shared" si="341"/>
        <v/>
      </c>
      <c r="BI596" t="str">
        <f t="shared" si="342"/>
        <v/>
      </c>
      <c r="BJ596" t="str">
        <f t="shared" si="343"/>
        <v/>
      </c>
      <c r="BK596" t="str">
        <f t="shared" si="344"/>
        <v/>
      </c>
      <c r="BL596" t="str">
        <f t="shared" si="345"/>
        <v/>
      </c>
      <c r="BM596" t="str">
        <f t="shared" si="346"/>
        <v/>
      </c>
      <c r="BN596" t="str">
        <f t="shared" si="347"/>
        <v/>
      </c>
      <c r="BO596" t="str">
        <f t="shared" si="348"/>
        <v/>
      </c>
      <c r="BP596" t="str">
        <f t="shared" si="349"/>
        <v/>
      </c>
      <c r="BQ596" t="str">
        <f t="shared" si="350"/>
        <v/>
      </c>
      <c r="BR596" t="str">
        <f t="shared" si="351"/>
        <v/>
      </c>
      <c r="BS596" t="str">
        <f t="shared" si="352"/>
        <v/>
      </c>
    </row>
    <row r="597" spans="33:71" x14ac:dyDescent="0.35">
      <c r="AG597" t="str">
        <f t="shared" si="339"/>
        <v/>
      </c>
      <c r="BG597" t="str">
        <f t="shared" si="340"/>
        <v/>
      </c>
      <c r="BH597" t="str">
        <f t="shared" si="341"/>
        <v/>
      </c>
      <c r="BI597" t="str">
        <f t="shared" si="342"/>
        <v/>
      </c>
      <c r="BJ597" t="str">
        <f t="shared" si="343"/>
        <v/>
      </c>
      <c r="BK597" t="str">
        <f t="shared" si="344"/>
        <v/>
      </c>
      <c r="BL597" t="str">
        <f t="shared" si="345"/>
        <v/>
      </c>
      <c r="BM597" t="str">
        <f t="shared" si="346"/>
        <v/>
      </c>
      <c r="BN597" t="str">
        <f t="shared" si="347"/>
        <v/>
      </c>
      <c r="BO597" t="str">
        <f t="shared" si="348"/>
        <v/>
      </c>
      <c r="BP597" t="str">
        <f t="shared" si="349"/>
        <v/>
      </c>
      <c r="BQ597" t="str">
        <f t="shared" si="350"/>
        <v/>
      </c>
      <c r="BR597" t="str">
        <f t="shared" si="351"/>
        <v/>
      </c>
      <c r="BS597" t="str">
        <f t="shared" si="352"/>
        <v/>
      </c>
    </row>
    <row r="598" spans="33:71" x14ac:dyDescent="0.35">
      <c r="AG598" t="str">
        <f t="shared" si="339"/>
        <v/>
      </c>
      <c r="BG598" t="str">
        <f t="shared" si="340"/>
        <v/>
      </c>
      <c r="BH598" t="str">
        <f t="shared" si="341"/>
        <v/>
      </c>
      <c r="BI598" t="str">
        <f t="shared" si="342"/>
        <v/>
      </c>
      <c r="BJ598" t="str">
        <f t="shared" si="343"/>
        <v/>
      </c>
      <c r="BK598" t="str">
        <f t="shared" si="344"/>
        <v/>
      </c>
      <c r="BL598" t="str">
        <f t="shared" si="345"/>
        <v/>
      </c>
      <c r="BM598" t="str">
        <f t="shared" si="346"/>
        <v/>
      </c>
      <c r="BN598" t="str">
        <f t="shared" si="347"/>
        <v/>
      </c>
      <c r="BO598" t="str">
        <f t="shared" si="348"/>
        <v/>
      </c>
      <c r="BP598" t="str">
        <f t="shared" si="349"/>
        <v/>
      </c>
      <c r="BQ598" t="str">
        <f t="shared" si="350"/>
        <v/>
      </c>
      <c r="BR598" t="str">
        <f t="shared" si="351"/>
        <v/>
      </c>
      <c r="BS598" t="str">
        <f t="shared" si="352"/>
        <v/>
      </c>
    </row>
    <row r="599" spans="33:71" x14ac:dyDescent="0.35">
      <c r="AG599" t="str">
        <f t="shared" si="339"/>
        <v/>
      </c>
      <c r="BG599" t="str">
        <f t="shared" si="340"/>
        <v/>
      </c>
      <c r="BH599" t="str">
        <f t="shared" si="341"/>
        <v/>
      </c>
      <c r="BI599" t="str">
        <f t="shared" si="342"/>
        <v/>
      </c>
      <c r="BJ599" t="str">
        <f t="shared" si="343"/>
        <v/>
      </c>
      <c r="BK599" t="str">
        <f t="shared" si="344"/>
        <v/>
      </c>
      <c r="BL599" t="str">
        <f t="shared" si="345"/>
        <v/>
      </c>
      <c r="BM599" t="str">
        <f t="shared" si="346"/>
        <v/>
      </c>
      <c r="BN599" t="str">
        <f t="shared" si="347"/>
        <v/>
      </c>
      <c r="BO599" t="str">
        <f t="shared" si="348"/>
        <v/>
      </c>
      <c r="BP599" t="str">
        <f t="shared" si="349"/>
        <v/>
      </c>
      <c r="BQ599" t="str">
        <f t="shared" si="350"/>
        <v/>
      </c>
      <c r="BR599" t="str">
        <f t="shared" si="351"/>
        <v/>
      </c>
      <c r="BS599" t="str">
        <f t="shared" si="352"/>
        <v/>
      </c>
    </row>
    <row r="600" spans="33:71" x14ac:dyDescent="0.35">
      <c r="AG600" t="str">
        <f t="shared" si="339"/>
        <v/>
      </c>
      <c r="BG600" t="str">
        <f t="shared" si="340"/>
        <v/>
      </c>
      <c r="BH600" t="str">
        <f t="shared" si="341"/>
        <v/>
      </c>
      <c r="BI600" t="str">
        <f t="shared" si="342"/>
        <v/>
      </c>
      <c r="BJ600" t="str">
        <f t="shared" si="343"/>
        <v/>
      </c>
      <c r="BK600" t="str">
        <f t="shared" si="344"/>
        <v/>
      </c>
      <c r="BL600" t="str">
        <f t="shared" si="345"/>
        <v/>
      </c>
      <c r="BM600" t="str">
        <f t="shared" si="346"/>
        <v/>
      </c>
      <c r="BN600" t="str">
        <f t="shared" si="347"/>
        <v/>
      </c>
      <c r="BO600" t="str">
        <f t="shared" si="348"/>
        <v/>
      </c>
      <c r="BP600" t="str">
        <f t="shared" si="349"/>
        <v/>
      </c>
      <c r="BQ600" t="str">
        <f t="shared" si="350"/>
        <v/>
      </c>
      <c r="BR600" t="str">
        <f t="shared" si="351"/>
        <v/>
      </c>
      <c r="BS600" t="str">
        <f t="shared" si="352"/>
        <v/>
      </c>
    </row>
    <row r="601" spans="33:71" x14ac:dyDescent="0.35">
      <c r="AG601" t="str">
        <f t="shared" si="339"/>
        <v/>
      </c>
      <c r="BG601" t="str">
        <f t="shared" si="340"/>
        <v/>
      </c>
      <c r="BH601" t="str">
        <f t="shared" si="341"/>
        <v/>
      </c>
      <c r="BI601" t="str">
        <f t="shared" si="342"/>
        <v/>
      </c>
      <c r="BJ601" t="str">
        <f t="shared" si="343"/>
        <v/>
      </c>
      <c r="BK601" t="str">
        <f t="shared" si="344"/>
        <v/>
      </c>
      <c r="BL601" t="str">
        <f t="shared" si="345"/>
        <v/>
      </c>
      <c r="BM601" t="str">
        <f t="shared" si="346"/>
        <v/>
      </c>
      <c r="BN601" t="str">
        <f t="shared" si="347"/>
        <v/>
      </c>
      <c r="BO601" t="str">
        <f t="shared" si="348"/>
        <v/>
      </c>
      <c r="BP601" t="str">
        <f t="shared" si="349"/>
        <v/>
      </c>
      <c r="BQ601" t="str">
        <f t="shared" si="350"/>
        <v/>
      </c>
      <c r="BR601" t="str">
        <f t="shared" si="351"/>
        <v/>
      </c>
      <c r="BS601" t="str">
        <f t="shared" si="352"/>
        <v/>
      </c>
    </row>
    <row r="602" spans="33:71" x14ac:dyDescent="0.35">
      <c r="AG602" t="str">
        <f t="shared" si="339"/>
        <v/>
      </c>
      <c r="BG602" t="str">
        <f t="shared" si="340"/>
        <v/>
      </c>
      <c r="BH602" t="str">
        <f t="shared" si="341"/>
        <v/>
      </c>
      <c r="BI602" t="str">
        <f t="shared" si="342"/>
        <v/>
      </c>
      <c r="BJ602" t="str">
        <f t="shared" si="343"/>
        <v/>
      </c>
      <c r="BK602" t="str">
        <f t="shared" si="344"/>
        <v/>
      </c>
      <c r="BL602" t="str">
        <f t="shared" si="345"/>
        <v/>
      </c>
      <c r="BM602" t="str">
        <f t="shared" si="346"/>
        <v/>
      </c>
      <c r="BN602" t="str">
        <f t="shared" si="347"/>
        <v/>
      </c>
      <c r="BO602" t="str">
        <f t="shared" si="348"/>
        <v/>
      </c>
      <c r="BP602" t="str">
        <f t="shared" si="349"/>
        <v/>
      </c>
      <c r="BQ602" t="str">
        <f t="shared" si="350"/>
        <v/>
      </c>
      <c r="BR602" t="str">
        <f t="shared" si="351"/>
        <v/>
      </c>
      <c r="BS602" t="str">
        <f t="shared" si="352"/>
        <v/>
      </c>
    </row>
    <row r="603" spans="33:71" x14ac:dyDescent="0.35">
      <c r="AG603" t="str">
        <f t="shared" si="339"/>
        <v/>
      </c>
      <c r="BG603" t="str">
        <f t="shared" si="340"/>
        <v/>
      </c>
      <c r="BH603" t="str">
        <f t="shared" si="341"/>
        <v/>
      </c>
      <c r="BI603" t="str">
        <f t="shared" si="342"/>
        <v/>
      </c>
      <c r="BJ603" t="str">
        <f t="shared" si="343"/>
        <v/>
      </c>
      <c r="BK603" t="str">
        <f t="shared" si="344"/>
        <v/>
      </c>
      <c r="BL603" t="str">
        <f t="shared" si="345"/>
        <v/>
      </c>
      <c r="BM603" t="str">
        <f t="shared" si="346"/>
        <v/>
      </c>
      <c r="BN603" t="str">
        <f t="shared" si="347"/>
        <v/>
      </c>
      <c r="BO603" t="str">
        <f t="shared" si="348"/>
        <v/>
      </c>
      <c r="BP603" t="str">
        <f t="shared" si="349"/>
        <v/>
      </c>
      <c r="BQ603" t="str">
        <f t="shared" si="350"/>
        <v/>
      </c>
      <c r="BR603" t="str">
        <f t="shared" si="351"/>
        <v/>
      </c>
      <c r="BS603" t="str">
        <f t="shared" si="352"/>
        <v/>
      </c>
    </row>
    <row r="604" spans="33:71" x14ac:dyDescent="0.35">
      <c r="AG604" t="str">
        <f t="shared" si="339"/>
        <v/>
      </c>
      <c r="BG604" t="str">
        <f t="shared" si="340"/>
        <v/>
      </c>
      <c r="BH604" t="str">
        <f t="shared" si="341"/>
        <v/>
      </c>
      <c r="BI604" t="str">
        <f t="shared" si="342"/>
        <v/>
      </c>
      <c r="BJ604" t="str">
        <f t="shared" si="343"/>
        <v/>
      </c>
      <c r="BK604" t="str">
        <f t="shared" si="344"/>
        <v/>
      </c>
      <c r="BL604" t="str">
        <f t="shared" si="345"/>
        <v/>
      </c>
      <c r="BM604" t="str">
        <f t="shared" si="346"/>
        <v/>
      </c>
      <c r="BN604" t="str">
        <f t="shared" si="347"/>
        <v/>
      </c>
      <c r="BO604" t="str">
        <f t="shared" si="348"/>
        <v/>
      </c>
      <c r="BP604" t="str">
        <f t="shared" si="349"/>
        <v/>
      </c>
      <c r="BQ604" t="str">
        <f t="shared" si="350"/>
        <v/>
      </c>
      <c r="BR604" t="str">
        <f t="shared" si="351"/>
        <v/>
      </c>
      <c r="BS604" t="str">
        <f t="shared" si="352"/>
        <v/>
      </c>
    </row>
    <row r="605" spans="33:71" x14ac:dyDescent="0.35">
      <c r="AG605" t="str">
        <f t="shared" si="339"/>
        <v/>
      </c>
      <c r="BG605" t="str">
        <f t="shared" si="340"/>
        <v/>
      </c>
      <c r="BH605" t="str">
        <f t="shared" si="341"/>
        <v/>
      </c>
      <c r="BI605" t="str">
        <f t="shared" si="342"/>
        <v/>
      </c>
      <c r="BJ605" t="str">
        <f t="shared" si="343"/>
        <v/>
      </c>
      <c r="BK605" t="str">
        <f t="shared" si="344"/>
        <v/>
      </c>
      <c r="BL605" t="str">
        <f t="shared" si="345"/>
        <v/>
      </c>
      <c r="BM605" t="str">
        <f t="shared" si="346"/>
        <v/>
      </c>
      <c r="BN605" t="str">
        <f t="shared" si="347"/>
        <v/>
      </c>
      <c r="BO605" t="str">
        <f t="shared" si="348"/>
        <v/>
      </c>
      <c r="BP605" t="str">
        <f t="shared" si="349"/>
        <v/>
      </c>
      <c r="BQ605" t="str">
        <f t="shared" si="350"/>
        <v/>
      </c>
      <c r="BR605" t="str">
        <f t="shared" si="351"/>
        <v/>
      </c>
      <c r="BS605" t="str">
        <f t="shared" si="352"/>
        <v/>
      </c>
    </row>
    <row r="606" spans="33:71" x14ac:dyDescent="0.35">
      <c r="AG606" t="str">
        <f t="shared" si="339"/>
        <v/>
      </c>
      <c r="BG606" t="str">
        <f t="shared" si="340"/>
        <v/>
      </c>
      <c r="BH606" t="str">
        <f t="shared" si="341"/>
        <v/>
      </c>
      <c r="BI606" t="str">
        <f t="shared" si="342"/>
        <v/>
      </c>
      <c r="BJ606" t="str">
        <f t="shared" si="343"/>
        <v/>
      </c>
      <c r="BK606" t="str">
        <f t="shared" si="344"/>
        <v/>
      </c>
      <c r="BL606" t="str">
        <f t="shared" si="345"/>
        <v/>
      </c>
      <c r="BM606" t="str">
        <f t="shared" si="346"/>
        <v/>
      </c>
      <c r="BN606" t="str">
        <f t="shared" si="347"/>
        <v/>
      </c>
      <c r="BO606" t="str">
        <f t="shared" si="348"/>
        <v/>
      </c>
      <c r="BP606" t="str">
        <f t="shared" si="349"/>
        <v/>
      </c>
      <c r="BQ606" t="str">
        <f t="shared" si="350"/>
        <v/>
      </c>
      <c r="BR606" t="str">
        <f t="shared" si="351"/>
        <v/>
      </c>
      <c r="BS606" t="str">
        <f t="shared" si="352"/>
        <v/>
      </c>
    </row>
    <row r="607" spans="33:71" x14ac:dyDescent="0.35">
      <c r="AG607" t="str">
        <f t="shared" si="339"/>
        <v/>
      </c>
      <c r="BG607" t="str">
        <f t="shared" si="340"/>
        <v/>
      </c>
      <c r="BH607" t="str">
        <f t="shared" si="341"/>
        <v/>
      </c>
      <c r="BI607" t="str">
        <f t="shared" si="342"/>
        <v/>
      </c>
      <c r="BJ607" t="str">
        <f t="shared" si="343"/>
        <v/>
      </c>
      <c r="BK607" t="str">
        <f t="shared" si="344"/>
        <v/>
      </c>
      <c r="BL607" t="str">
        <f t="shared" si="345"/>
        <v/>
      </c>
      <c r="BM607" t="str">
        <f t="shared" si="346"/>
        <v/>
      </c>
      <c r="BN607" t="str">
        <f t="shared" si="347"/>
        <v/>
      </c>
      <c r="BO607" t="str">
        <f t="shared" si="348"/>
        <v/>
      </c>
      <c r="BP607" t="str">
        <f t="shared" si="349"/>
        <v/>
      </c>
      <c r="BQ607" t="str">
        <f t="shared" si="350"/>
        <v/>
      </c>
      <c r="BR607" t="str">
        <f t="shared" si="351"/>
        <v/>
      </c>
      <c r="BS607" t="str">
        <f t="shared" si="352"/>
        <v/>
      </c>
    </row>
    <row r="608" spans="33:71" x14ac:dyDescent="0.35">
      <c r="AG608" t="str">
        <f t="shared" si="339"/>
        <v/>
      </c>
      <c r="BG608" t="str">
        <f t="shared" si="340"/>
        <v/>
      </c>
      <c r="BH608" t="str">
        <f t="shared" si="341"/>
        <v/>
      </c>
      <c r="BI608" t="str">
        <f t="shared" si="342"/>
        <v/>
      </c>
      <c r="BJ608" t="str">
        <f t="shared" si="343"/>
        <v/>
      </c>
      <c r="BK608" t="str">
        <f t="shared" si="344"/>
        <v/>
      </c>
      <c r="BL608" t="str">
        <f t="shared" si="345"/>
        <v/>
      </c>
      <c r="BM608" t="str">
        <f t="shared" si="346"/>
        <v/>
      </c>
      <c r="BN608" t="str">
        <f t="shared" si="347"/>
        <v/>
      </c>
      <c r="BO608" t="str">
        <f t="shared" si="348"/>
        <v/>
      </c>
      <c r="BP608" t="str">
        <f t="shared" si="349"/>
        <v/>
      </c>
      <c r="BQ608" t="str">
        <f t="shared" si="350"/>
        <v/>
      </c>
      <c r="BR608" t="str">
        <f t="shared" si="351"/>
        <v/>
      </c>
      <c r="BS608" t="str">
        <f t="shared" si="352"/>
        <v/>
      </c>
    </row>
    <row r="609" spans="33:71" x14ac:dyDescent="0.35">
      <c r="AG609" t="str">
        <f t="shared" si="339"/>
        <v/>
      </c>
      <c r="BG609" t="str">
        <f t="shared" si="340"/>
        <v/>
      </c>
      <c r="BH609" t="str">
        <f t="shared" si="341"/>
        <v/>
      </c>
      <c r="BI609" t="str">
        <f t="shared" si="342"/>
        <v/>
      </c>
      <c r="BJ609" t="str">
        <f t="shared" si="343"/>
        <v/>
      </c>
      <c r="BK609" t="str">
        <f t="shared" si="344"/>
        <v/>
      </c>
      <c r="BL609" t="str">
        <f t="shared" si="345"/>
        <v/>
      </c>
      <c r="BM609" t="str">
        <f t="shared" si="346"/>
        <v/>
      </c>
      <c r="BN609" t="str">
        <f t="shared" si="347"/>
        <v/>
      </c>
      <c r="BO609" t="str">
        <f t="shared" si="348"/>
        <v/>
      </c>
      <c r="BP609" t="str">
        <f t="shared" si="349"/>
        <v/>
      </c>
      <c r="BQ609" t="str">
        <f t="shared" si="350"/>
        <v/>
      </c>
      <c r="BR609" t="str">
        <f t="shared" si="351"/>
        <v/>
      </c>
      <c r="BS609" t="str">
        <f t="shared" si="352"/>
        <v/>
      </c>
    </row>
    <row r="610" spans="33:71" x14ac:dyDescent="0.35">
      <c r="AG610" t="str">
        <f t="shared" si="339"/>
        <v/>
      </c>
      <c r="BG610" t="str">
        <f t="shared" si="340"/>
        <v/>
      </c>
      <c r="BH610" t="str">
        <f t="shared" si="341"/>
        <v/>
      </c>
      <c r="BI610" t="str">
        <f t="shared" si="342"/>
        <v/>
      </c>
      <c r="BJ610" t="str">
        <f t="shared" si="343"/>
        <v/>
      </c>
      <c r="BK610" t="str">
        <f t="shared" si="344"/>
        <v/>
      </c>
      <c r="BL610" t="str">
        <f t="shared" si="345"/>
        <v/>
      </c>
      <c r="BM610" t="str">
        <f t="shared" si="346"/>
        <v/>
      </c>
      <c r="BN610" t="str">
        <f t="shared" si="347"/>
        <v/>
      </c>
      <c r="BO610" t="str">
        <f t="shared" si="348"/>
        <v/>
      </c>
      <c r="BP610" t="str">
        <f t="shared" si="349"/>
        <v/>
      </c>
      <c r="BQ610" t="str">
        <f t="shared" si="350"/>
        <v/>
      </c>
      <c r="BR610" t="str">
        <f t="shared" si="351"/>
        <v/>
      </c>
      <c r="BS610" t="str">
        <f t="shared" si="352"/>
        <v/>
      </c>
    </row>
    <row r="611" spans="33:71" x14ac:dyDescent="0.35">
      <c r="AG611" t="str">
        <f t="shared" si="339"/>
        <v/>
      </c>
      <c r="BG611" t="str">
        <f t="shared" si="340"/>
        <v/>
      </c>
      <c r="BH611" t="str">
        <f t="shared" si="341"/>
        <v/>
      </c>
      <c r="BI611" t="str">
        <f t="shared" si="342"/>
        <v/>
      </c>
      <c r="BJ611" t="str">
        <f t="shared" si="343"/>
        <v/>
      </c>
      <c r="BK611" t="str">
        <f t="shared" si="344"/>
        <v/>
      </c>
      <c r="BL611" t="str">
        <f t="shared" si="345"/>
        <v/>
      </c>
      <c r="BM611" t="str">
        <f t="shared" si="346"/>
        <v/>
      </c>
      <c r="BN611" t="str">
        <f t="shared" si="347"/>
        <v/>
      </c>
      <c r="BO611" t="str">
        <f t="shared" si="348"/>
        <v/>
      </c>
      <c r="BP611" t="str">
        <f t="shared" si="349"/>
        <v/>
      </c>
      <c r="BQ611" t="str">
        <f t="shared" si="350"/>
        <v/>
      </c>
      <c r="BR611" t="str">
        <f t="shared" si="351"/>
        <v/>
      </c>
      <c r="BS611" t="str">
        <f t="shared" si="352"/>
        <v/>
      </c>
    </row>
    <row r="612" spans="33:71" x14ac:dyDescent="0.35">
      <c r="AG612" t="str">
        <f t="shared" si="339"/>
        <v/>
      </c>
      <c r="BG612" t="str">
        <f t="shared" si="340"/>
        <v/>
      </c>
      <c r="BH612" t="str">
        <f t="shared" si="341"/>
        <v/>
      </c>
      <c r="BI612" t="str">
        <f t="shared" si="342"/>
        <v/>
      </c>
      <c r="BJ612" t="str">
        <f t="shared" si="343"/>
        <v/>
      </c>
      <c r="BK612" t="str">
        <f t="shared" si="344"/>
        <v/>
      </c>
      <c r="BL612" t="str">
        <f t="shared" si="345"/>
        <v/>
      </c>
      <c r="BM612" t="str">
        <f t="shared" si="346"/>
        <v/>
      </c>
      <c r="BN612" t="str">
        <f t="shared" si="347"/>
        <v/>
      </c>
      <c r="BO612" t="str">
        <f t="shared" si="348"/>
        <v/>
      </c>
      <c r="BP612" t="str">
        <f t="shared" si="349"/>
        <v/>
      </c>
      <c r="BQ612" t="str">
        <f t="shared" si="350"/>
        <v/>
      </c>
      <c r="BR612" t="str">
        <f t="shared" si="351"/>
        <v/>
      </c>
      <c r="BS612" t="str">
        <f t="shared" si="352"/>
        <v/>
      </c>
    </row>
    <row r="613" spans="33:71" x14ac:dyDescent="0.35">
      <c r="AG613" t="str">
        <f t="shared" si="339"/>
        <v/>
      </c>
      <c r="BG613" t="str">
        <f t="shared" si="340"/>
        <v/>
      </c>
      <c r="BH613" t="str">
        <f t="shared" si="341"/>
        <v/>
      </c>
      <c r="BI613" t="str">
        <f t="shared" si="342"/>
        <v/>
      </c>
      <c r="BJ613" t="str">
        <f t="shared" si="343"/>
        <v/>
      </c>
      <c r="BK613" t="str">
        <f t="shared" si="344"/>
        <v/>
      </c>
      <c r="BL613" t="str">
        <f t="shared" si="345"/>
        <v/>
      </c>
      <c r="BM613" t="str">
        <f t="shared" si="346"/>
        <v/>
      </c>
      <c r="BN613" t="str">
        <f t="shared" si="347"/>
        <v/>
      </c>
      <c r="BO613" t="str">
        <f t="shared" si="348"/>
        <v/>
      </c>
      <c r="BP613" t="str">
        <f t="shared" si="349"/>
        <v/>
      </c>
      <c r="BQ613" t="str">
        <f t="shared" si="350"/>
        <v/>
      </c>
      <c r="BR613" t="str">
        <f t="shared" si="351"/>
        <v/>
      </c>
      <c r="BS613" t="str">
        <f t="shared" si="352"/>
        <v/>
      </c>
    </row>
    <row r="614" spans="33:71" x14ac:dyDescent="0.35">
      <c r="AG614" t="str">
        <f t="shared" si="339"/>
        <v/>
      </c>
      <c r="BG614" t="str">
        <f t="shared" si="340"/>
        <v/>
      </c>
      <c r="BH614" t="str">
        <f t="shared" si="341"/>
        <v/>
      </c>
      <c r="BI614" t="str">
        <f t="shared" si="342"/>
        <v/>
      </c>
      <c r="BJ614" t="str">
        <f t="shared" si="343"/>
        <v/>
      </c>
      <c r="BK614" t="str">
        <f t="shared" si="344"/>
        <v/>
      </c>
      <c r="BL614" t="str">
        <f t="shared" si="345"/>
        <v/>
      </c>
      <c r="BM614" t="str">
        <f t="shared" si="346"/>
        <v/>
      </c>
      <c r="BN614" t="str">
        <f t="shared" si="347"/>
        <v/>
      </c>
      <c r="BO614" t="str">
        <f t="shared" si="348"/>
        <v/>
      </c>
      <c r="BP614" t="str">
        <f t="shared" si="349"/>
        <v/>
      </c>
      <c r="BQ614" t="str">
        <f t="shared" si="350"/>
        <v/>
      </c>
      <c r="BR614" t="str">
        <f t="shared" si="351"/>
        <v/>
      </c>
      <c r="BS614" t="str">
        <f t="shared" si="352"/>
        <v/>
      </c>
    </row>
    <row r="615" spans="33:71" x14ac:dyDescent="0.35">
      <c r="AG615" t="str">
        <f t="shared" si="339"/>
        <v/>
      </c>
      <c r="BG615" t="str">
        <f t="shared" si="340"/>
        <v/>
      </c>
      <c r="BH615" t="str">
        <f t="shared" si="341"/>
        <v/>
      </c>
      <c r="BI615" t="str">
        <f t="shared" si="342"/>
        <v/>
      </c>
      <c r="BJ615" t="str">
        <f t="shared" si="343"/>
        <v/>
      </c>
      <c r="BK615" t="str">
        <f t="shared" si="344"/>
        <v/>
      </c>
      <c r="BL615" t="str">
        <f t="shared" si="345"/>
        <v/>
      </c>
      <c r="BM615" t="str">
        <f t="shared" si="346"/>
        <v/>
      </c>
      <c r="BN615" t="str">
        <f t="shared" si="347"/>
        <v/>
      </c>
      <c r="BO615" t="str">
        <f t="shared" si="348"/>
        <v/>
      </c>
      <c r="BP615" t="str">
        <f t="shared" si="349"/>
        <v/>
      </c>
      <c r="BQ615" t="str">
        <f t="shared" si="350"/>
        <v/>
      </c>
      <c r="BR615" t="str">
        <f t="shared" si="351"/>
        <v/>
      </c>
      <c r="BS615" t="str">
        <f t="shared" si="352"/>
        <v/>
      </c>
    </row>
    <row r="616" spans="33:71" x14ac:dyDescent="0.35">
      <c r="AG616" t="str">
        <f t="shared" si="339"/>
        <v/>
      </c>
      <c r="BG616" t="str">
        <f t="shared" si="340"/>
        <v/>
      </c>
      <c r="BH616" t="str">
        <f t="shared" si="341"/>
        <v/>
      </c>
      <c r="BI616" t="str">
        <f t="shared" si="342"/>
        <v/>
      </c>
      <c r="BJ616" t="str">
        <f t="shared" si="343"/>
        <v/>
      </c>
      <c r="BK616" t="str">
        <f t="shared" si="344"/>
        <v/>
      </c>
      <c r="BL616" t="str">
        <f t="shared" si="345"/>
        <v/>
      </c>
      <c r="BM616" t="str">
        <f t="shared" si="346"/>
        <v/>
      </c>
      <c r="BN616" t="str">
        <f t="shared" si="347"/>
        <v/>
      </c>
      <c r="BO616" t="str">
        <f t="shared" si="348"/>
        <v/>
      </c>
      <c r="BP616" t="str">
        <f t="shared" si="349"/>
        <v/>
      </c>
      <c r="BQ616" t="str">
        <f t="shared" si="350"/>
        <v/>
      </c>
      <c r="BR616" t="str">
        <f t="shared" si="351"/>
        <v/>
      </c>
      <c r="BS616" t="str">
        <f t="shared" si="352"/>
        <v/>
      </c>
    </row>
    <row r="617" spans="33:71" x14ac:dyDescent="0.35">
      <c r="AG617" t="str">
        <f t="shared" si="339"/>
        <v/>
      </c>
      <c r="BG617" t="str">
        <f t="shared" si="340"/>
        <v/>
      </c>
      <c r="BH617" t="str">
        <f t="shared" si="341"/>
        <v/>
      </c>
      <c r="BI617" t="str">
        <f t="shared" si="342"/>
        <v/>
      </c>
      <c r="BJ617" t="str">
        <f t="shared" si="343"/>
        <v/>
      </c>
      <c r="BK617" t="str">
        <f t="shared" si="344"/>
        <v/>
      </c>
      <c r="BL617" t="str">
        <f t="shared" si="345"/>
        <v/>
      </c>
      <c r="BM617" t="str">
        <f t="shared" si="346"/>
        <v/>
      </c>
      <c r="BN617" t="str">
        <f t="shared" si="347"/>
        <v/>
      </c>
      <c r="BO617" t="str">
        <f t="shared" si="348"/>
        <v/>
      </c>
      <c r="BP617" t="str">
        <f t="shared" si="349"/>
        <v/>
      </c>
      <c r="BQ617" t="str">
        <f t="shared" si="350"/>
        <v/>
      </c>
      <c r="BR617" t="str">
        <f t="shared" si="351"/>
        <v/>
      </c>
      <c r="BS617" t="str">
        <f t="shared" si="352"/>
        <v/>
      </c>
    </row>
    <row r="618" spans="33:71" x14ac:dyDescent="0.35">
      <c r="AG618" t="str">
        <f t="shared" si="339"/>
        <v/>
      </c>
      <c r="BG618" t="str">
        <f t="shared" si="340"/>
        <v/>
      </c>
      <c r="BH618" t="str">
        <f t="shared" si="341"/>
        <v/>
      </c>
      <c r="BI618" t="str">
        <f t="shared" si="342"/>
        <v/>
      </c>
      <c r="BJ618" t="str">
        <f t="shared" si="343"/>
        <v/>
      </c>
      <c r="BK618" t="str">
        <f t="shared" si="344"/>
        <v/>
      </c>
      <c r="BL618" t="str">
        <f t="shared" si="345"/>
        <v/>
      </c>
      <c r="BM618" t="str">
        <f t="shared" si="346"/>
        <v/>
      </c>
      <c r="BN618" t="str">
        <f t="shared" si="347"/>
        <v/>
      </c>
      <c r="BO618" t="str">
        <f t="shared" si="348"/>
        <v/>
      </c>
      <c r="BP618" t="str">
        <f t="shared" si="349"/>
        <v/>
      </c>
      <c r="BQ618" t="str">
        <f t="shared" si="350"/>
        <v/>
      </c>
      <c r="BR618" t="str">
        <f t="shared" si="351"/>
        <v/>
      </c>
      <c r="BS618" t="str">
        <f t="shared" si="352"/>
        <v/>
      </c>
    </row>
    <row r="619" spans="33:71" x14ac:dyDescent="0.35">
      <c r="AG619" t="str">
        <f t="shared" si="339"/>
        <v/>
      </c>
      <c r="BG619" t="str">
        <f t="shared" si="340"/>
        <v/>
      </c>
      <c r="BH619" t="str">
        <f t="shared" si="341"/>
        <v/>
      </c>
      <c r="BI619" t="str">
        <f t="shared" si="342"/>
        <v/>
      </c>
      <c r="BJ619" t="str">
        <f t="shared" si="343"/>
        <v/>
      </c>
      <c r="BK619" t="str">
        <f t="shared" si="344"/>
        <v/>
      </c>
      <c r="BL619" t="str">
        <f t="shared" si="345"/>
        <v/>
      </c>
      <c r="BM619" t="str">
        <f t="shared" si="346"/>
        <v/>
      </c>
      <c r="BN619" t="str">
        <f t="shared" si="347"/>
        <v/>
      </c>
      <c r="BO619" t="str">
        <f t="shared" si="348"/>
        <v/>
      </c>
      <c r="BP619" t="str">
        <f t="shared" si="349"/>
        <v/>
      </c>
      <c r="BQ619" t="str">
        <f t="shared" si="350"/>
        <v/>
      </c>
      <c r="BR619" t="str">
        <f t="shared" si="351"/>
        <v/>
      </c>
      <c r="BS619" t="str">
        <f t="shared" si="352"/>
        <v/>
      </c>
    </row>
    <row r="620" spans="33:71" x14ac:dyDescent="0.35">
      <c r="AG620" t="str">
        <f t="shared" si="339"/>
        <v/>
      </c>
      <c r="BG620" t="str">
        <f t="shared" si="340"/>
        <v/>
      </c>
      <c r="BH620" t="str">
        <f t="shared" si="341"/>
        <v/>
      </c>
      <c r="BI620" t="str">
        <f t="shared" si="342"/>
        <v/>
      </c>
      <c r="BJ620" t="str">
        <f t="shared" si="343"/>
        <v/>
      </c>
      <c r="BK620" t="str">
        <f t="shared" si="344"/>
        <v/>
      </c>
      <c r="BL620" t="str">
        <f t="shared" si="345"/>
        <v/>
      </c>
      <c r="BM620" t="str">
        <f t="shared" si="346"/>
        <v/>
      </c>
      <c r="BN620" t="str">
        <f t="shared" si="347"/>
        <v/>
      </c>
      <c r="BO620" t="str">
        <f t="shared" si="348"/>
        <v/>
      </c>
      <c r="BP620" t="str">
        <f t="shared" si="349"/>
        <v/>
      </c>
      <c r="BQ620" t="str">
        <f t="shared" si="350"/>
        <v/>
      </c>
      <c r="BR620" t="str">
        <f t="shared" si="351"/>
        <v/>
      </c>
      <c r="BS620" t="str">
        <f t="shared" si="352"/>
        <v/>
      </c>
    </row>
    <row r="621" spans="33:71" x14ac:dyDescent="0.35">
      <c r="AG621" t="str">
        <f t="shared" si="339"/>
        <v/>
      </c>
      <c r="BG621" t="str">
        <f t="shared" si="340"/>
        <v/>
      </c>
      <c r="BH621" t="str">
        <f t="shared" si="341"/>
        <v/>
      </c>
      <c r="BI621" t="str">
        <f t="shared" si="342"/>
        <v/>
      </c>
      <c r="BJ621" t="str">
        <f t="shared" si="343"/>
        <v/>
      </c>
      <c r="BK621" t="str">
        <f t="shared" si="344"/>
        <v/>
      </c>
      <c r="BL621" t="str">
        <f t="shared" si="345"/>
        <v/>
      </c>
      <c r="BM621" t="str">
        <f t="shared" si="346"/>
        <v/>
      </c>
      <c r="BN621" t="str">
        <f t="shared" si="347"/>
        <v/>
      </c>
      <c r="BO621" t="str">
        <f t="shared" si="348"/>
        <v/>
      </c>
      <c r="BP621" t="str">
        <f t="shared" si="349"/>
        <v/>
      </c>
      <c r="BQ621" t="str">
        <f t="shared" si="350"/>
        <v/>
      </c>
      <c r="BR621" t="str">
        <f t="shared" si="351"/>
        <v/>
      </c>
      <c r="BS621" t="str">
        <f t="shared" si="352"/>
        <v/>
      </c>
    </row>
    <row r="622" spans="33:71" x14ac:dyDescent="0.35">
      <c r="AG622" t="str">
        <f t="shared" si="339"/>
        <v/>
      </c>
      <c r="BG622" t="str">
        <f t="shared" si="340"/>
        <v/>
      </c>
      <c r="BH622" t="str">
        <f t="shared" si="341"/>
        <v/>
      </c>
      <c r="BI622" t="str">
        <f t="shared" si="342"/>
        <v/>
      </c>
      <c r="BJ622" t="str">
        <f t="shared" si="343"/>
        <v/>
      </c>
      <c r="BK622" t="str">
        <f t="shared" si="344"/>
        <v/>
      </c>
      <c r="BL622" t="str">
        <f t="shared" si="345"/>
        <v/>
      </c>
      <c r="BM622" t="str">
        <f t="shared" si="346"/>
        <v/>
      </c>
      <c r="BN622" t="str">
        <f t="shared" si="347"/>
        <v/>
      </c>
      <c r="BO622" t="str">
        <f t="shared" si="348"/>
        <v/>
      </c>
      <c r="BP622" t="str">
        <f t="shared" si="349"/>
        <v/>
      </c>
      <c r="BQ622" t="str">
        <f t="shared" si="350"/>
        <v/>
      </c>
      <c r="BR622" t="str">
        <f t="shared" si="351"/>
        <v/>
      </c>
      <c r="BS622" t="str">
        <f t="shared" si="352"/>
        <v/>
      </c>
    </row>
    <row r="623" spans="33:71" x14ac:dyDescent="0.35">
      <c r="AG623" t="str">
        <f t="shared" si="339"/>
        <v/>
      </c>
      <c r="BG623" t="str">
        <f t="shared" si="340"/>
        <v/>
      </c>
      <c r="BH623" t="str">
        <f t="shared" si="341"/>
        <v/>
      </c>
      <c r="BI623" t="str">
        <f t="shared" si="342"/>
        <v/>
      </c>
      <c r="BJ623" t="str">
        <f t="shared" si="343"/>
        <v/>
      </c>
      <c r="BK623" t="str">
        <f t="shared" si="344"/>
        <v/>
      </c>
      <c r="BL623" t="str">
        <f t="shared" si="345"/>
        <v/>
      </c>
      <c r="BM623" t="str">
        <f t="shared" si="346"/>
        <v/>
      </c>
      <c r="BN623" t="str">
        <f t="shared" si="347"/>
        <v/>
      </c>
      <c r="BO623" t="str">
        <f t="shared" si="348"/>
        <v/>
      </c>
      <c r="BP623" t="str">
        <f t="shared" si="349"/>
        <v/>
      </c>
      <c r="BQ623" t="str">
        <f t="shared" si="350"/>
        <v/>
      </c>
      <c r="BR623" t="str">
        <f t="shared" si="351"/>
        <v/>
      </c>
      <c r="BS623" t="str">
        <f t="shared" si="352"/>
        <v/>
      </c>
    </row>
    <row r="624" spans="33:71" x14ac:dyDescent="0.35">
      <c r="AG624" t="str">
        <f t="shared" si="339"/>
        <v/>
      </c>
      <c r="BG624" t="str">
        <f t="shared" si="340"/>
        <v/>
      </c>
      <c r="BH624" t="str">
        <f t="shared" si="341"/>
        <v/>
      </c>
      <c r="BI624" t="str">
        <f t="shared" si="342"/>
        <v/>
      </c>
      <c r="BJ624" t="str">
        <f t="shared" si="343"/>
        <v/>
      </c>
      <c r="BK624" t="str">
        <f t="shared" si="344"/>
        <v/>
      </c>
      <c r="BL624" t="str">
        <f t="shared" si="345"/>
        <v/>
      </c>
      <c r="BM624" t="str">
        <f t="shared" si="346"/>
        <v/>
      </c>
      <c r="BN624" t="str">
        <f t="shared" si="347"/>
        <v/>
      </c>
      <c r="BO624" t="str">
        <f t="shared" si="348"/>
        <v/>
      </c>
      <c r="BP624" t="str">
        <f t="shared" si="349"/>
        <v/>
      </c>
      <c r="BQ624" t="str">
        <f t="shared" si="350"/>
        <v/>
      </c>
      <c r="BR624" t="str">
        <f t="shared" si="351"/>
        <v/>
      </c>
      <c r="BS624" t="str">
        <f t="shared" si="352"/>
        <v/>
      </c>
    </row>
    <row r="625" spans="33:71" x14ac:dyDescent="0.35">
      <c r="AG625" t="str">
        <f t="shared" si="339"/>
        <v/>
      </c>
      <c r="BG625" t="str">
        <f t="shared" si="340"/>
        <v/>
      </c>
      <c r="BH625" t="str">
        <f t="shared" si="341"/>
        <v/>
      </c>
      <c r="BI625" t="str">
        <f t="shared" si="342"/>
        <v/>
      </c>
      <c r="BJ625" t="str">
        <f t="shared" si="343"/>
        <v/>
      </c>
      <c r="BK625" t="str">
        <f t="shared" si="344"/>
        <v/>
      </c>
      <c r="BL625" t="str">
        <f t="shared" si="345"/>
        <v/>
      </c>
      <c r="BM625" t="str">
        <f t="shared" si="346"/>
        <v/>
      </c>
      <c r="BN625" t="str">
        <f t="shared" si="347"/>
        <v/>
      </c>
      <c r="BO625" t="str">
        <f t="shared" si="348"/>
        <v/>
      </c>
      <c r="BP625" t="str">
        <f t="shared" si="349"/>
        <v/>
      </c>
      <c r="BQ625" t="str">
        <f t="shared" si="350"/>
        <v/>
      </c>
      <c r="BR625" t="str">
        <f t="shared" si="351"/>
        <v/>
      </c>
      <c r="BS625" t="str">
        <f t="shared" si="352"/>
        <v/>
      </c>
    </row>
    <row r="626" spans="33:71" x14ac:dyDescent="0.35">
      <c r="AG626" t="str">
        <f t="shared" si="339"/>
        <v/>
      </c>
      <c r="BG626" t="str">
        <f t="shared" si="340"/>
        <v/>
      </c>
      <c r="BH626" t="str">
        <f t="shared" si="341"/>
        <v/>
      </c>
      <c r="BI626" t="str">
        <f t="shared" si="342"/>
        <v/>
      </c>
      <c r="BJ626" t="str">
        <f t="shared" si="343"/>
        <v/>
      </c>
      <c r="BK626" t="str">
        <f t="shared" si="344"/>
        <v/>
      </c>
      <c r="BL626" t="str">
        <f t="shared" si="345"/>
        <v/>
      </c>
      <c r="BM626" t="str">
        <f t="shared" si="346"/>
        <v/>
      </c>
      <c r="BN626" t="str">
        <f t="shared" si="347"/>
        <v/>
      </c>
      <c r="BO626" t="str">
        <f t="shared" si="348"/>
        <v/>
      </c>
      <c r="BP626" t="str">
        <f t="shared" si="349"/>
        <v/>
      </c>
      <c r="BQ626" t="str">
        <f t="shared" si="350"/>
        <v/>
      </c>
      <c r="BR626" t="str">
        <f t="shared" si="351"/>
        <v/>
      </c>
      <c r="BS626" t="str">
        <f t="shared" si="352"/>
        <v/>
      </c>
    </row>
    <row r="627" spans="33:71" x14ac:dyDescent="0.35">
      <c r="AG627" t="str">
        <f t="shared" si="339"/>
        <v/>
      </c>
      <c r="BG627" t="str">
        <f t="shared" si="340"/>
        <v/>
      </c>
      <c r="BH627" t="str">
        <f t="shared" si="341"/>
        <v/>
      </c>
      <c r="BI627" t="str">
        <f t="shared" si="342"/>
        <v/>
      </c>
      <c r="BJ627" t="str">
        <f t="shared" si="343"/>
        <v/>
      </c>
      <c r="BK627" t="str">
        <f t="shared" si="344"/>
        <v/>
      </c>
      <c r="BL627" t="str">
        <f t="shared" si="345"/>
        <v/>
      </c>
      <c r="BM627" t="str">
        <f t="shared" si="346"/>
        <v/>
      </c>
      <c r="BN627" t="str">
        <f t="shared" si="347"/>
        <v/>
      </c>
      <c r="BO627" t="str">
        <f t="shared" si="348"/>
        <v/>
      </c>
      <c r="BP627" t="str">
        <f t="shared" si="349"/>
        <v/>
      </c>
      <c r="BQ627" t="str">
        <f t="shared" si="350"/>
        <v/>
      </c>
      <c r="BR627" t="str">
        <f t="shared" si="351"/>
        <v/>
      </c>
      <c r="BS627" t="str">
        <f t="shared" si="352"/>
        <v/>
      </c>
    </row>
    <row r="628" spans="33:71" x14ac:dyDescent="0.35">
      <c r="AG628" t="str">
        <f t="shared" si="339"/>
        <v/>
      </c>
      <c r="BG628" t="str">
        <f t="shared" si="340"/>
        <v/>
      </c>
      <c r="BH628" t="str">
        <f t="shared" si="341"/>
        <v/>
      </c>
      <c r="BI628" t="str">
        <f t="shared" si="342"/>
        <v/>
      </c>
      <c r="BJ628" t="str">
        <f t="shared" si="343"/>
        <v/>
      </c>
      <c r="BK628" t="str">
        <f t="shared" si="344"/>
        <v/>
      </c>
      <c r="BL628" t="str">
        <f t="shared" si="345"/>
        <v/>
      </c>
      <c r="BM628" t="str">
        <f t="shared" si="346"/>
        <v/>
      </c>
      <c r="BN628" t="str">
        <f t="shared" si="347"/>
        <v/>
      </c>
      <c r="BO628" t="str">
        <f t="shared" si="348"/>
        <v/>
      </c>
      <c r="BP628" t="str">
        <f t="shared" si="349"/>
        <v/>
      </c>
      <c r="BQ628" t="str">
        <f t="shared" si="350"/>
        <v/>
      </c>
      <c r="BR628" t="str">
        <f t="shared" si="351"/>
        <v/>
      </c>
      <c r="BS628" t="str">
        <f t="shared" si="352"/>
        <v/>
      </c>
    </row>
    <row r="629" spans="33:71" x14ac:dyDescent="0.35">
      <c r="AG629" t="str">
        <f t="shared" si="339"/>
        <v/>
      </c>
      <c r="BG629" t="str">
        <f t="shared" si="340"/>
        <v/>
      </c>
      <c r="BH629" t="str">
        <f t="shared" si="341"/>
        <v/>
      </c>
      <c r="BI629" t="str">
        <f t="shared" si="342"/>
        <v/>
      </c>
      <c r="BJ629" t="str">
        <f t="shared" si="343"/>
        <v/>
      </c>
      <c r="BK629" t="str">
        <f t="shared" si="344"/>
        <v/>
      </c>
      <c r="BL629" t="str">
        <f t="shared" si="345"/>
        <v/>
      </c>
      <c r="BM629" t="str">
        <f t="shared" si="346"/>
        <v/>
      </c>
      <c r="BN629" t="str">
        <f t="shared" si="347"/>
        <v/>
      </c>
      <c r="BO629" t="str">
        <f t="shared" si="348"/>
        <v/>
      </c>
      <c r="BP629" t="str">
        <f t="shared" si="349"/>
        <v/>
      </c>
      <c r="BQ629" t="str">
        <f t="shared" si="350"/>
        <v/>
      </c>
      <c r="BR629" t="str">
        <f t="shared" si="351"/>
        <v/>
      </c>
      <c r="BS629" t="str">
        <f t="shared" si="352"/>
        <v/>
      </c>
    </row>
    <row r="630" spans="33:71" x14ac:dyDescent="0.35">
      <c r="AG630" t="str">
        <f t="shared" si="339"/>
        <v/>
      </c>
      <c r="BG630" t="str">
        <f t="shared" si="340"/>
        <v/>
      </c>
      <c r="BH630" t="str">
        <f t="shared" si="341"/>
        <v/>
      </c>
      <c r="BI630" t="str">
        <f t="shared" si="342"/>
        <v/>
      </c>
      <c r="BJ630" t="str">
        <f t="shared" si="343"/>
        <v/>
      </c>
      <c r="BK630" t="str">
        <f t="shared" si="344"/>
        <v/>
      </c>
      <c r="BL630" t="str">
        <f t="shared" si="345"/>
        <v/>
      </c>
      <c r="BM630" t="str">
        <f t="shared" si="346"/>
        <v/>
      </c>
      <c r="BN630" t="str">
        <f t="shared" si="347"/>
        <v/>
      </c>
      <c r="BO630" t="str">
        <f t="shared" si="348"/>
        <v/>
      </c>
      <c r="BP630" t="str">
        <f t="shared" si="349"/>
        <v/>
      </c>
      <c r="BQ630" t="str">
        <f t="shared" si="350"/>
        <v/>
      </c>
      <c r="BR630" t="str">
        <f t="shared" si="351"/>
        <v/>
      </c>
      <c r="BS630" t="str">
        <f t="shared" si="352"/>
        <v/>
      </c>
    </row>
    <row r="631" spans="33:71" x14ac:dyDescent="0.35">
      <c r="AG631" t="str">
        <f t="shared" si="339"/>
        <v/>
      </c>
      <c r="BG631" t="str">
        <f t="shared" si="340"/>
        <v/>
      </c>
      <c r="BH631" t="str">
        <f t="shared" si="341"/>
        <v/>
      </c>
      <c r="BI631" t="str">
        <f t="shared" si="342"/>
        <v/>
      </c>
      <c r="BJ631" t="str">
        <f t="shared" si="343"/>
        <v/>
      </c>
      <c r="BK631" t="str">
        <f t="shared" si="344"/>
        <v/>
      </c>
      <c r="BL631" t="str">
        <f t="shared" si="345"/>
        <v/>
      </c>
      <c r="BM631" t="str">
        <f t="shared" si="346"/>
        <v/>
      </c>
      <c r="BN631" t="str">
        <f t="shared" si="347"/>
        <v/>
      </c>
      <c r="BO631" t="str">
        <f t="shared" si="348"/>
        <v/>
      </c>
      <c r="BP631" t="str">
        <f t="shared" si="349"/>
        <v/>
      </c>
      <c r="BQ631" t="str">
        <f t="shared" si="350"/>
        <v/>
      </c>
      <c r="BR631" t="str">
        <f t="shared" si="351"/>
        <v/>
      </c>
      <c r="BS631" t="str">
        <f t="shared" si="352"/>
        <v/>
      </c>
    </row>
    <row r="632" spans="33:71" x14ac:dyDescent="0.35">
      <c r="AG632" t="str">
        <f t="shared" si="339"/>
        <v/>
      </c>
      <c r="BG632" t="str">
        <f t="shared" si="340"/>
        <v/>
      </c>
      <c r="BH632" t="str">
        <f t="shared" si="341"/>
        <v/>
      </c>
      <c r="BI632" t="str">
        <f t="shared" si="342"/>
        <v/>
      </c>
      <c r="BJ632" t="str">
        <f t="shared" si="343"/>
        <v/>
      </c>
      <c r="BK632" t="str">
        <f t="shared" si="344"/>
        <v/>
      </c>
      <c r="BL632" t="str">
        <f t="shared" si="345"/>
        <v/>
      </c>
      <c r="BM632" t="str">
        <f t="shared" si="346"/>
        <v/>
      </c>
      <c r="BN632" t="str">
        <f t="shared" si="347"/>
        <v/>
      </c>
      <c r="BO632" t="str">
        <f t="shared" si="348"/>
        <v/>
      </c>
      <c r="BP632" t="str">
        <f t="shared" si="349"/>
        <v/>
      </c>
      <c r="BQ632" t="str">
        <f t="shared" si="350"/>
        <v/>
      </c>
      <c r="BR632" t="str">
        <f t="shared" si="351"/>
        <v/>
      </c>
      <c r="BS632" t="str">
        <f t="shared" si="352"/>
        <v/>
      </c>
    </row>
    <row r="633" spans="33:71" x14ac:dyDescent="0.35">
      <c r="AG633" t="str">
        <f t="shared" si="339"/>
        <v/>
      </c>
      <c r="BG633" t="str">
        <f t="shared" si="340"/>
        <v/>
      </c>
      <c r="BH633" t="str">
        <f t="shared" si="341"/>
        <v/>
      </c>
      <c r="BI633" t="str">
        <f t="shared" si="342"/>
        <v/>
      </c>
      <c r="BJ633" t="str">
        <f t="shared" si="343"/>
        <v/>
      </c>
      <c r="BK633" t="str">
        <f t="shared" si="344"/>
        <v/>
      </c>
      <c r="BL633" t="str">
        <f t="shared" si="345"/>
        <v/>
      </c>
      <c r="BM633" t="str">
        <f t="shared" si="346"/>
        <v/>
      </c>
      <c r="BN633" t="str">
        <f t="shared" si="347"/>
        <v/>
      </c>
      <c r="BO633" t="str">
        <f t="shared" si="348"/>
        <v/>
      </c>
      <c r="BP633" t="str">
        <f t="shared" si="349"/>
        <v/>
      </c>
      <c r="BQ633" t="str">
        <f t="shared" si="350"/>
        <v/>
      </c>
      <c r="BR633" t="str">
        <f t="shared" si="351"/>
        <v/>
      </c>
      <c r="BS633" t="str">
        <f t="shared" si="352"/>
        <v/>
      </c>
    </row>
    <row r="634" spans="33:71" x14ac:dyDescent="0.35">
      <c r="AG634" t="str">
        <f t="shared" si="339"/>
        <v/>
      </c>
      <c r="BG634" t="str">
        <f t="shared" si="340"/>
        <v/>
      </c>
      <c r="BH634" t="str">
        <f t="shared" si="341"/>
        <v/>
      </c>
      <c r="BI634" t="str">
        <f t="shared" si="342"/>
        <v/>
      </c>
      <c r="BJ634" t="str">
        <f t="shared" si="343"/>
        <v/>
      </c>
      <c r="BK634" t="str">
        <f t="shared" si="344"/>
        <v/>
      </c>
      <c r="BL634" t="str">
        <f t="shared" si="345"/>
        <v/>
      </c>
      <c r="BM634" t="str">
        <f t="shared" si="346"/>
        <v/>
      </c>
      <c r="BN634" t="str">
        <f t="shared" si="347"/>
        <v/>
      </c>
      <c r="BO634" t="str">
        <f t="shared" si="348"/>
        <v/>
      </c>
      <c r="BP634" t="str">
        <f t="shared" si="349"/>
        <v/>
      </c>
      <c r="BQ634" t="str">
        <f t="shared" si="350"/>
        <v/>
      </c>
      <c r="BR634" t="str">
        <f t="shared" si="351"/>
        <v/>
      </c>
      <c r="BS634" t="str">
        <f t="shared" si="352"/>
        <v/>
      </c>
    </row>
    <row r="635" spans="33:71" x14ac:dyDescent="0.35">
      <c r="AG635" t="str">
        <f t="shared" si="339"/>
        <v/>
      </c>
      <c r="BG635" t="str">
        <f t="shared" si="340"/>
        <v/>
      </c>
      <c r="BH635" t="str">
        <f t="shared" si="341"/>
        <v/>
      </c>
      <c r="BI635" t="str">
        <f t="shared" si="342"/>
        <v/>
      </c>
      <c r="BJ635" t="str">
        <f t="shared" si="343"/>
        <v/>
      </c>
      <c r="BK635" t="str">
        <f t="shared" si="344"/>
        <v/>
      </c>
      <c r="BL635" t="str">
        <f t="shared" si="345"/>
        <v/>
      </c>
      <c r="BM635" t="str">
        <f t="shared" si="346"/>
        <v/>
      </c>
      <c r="BN635" t="str">
        <f t="shared" si="347"/>
        <v/>
      </c>
      <c r="BO635" t="str">
        <f t="shared" si="348"/>
        <v/>
      </c>
      <c r="BP635" t="str">
        <f t="shared" si="349"/>
        <v/>
      </c>
      <c r="BQ635" t="str">
        <f t="shared" si="350"/>
        <v/>
      </c>
      <c r="BR635" t="str">
        <f t="shared" si="351"/>
        <v/>
      </c>
      <c r="BS635" t="str">
        <f t="shared" si="352"/>
        <v/>
      </c>
    </row>
    <row r="636" spans="33:71" x14ac:dyDescent="0.35">
      <c r="AG636" t="str">
        <f t="shared" si="339"/>
        <v/>
      </c>
      <c r="BG636" t="str">
        <f t="shared" si="340"/>
        <v/>
      </c>
      <c r="BH636" t="str">
        <f t="shared" si="341"/>
        <v/>
      </c>
      <c r="BI636" t="str">
        <f t="shared" si="342"/>
        <v/>
      </c>
      <c r="BJ636" t="str">
        <f t="shared" si="343"/>
        <v/>
      </c>
      <c r="BK636" t="str">
        <f t="shared" si="344"/>
        <v/>
      </c>
      <c r="BL636" t="str">
        <f t="shared" si="345"/>
        <v/>
      </c>
      <c r="BM636" t="str">
        <f t="shared" si="346"/>
        <v/>
      </c>
      <c r="BN636" t="str">
        <f t="shared" si="347"/>
        <v/>
      </c>
      <c r="BO636" t="str">
        <f t="shared" si="348"/>
        <v/>
      </c>
      <c r="BP636" t="str">
        <f t="shared" si="349"/>
        <v/>
      </c>
      <c r="BQ636" t="str">
        <f t="shared" si="350"/>
        <v/>
      </c>
      <c r="BR636" t="str">
        <f t="shared" si="351"/>
        <v/>
      </c>
      <c r="BS636" t="str">
        <f t="shared" si="352"/>
        <v/>
      </c>
    </row>
    <row r="637" spans="33:71" x14ac:dyDescent="0.35">
      <c r="AG637" t="str">
        <f t="shared" si="339"/>
        <v/>
      </c>
      <c r="BG637" t="str">
        <f t="shared" si="340"/>
        <v/>
      </c>
      <c r="BH637" t="str">
        <f t="shared" si="341"/>
        <v/>
      </c>
      <c r="BI637" t="str">
        <f t="shared" si="342"/>
        <v/>
      </c>
      <c r="BJ637" t="str">
        <f t="shared" si="343"/>
        <v/>
      </c>
      <c r="BK637" t="str">
        <f t="shared" si="344"/>
        <v/>
      </c>
      <c r="BL637" t="str">
        <f t="shared" si="345"/>
        <v/>
      </c>
      <c r="BM637" t="str">
        <f t="shared" si="346"/>
        <v/>
      </c>
      <c r="BN637" t="str">
        <f t="shared" si="347"/>
        <v/>
      </c>
      <c r="BO637" t="str">
        <f t="shared" si="348"/>
        <v/>
      </c>
      <c r="BP637" t="str">
        <f t="shared" si="349"/>
        <v/>
      </c>
      <c r="BQ637" t="str">
        <f t="shared" si="350"/>
        <v/>
      </c>
      <c r="BR637" t="str">
        <f t="shared" si="351"/>
        <v/>
      </c>
      <c r="BS637" t="str">
        <f t="shared" si="352"/>
        <v/>
      </c>
    </row>
    <row r="638" spans="33:71" x14ac:dyDescent="0.35">
      <c r="AG638" t="str">
        <f t="shared" si="339"/>
        <v/>
      </c>
      <c r="BG638" t="str">
        <f t="shared" si="340"/>
        <v/>
      </c>
      <c r="BH638" t="str">
        <f t="shared" si="341"/>
        <v/>
      </c>
      <c r="BI638" t="str">
        <f t="shared" si="342"/>
        <v/>
      </c>
      <c r="BJ638" t="str">
        <f t="shared" si="343"/>
        <v/>
      </c>
      <c r="BK638" t="str">
        <f t="shared" si="344"/>
        <v/>
      </c>
      <c r="BL638" t="str">
        <f t="shared" si="345"/>
        <v/>
      </c>
      <c r="BM638" t="str">
        <f t="shared" si="346"/>
        <v/>
      </c>
      <c r="BN638" t="str">
        <f t="shared" si="347"/>
        <v/>
      </c>
      <c r="BO638" t="str">
        <f t="shared" si="348"/>
        <v/>
      </c>
      <c r="BP638" t="str">
        <f t="shared" si="349"/>
        <v/>
      </c>
      <c r="BQ638" t="str">
        <f t="shared" si="350"/>
        <v/>
      </c>
      <c r="BR638" t="str">
        <f t="shared" si="351"/>
        <v/>
      </c>
      <c r="BS638" t="str">
        <f t="shared" si="352"/>
        <v/>
      </c>
    </row>
    <row r="639" spans="33:71" x14ac:dyDescent="0.35">
      <c r="AG639" t="str">
        <f t="shared" si="339"/>
        <v/>
      </c>
      <c r="BG639" t="str">
        <f t="shared" si="340"/>
        <v/>
      </c>
      <c r="BH639" t="str">
        <f t="shared" si="341"/>
        <v/>
      </c>
      <c r="BI639" t="str">
        <f t="shared" si="342"/>
        <v/>
      </c>
      <c r="BJ639" t="str">
        <f t="shared" si="343"/>
        <v/>
      </c>
      <c r="BK639" t="str">
        <f t="shared" si="344"/>
        <v/>
      </c>
      <c r="BL639" t="str">
        <f t="shared" si="345"/>
        <v/>
      </c>
      <c r="BM639" t="str">
        <f t="shared" si="346"/>
        <v/>
      </c>
      <c r="BN639" t="str">
        <f t="shared" si="347"/>
        <v/>
      </c>
      <c r="BO639" t="str">
        <f t="shared" si="348"/>
        <v/>
      </c>
      <c r="BP639" t="str">
        <f t="shared" si="349"/>
        <v/>
      </c>
      <c r="BQ639" t="str">
        <f t="shared" si="350"/>
        <v/>
      </c>
      <c r="BR639" t="str">
        <f t="shared" si="351"/>
        <v/>
      </c>
      <c r="BS639" t="str">
        <f t="shared" si="352"/>
        <v/>
      </c>
    </row>
    <row r="640" spans="33:71" x14ac:dyDescent="0.35">
      <c r="AG640" t="str">
        <f t="shared" si="339"/>
        <v/>
      </c>
      <c r="BG640" t="str">
        <f t="shared" si="340"/>
        <v/>
      </c>
      <c r="BH640" t="str">
        <f t="shared" si="341"/>
        <v/>
      </c>
      <c r="BI640" t="str">
        <f t="shared" si="342"/>
        <v/>
      </c>
      <c r="BJ640" t="str">
        <f t="shared" si="343"/>
        <v/>
      </c>
      <c r="BK640" t="str">
        <f t="shared" si="344"/>
        <v/>
      </c>
      <c r="BL640" t="str">
        <f t="shared" si="345"/>
        <v/>
      </c>
      <c r="BM640" t="str">
        <f t="shared" si="346"/>
        <v/>
      </c>
      <c r="BN640" t="str">
        <f t="shared" si="347"/>
        <v/>
      </c>
      <c r="BO640" t="str">
        <f t="shared" si="348"/>
        <v/>
      </c>
      <c r="BP640" t="str">
        <f t="shared" si="349"/>
        <v/>
      </c>
      <c r="BQ640" t="str">
        <f t="shared" si="350"/>
        <v/>
      </c>
      <c r="BR640" t="str">
        <f t="shared" si="351"/>
        <v/>
      </c>
      <c r="BS640" t="str">
        <f t="shared" si="352"/>
        <v/>
      </c>
    </row>
    <row r="641" spans="33:71" x14ac:dyDescent="0.35">
      <c r="AG641" t="str">
        <f t="shared" si="339"/>
        <v/>
      </c>
      <c r="BG641" t="str">
        <f t="shared" si="340"/>
        <v/>
      </c>
      <c r="BH641" t="str">
        <f t="shared" si="341"/>
        <v/>
      </c>
      <c r="BI641" t="str">
        <f t="shared" si="342"/>
        <v/>
      </c>
      <c r="BJ641" t="str">
        <f t="shared" si="343"/>
        <v/>
      </c>
      <c r="BK641" t="str">
        <f t="shared" si="344"/>
        <v/>
      </c>
      <c r="BL641" t="str">
        <f t="shared" si="345"/>
        <v/>
      </c>
      <c r="BM641" t="str">
        <f t="shared" si="346"/>
        <v/>
      </c>
      <c r="BN641" t="str">
        <f t="shared" si="347"/>
        <v/>
      </c>
      <c r="BO641" t="str">
        <f t="shared" si="348"/>
        <v/>
      </c>
      <c r="BP641" t="str">
        <f t="shared" si="349"/>
        <v/>
      </c>
      <c r="BQ641" t="str">
        <f t="shared" si="350"/>
        <v/>
      </c>
      <c r="BR641" t="str">
        <f t="shared" si="351"/>
        <v/>
      </c>
      <c r="BS641" t="str">
        <f t="shared" si="352"/>
        <v/>
      </c>
    </row>
    <row r="642" spans="33:71" x14ac:dyDescent="0.35">
      <c r="AG642" t="str">
        <f t="shared" si="339"/>
        <v/>
      </c>
      <c r="BG642" t="str">
        <f t="shared" si="340"/>
        <v/>
      </c>
      <c r="BH642" t="str">
        <f t="shared" si="341"/>
        <v/>
      </c>
      <c r="BI642" t="str">
        <f t="shared" si="342"/>
        <v/>
      </c>
      <c r="BJ642" t="str">
        <f t="shared" si="343"/>
        <v/>
      </c>
      <c r="BK642" t="str">
        <f t="shared" si="344"/>
        <v/>
      </c>
      <c r="BL642" t="str">
        <f t="shared" si="345"/>
        <v/>
      </c>
      <c r="BM642" t="str">
        <f t="shared" si="346"/>
        <v/>
      </c>
      <c r="BN642" t="str">
        <f t="shared" si="347"/>
        <v/>
      </c>
      <c r="BO642" t="str">
        <f t="shared" si="348"/>
        <v/>
      </c>
      <c r="BP642" t="str">
        <f t="shared" si="349"/>
        <v/>
      </c>
      <c r="BQ642" t="str">
        <f t="shared" si="350"/>
        <v/>
      </c>
      <c r="BR642" t="str">
        <f t="shared" si="351"/>
        <v/>
      </c>
      <c r="BS642" t="str">
        <f t="shared" si="352"/>
        <v/>
      </c>
    </row>
    <row r="643" spans="33:71" x14ac:dyDescent="0.35">
      <c r="AG643" t="str">
        <f t="shared" ref="AG643:AG706" si="353">IF(ISBLANK(A643),"",A643)</f>
        <v/>
      </c>
      <c r="BG643" t="str">
        <f t="shared" ref="BG643:BG706" si="354">IF(ISBLANK(B643),"",B643)</f>
        <v/>
      </c>
      <c r="BH643" t="str">
        <f t="shared" ref="BH643:BH706" si="355">IF(ISBLANK(C643),"",C643)</f>
        <v/>
      </c>
      <c r="BI643" t="str">
        <f t="shared" ref="BI643:BI706" si="356">IF(ISBLANK(D643),"",D643)</f>
        <v/>
      </c>
      <c r="BJ643" t="str">
        <f t="shared" ref="BJ643:BJ706" si="357">IF(ISBLANK(E643),"",E643)</f>
        <v/>
      </c>
      <c r="BK643" t="str">
        <f t="shared" ref="BK643:BK706" si="358">IF(ISBLANK(F643),"",F643)</f>
        <v/>
      </c>
      <c r="BL643" t="str">
        <f t="shared" ref="BL643:BL706" si="359">IF(ISBLANK(G643),"",G643)</f>
        <v/>
      </c>
      <c r="BM643" t="str">
        <f t="shared" ref="BM643:BM706" si="360">IF(ISBLANK(H643),"",H643)</f>
        <v/>
      </c>
      <c r="BN643" t="str">
        <f t="shared" ref="BN643:BN706" si="361">IF(ISBLANK(I643),"",I643)</f>
        <v/>
      </c>
      <c r="BO643" t="str">
        <f t="shared" ref="BO643:BO706" si="362">IF(ISBLANK(J643),"",J643)</f>
        <v/>
      </c>
      <c r="BP643" t="str">
        <f t="shared" ref="BP643:BP706" si="363">IF(ISBLANK(K643),"",K643)</f>
        <v/>
      </c>
      <c r="BQ643" t="str">
        <f t="shared" ref="BQ643:BQ706" si="364">IF(ISBLANK(L643),"",L643)</f>
        <v/>
      </c>
      <c r="BR643" t="str">
        <f t="shared" ref="BR643:BR706" si="365">IF(ISBLANK(M643),"",M643)</f>
        <v/>
      </c>
      <c r="BS643" t="str">
        <f t="shared" ref="BS643:BS706" si="366">IF(ISBLANK(N643),"",N643)</f>
        <v/>
      </c>
    </row>
    <row r="644" spans="33:71" x14ac:dyDescent="0.35">
      <c r="AG644" t="str">
        <f t="shared" si="353"/>
        <v/>
      </c>
      <c r="BG644" t="str">
        <f t="shared" si="354"/>
        <v/>
      </c>
      <c r="BH644" t="str">
        <f t="shared" si="355"/>
        <v/>
      </c>
      <c r="BI644" t="str">
        <f t="shared" si="356"/>
        <v/>
      </c>
      <c r="BJ644" t="str">
        <f t="shared" si="357"/>
        <v/>
      </c>
      <c r="BK644" t="str">
        <f t="shared" si="358"/>
        <v/>
      </c>
      <c r="BL644" t="str">
        <f t="shared" si="359"/>
        <v/>
      </c>
      <c r="BM644" t="str">
        <f t="shared" si="360"/>
        <v/>
      </c>
      <c r="BN644" t="str">
        <f t="shared" si="361"/>
        <v/>
      </c>
      <c r="BO644" t="str">
        <f t="shared" si="362"/>
        <v/>
      </c>
      <c r="BP644" t="str">
        <f t="shared" si="363"/>
        <v/>
      </c>
      <c r="BQ644" t="str">
        <f t="shared" si="364"/>
        <v/>
      </c>
      <c r="BR644" t="str">
        <f t="shared" si="365"/>
        <v/>
      </c>
      <c r="BS644" t="str">
        <f t="shared" si="366"/>
        <v/>
      </c>
    </row>
    <row r="645" spans="33:71" x14ac:dyDescent="0.35">
      <c r="AG645" t="str">
        <f t="shared" si="353"/>
        <v/>
      </c>
      <c r="BG645" t="str">
        <f t="shared" si="354"/>
        <v/>
      </c>
      <c r="BH645" t="str">
        <f t="shared" si="355"/>
        <v/>
      </c>
      <c r="BI645" t="str">
        <f t="shared" si="356"/>
        <v/>
      </c>
      <c r="BJ645" t="str">
        <f t="shared" si="357"/>
        <v/>
      </c>
      <c r="BK645" t="str">
        <f t="shared" si="358"/>
        <v/>
      </c>
      <c r="BL645" t="str">
        <f t="shared" si="359"/>
        <v/>
      </c>
      <c r="BM645" t="str">
        <f t="shared" si="360"/>
        <v/>
      </c>
      <c r="BN645" t="str">
        <f t="shared" si="361"/>
        <v/>
      </c>
      <c r="BO645" t="str">
        <f t="shared" si="362"/>
        <v/>
      </c>
      <c r="BP645" t="str">
        <f t="shared" si="363"/>
        <v/>
      </c>
      <c r="BQ645" t="str">
        <f t="shared" si="364"/>
        <v/>
      </c>
      <c r="BR645" t="str">
        <f t="shared" si="365"/>
        <v/>
      </c>
      <c r="BS645" t="str">
        <f t="shared" si="366"/>
        <v/>
      </c>
    </row>
    <row r="646" spans="33:71" x14ac:dyDescent="0.35">
      <c r="AG646" t="str">
        <f t="shared" si="353"/>
        <v/>
      </c>
      <c r="BG646" t="str">
        <f t="shared" si="354"/>
        <v/>
      </c>
      <c r="BH646" t="str">
        <f t="shared" si="355"/>
        <v/>
      </c>
      <c r="BI646" t="str">
        <f t="shared" si="356"/>
        <v/>
      </c>
      <c r="BJ646" t="str">
        <f t="shared" si="357"/>
        <v/>
      </c>
      <c r="BK646" t="str">
        <f t="shared" si="358"/>
        <v/>
      </c>
      <c r="BL646" t="str">
        <f t="shared" si="359"/>
        <v/>
      </c>
      <c r="BM646" t="str">
        <f t="shared" si="360"/>
        <v/>
      </c>
      <c r="BN646" t="str">
        <f t="shared" si="361"/>
        <v/>
      </c>
      <c r="BO646" t="str">
        <f t="shared" si="362"/>
        <v/>
      </c>
      <c r="BP646" t="str">
        <f t="shared" si="363"/>
        <v/>
      </c>
      <c r="BQ646" t="str">
        <f t="shared" si="364"/>
        <v/>
      </c>
      <c r="BR646" t="str">
        <f t="shared" si="365"/>
        <v/>
      </c>
      <c r="BS646" t="str">
        <f t="shared" si="366"/>
        <v/>
      </c>
    </row>
    <row r="647" spans="33:71" x14ac:dyDescent="0.35">
      <c r="AG647" t="str">
        <f t="shared" si="353"/>
        <v/>
      </c>
      <c r="BG647" t="str">
        <f t="shared" si="354"/>
        <v/>
      </c>
      <c r="BH647" t="str">
        <f t="shared" si="355"/>
        <v/>
      </c>
      <c r="BI647" t="str">
        <f t="shared" si="356"/>
        <v/>
      </c>
      <c r="BJ647" t="str">
        <f t="shared" si="357"/>
        <v/>
      </c>
      <c r="BK647" t="str">
        <f t="shared" si="358"/>
        <v/>
      </c>
      <c r="BL647" t="str">
        <f t="shared" si="359"/>
        <v/>
      </c>
      <c r="BM647" t="str">
        <f t="shared" si="360"/>
        <v/>
      </c>
      <c r="BN647" t="str">
        <f t="shared" si="361"/>
        <v/>
      </c>
      <c r="BO647" t="str">
        <f t="shared" si="362"/>
        <v/>
      </c>
      <c r="BP647" t="str">
        <f t="shared" si="363"/>
        <v/>
      </c>
      <c r="BQ647" t="str">
        <f t="shared" si="364"/>
        <v/>
      </c>
      <c r="BR647" t="str">
        <f t="shared" si="365"/>
        <v/>
      </c>
      <c r="BS647" t="str">
        <f t="shared" si="366"/>
        <v/>
      </c>
    </row>
    <row r="648" spans="33:71" x14ac:dyDescent="0.35">
      <c r="AG648" t="str">
        <f t="shared" si="353"/>
        <v/>
      </c>
      <c r="BG648" t="str">
        <f t="shared" si="354"/>
        <v/>
      </c>
      <c r="BH648" t="str">
        <f t="shared" si="355"/>
        <v/>
      </c>
      <c r="BI648" t="str">
        <f t="shared" si="356"/>
        <v/>
      </c>
      <c r="BJ648" t="str">
        <f t="shared" si="357"/>
        <v/>
      </c>
      <c r="BK648" t="str">
        <f t="shared" si="358"/>
        <v/>
      </c>
      <c r="BL648" t="str">
        <f t="shared" si="359"/>
        <v/>
      </c>
      <c r="BM648" t="str">
        <f t="shared" si="360"/>
        <v/>
      </c>
      <c r="BN648" t="str">
        <f t="shared" si="361"/>
        <v/>
      </c>
      <c r="BO648" t="str">
        <f t="shared" si="362"/>
        <v/>
      </c>
      <c r="BP648" t="str">
        <f t="shared" si="363"/>
        <v/>
      </c>
      <c r="BQ648" t="str">
        <f t="shared" si="364"/>
        <v/>
      </c>
      <c r="BR648" t="str">
        <f t="shared" si="365"/>
        <v/>
      </c>
      <c r="BS648" t="str">
        <f t="shared" si="366"/>
        <v/>
      </c>
    </row>
    <row r="649" spans="33:71" x14ac:dyDescent="0.35">
      <c r="AG649" t="str">
        <f t="shared" si="353"/>
        <v/>
      </c>
      <c r="BG649" t="str">
        <f t="shared" si="354"/>
        <v/>
      </c>
      <c r="BH649" t="str">
        <f t="shared" si="355"/>
        <v/>
      </c>
      <c r="BI649" t="str">
        <f t="shared" si="356"/>
        <v/>
      </c>
      <c r="BJ649" t="str">
        <f t="shared" si="357"/>
        <v/>
      </c>
      <c r="BK649" t="str">
        <f t="shared" si="358"/>
        <v/>
      </c>
      <c r="BL649" t="str">
        <f t="shared" si="359"/>
        <v/>
      </c>
      <c r="BM649" t="str">
        <f t="shared" si="360"/>
        <v/>
      </c>
      <c r="BN649" t="str">
        <f t="shared" si="361"/>
        <v/>
      </c>
      <c r="BO649" t="str">
        <f t="shared" si="362"/>
        <v/>
      </c>
      <c r="BP649" t="str">
        <f t="shared" si="363"/>
        <v/>
      </c>
      <c r="BQ649" t="str">
        <f t="shared" si="364"/>
        <v/>
      </c>
      <c r="BR649" t="str">
        <f t="shared" si="365"/>
        <v/>
      </c>
      <c r="BS649" t="str">
        <f t="shared" si="366"/>
        <v/>
      </c>
    </row>
    <row r="650" spans="33:71" x14ac:dyDescent="0.35">
      <c r="AG650" t="str">
        <f t="shared" si="353"/>
        <v/>
      </c>
      <c r="BG650" t="str">
        <f t="shared" si="354"/>
        <v/>
      </c>
      <c r="BH650" t="str">
        <f t="shared" si="355"/>
        <v/>
      </c>
      <c r="BI650" t="str">
        <f t="shared" si="356"/>
        <v/>
      </c>
      <c r="BJ650" t="str">
        <f t="shared" si="357"/>
        <v/>
      </c>
      <c r="BK650" t="str">
        <f t="shared" si="358"/>
        <v/>
      </c>
      <c r="BL650" t="str">
        <f t="shared" si="359"/>
        <v/>
      </c>
      <c r="BM650" t="str">
        <f t="shared" si="360"/>
        <v/>
      </c>
      <c r="BN650" t="str">
        <f t="shared" si="361"/>
        <v/>
      </c>
      <c r="BO650" t="str">
        <f t="shared" si="362"/>
        <v/>
      </c>
      <c r="BP650" t="str">
        <f t="shared" si="363"/>
        <v/>
      </c>
      <c r="BQ650" t="str">
        <f t="shared" si="364"/>
        <v/>
      </c>
      <c r="BR650" t="str">
        <f t="shared" si="365"/>
        <v/>
      </c>
      <c r="BS650" t="str">
        <f t="shared" si="366"/>
        <v/>
      </c>
    </row>
    <row r="651" spans="33:71" x14ac:dyDescent="0.35">
      <c r="AG651" t="str">
        <f t="shared" si="353"/>
        <v/>
      </c>
      <c r="BG651" t="str">
        <f t="shared" si="354"/>
        <v/>
      </c>
      <c r="BH651" t="str">
        <f t="shared" si="355"/>
        <v/>
      </c>
      <c r="BI651" t="str">
        <f t="shared" si="356"/>
        <v/>
      </c>
      <c r="BJ651" t="str">
        <f t="shared" si="357"/>
        <v/>
      </c>
      <c r="BK651" t="str">
        <f t="shared" si="358"/>
        <v/>
      </c>
      <c r="BL651" t="str">
        <f t="shared" si="359"/>
        <v/>
      </c>
      <c r="BM651" t="str">
        <f t="shared" si="360"/>
        <v/>
      </c>
      <c r="BN651" t="str">
        <f t="shared" si="361"/>
        <v/>
      </c>
      <c r="BO651" t="str">
        <f t="shared" si="362"/>
        <v/>
      </c>
      <c r="BP651" t="str">
        <f t="shared" si="363"/>
        <v/>
      </c>
      <c r="BQ651" t="str">
        <f t="shared" si="364"/>
        <v/>
      </c>
      <c r="BR651" t="str">
        <f t="shared" si="365"/>
        <v/>
      </c>
      <c r="BS651" t="str">
        <f t="shared" si="366"/>
        <v/>
      </c>
    </row>
    <row r="652" spans="33:71" x14ac:dyDescent="0.35">
      <c r="AG652" t="str">
        <f t="shared" si="353"/>
        <v/>
      </c>
      <c r="BG652" t="str">
        <f t="shared" si="354"/>
        <v/>
      </c>
      <c r="BH652" t="str">
        <f t="shared" si="355"/>
        <v/>
      </c>
      <c r="BI652" t="str">
        <f t="shared" si="356"/>
        <v/>
      </c>
      <c r="BJ652" t="str">
        <f t="shared" si="357"/>
        <v/>
      </c>
      <c r="BK652" t="str">
        <f t="shared" si="358"/>
        <v/>
      </c>
      <c r="BL652" t="str">
        <f t="shared" si="359"/>
        <v/>
      </c>
      <c r="BM652" t="str">
        <f t="shared" si="360"/>
        <v/>
      </c>
      <c r="BN652" t="str">
        <f t="shared" si="361"/>
        <v/>
      </c>
      <c r="BO652" t="str">
        <f t="shared" si="362"/>
        <v/>
      </c>
      <c r="BP652" t="str">
        <f t="shared" si="363"/>
        <v/>
      </c>
      <c r="BQ652" t="str">
        <f t="shared" si="364"/>
        <v/>
      </c>
      <c r="BR652" t="str">
        <f t="shared" si="365"/>
        <v/>
      </c>
      <c r="BS652" t="str">
        <f t="shared" si="366"/>
        <v/>
      </c>
    </row>
    <row r="653" spans="33:71" x14ac:dyDescent="0.35">
      <c r="AG653" t="str">
        <f t="shared" si="353"/>
        <v/>
      </c>
      <c r="BG653" t="str">
        <f t="shared" si="354"/>
        <v/>
      </c>
      <c r="BH653" t="str">
        <f t="shared" si="355"/>
        <v/>
      </c>
      <c r="BI653" t="str">
        <f t="shared" si="356"/>
        <v/>
      </c>
      <c r="BJ653" t="str">
        <f t="shared" si="357"/>
        <v/>
      </c>
      <c r="BK653" t="str">
        <f t="shared" si="358"/>
        <v/>
      </c>
      <c r="BL653" t="str">
        <f t="shared" si="359"/>
        <v/>
      </c>
      <c r="BM653" t="str">
        <f t="shared" si="360"/>
        <v/>
      </c>
      <c r="BN653" t="str">
        <f t="shared" si="361"/>
        <v/>
      </c>
      <c r="BO653" t="str">
        <f t="shared" si="362"/>
        <v/>
      </c>
      <c r="BP653" t="str">
        <f t="shared" si="363"/>
        <v/>
      </c>
      <c r="BQ653" t="str">
        <f t="shared" si="364"/>
        <v/>
      </c>
      <c r="BR653" t="str">
        <f t="shared" si="365"/>
        <v/>
      </c>
      <c r="BS653" t="str">
        <f t="shared" si="366"/>
        <v/>
      </c>
    </row>
    <row r="654" spans="33:71" x14ac:dyDescent="0.35">
      <c r="AG654" t="str">
        <f t="shared" si="353"/>
        <v/>
      </c>
      <c r="BG654" t="str">
        <f t="shared" si="354"/>
        <v/>
      </c>
      <c r="BH654" t="str">
        <f t="shared" si="355"/>
        <v/>
      </c>
      <c r="BI654" t="str">
        <f t="shared" si="356"/>
        <v/>
      </c>
      <c r="BJ654" t="str">
        <f t="shared" si="357"/>
        <v/>
      </c>
      <c r="BK654" t="str">
        <f t="shared" si="358"/>
        <v/>
      </c>
      <c r="BL654" t="str">
        <f t="shared" si="359"/>
        <v/>
      </c>
      <c r="BM654" t="str">
        <f t="shared" si="360"/>
        <v/>
      </c>
      <c r="BN654" t="str">
        <f t="shared" si="361"/>
        <v/>
      </c>
      <c r="BO654" t="str">
        <f t="shared" si="362"/>
        <v/>
      </c>
      <c r="BP654" t="str">
        <f t="shared" si="363"/>
        <v/>
      </c>
      <c r="BQ654" t="str">
        <f t="shared" si="364"/>
        <v/>
      </c>
      <c r="BR654" t="str">
        <f t="shared" si="365"/>
        <v/>
      </c>
      <c r="BS654" t="str">
        <f t="shared" si="366"/>
        <v/>
      </c>
    </row>
    <row r="655" spans="33:71" x14ac:dyDescent="0.35">
      <c r="AG655" t="str">
        <f t="shared" si="353"/>
        <v/>
      </c>
      <c r="BG655" t="str">
        <f t="shared" si="354"/>
        <v/>
      </c>
      <c r="BH655" t="str">
        <f t="shared" si="355"/>
        <v/>
      </c>
      <c r="BI655" t="str">
        <f t="shared" si="356"/>
        <v/>
      </c>
      <c r="BJ655" t="str">
        <f t="shared" si="357"/>
        <v/>
      </c>
      <c r="BK655" t="str">
        <f t="shared" si="358"/>
        <v/>
      </c>
      <c r="BL655" t="str">
        <f t="shared" si="359"/>
        <v/>
      </c>
      <c r="BM655" t="str">
        <f t="shared" si="360"/>
        <v/>
      </c>
      <c r="BN655" t="str">
        <f t="shared" si="361"/>
        <v/>
      </c>
      <c r="BO655" t="str">
        <f t="shared" si="362"/>
        <v/>
      </c>
      <c r="BP655" t="str">
        <f t="shared" si="363"/>
        <v/>
      </c>
      <c r="BQ655" t="str">
        <f t="shared" si="364"/>
        <v/>
      </c>
      <c r="BR655" t="str">
        <f t="shared" si="365"/>
        <v/>
      </c>
      <c r="BS655" t="str">
        <f t="shared" si="366"/>
        <v/>
      </c>
    </row>
    <row r="656" spans="33:71" x14ac:dyDescent="0.35">
      <c r="AG656" t="str">
        <f t="shared" si="353"/>
        <v/>
      </c>
      <c r="BG656" t="str">
        <f t="shared" si="354"/>
        <v/>
      </c>
      <c r="BH656" t="str">
        <f t="shared" si="355"/>
        <v/>
      </c>
      <c r="BI656" t="str">
        <f t="shared" si="356"/>
        <v/>
      </c>
      <c r="BJ656" t="str">
        <f t="shared" si="357"/>
        <v/>
      </c>
      <c r="BK656" t="str">
        <f t="shared" si="358"/>
        <v/>
      </c>
      <c r="BL656" t="str">
        <f t="shared" si="359"/>
        <v/>
      </c>
      <c r="BM656" t="str">
        <f t="shared" si="360"/>
        <v/>
      </c>
      <c r="BN656" t="str">
        <f t="shared" si="361"/>
        <v/>
      </c>
      <c r="BO656" t="str">
        <f t="shared" si="362"/>
        <v/>
      </c>
      <c r="BP656" t="str">
        <f t="shared" si="363"/>
        <v/>
      </c>
      <c r="BQ656" t="str">
        <f t="shared" si="364"/>
        <v/>
      </c>
      <c r="BR656" t="str">
        <f t="shared" si="365"/>
        <v/>
      </c>
      <c r="BS656" t="str">
        <f t="shared" si="366"/>
        <v/>
      </c>
    </row>
    <row r="657" spans="33:71" x14ac:dyDescent="0.35">
      <c r="AG657" t="str">
        <f t="shared" si="353"/>
        <v/>
      </c>
      <c r="BG657" t="str">
        <f t="shared" si="354"/>
        <v/>
      </c>
      <c r="BH657" t="str">
        <f t="shared" si="355"/>
        <v/>
      </c>
      <c r="BI657" t="str">
        <f t="shared" si="356"/>
        <v/>
      </c>
      <c r="BJ657" t="str">
        <f t="shared" si="357"/>
        <v/>
      </c>
      <c r="BK657" t="str">
        <f t="shared" si="358"/>
        <v/>
      </c>
      <c r="BL657" t="str">
        <f t="shared" si="359"/>
        <v/>
      </c>
      <c r="BM657" t="str">
        <f t="shared" si="360"/>
        <v/>
      </c>
      <c r="BN657" t="str">
        <f t="shared" si="361"/>
        <v/>
      </c>
      <c r="BO657" t="str">
        <f t="shared" si="362"/>
        <v/>
      </c>
      <c r="BP657" t="str">
        <f t="shared" si="363"/>
        <v/>
      </c>
      <c r="BQ657" t="str">
        <f t="shared" si="364"/>
        <v/>
      </c>
      <c r="BR657" t="str">
        <f t="shared" si="365"/>
        <v/>
      </c>
      <c r="BS657" t="str">
        <f t="shared" si="366"/>
        <v/>
      </c>
    </row>
    <row r="658" spans="33:71" x14ac:dyDescent="0.35">
      <c r="AG658" t="str">
        <f t="shared" si="353"/>
        <v/>
      </c>
      <c r="BG658" t="str">
        <f t="shared" si="354"/>
        <v/>
      </c>
      <c r="BH658" t="str">
        <f t="shared" si="355"/>
        <v/>
      </c>
      <c r="BI658" t="str">
        <f t="shared" si="356"/>
        <v/>
      </c>
      <c r="BJ658" t="str">
        <f t="shared" si="357"/>
        <v/>
      </c>
      <c r="BK658" t="str">
        <f t="shared" si="358"/>
        <v/>
      </c>
      <c r="BL658" t="str">
        <f t="shared" si="359"/>
        <v/>
      </c>
      <c r="BM658" t="str">
        <f t="shared" si="360"/>
        <v/>
      </c>
      <c r="BN658" t="str">
        <f t="shared" si="361"/>
        <v/>
      </c>
      <c r="BO658" t="str">
        <f t="shared" si="362"/>
        <v/>
      </c>
      <c r="BP658" t="str">
        <f t="shared" si="363"/>
        <v/>
      </c>
      <c r="BQ658" t="str">
        <f t="shared" si="364"/>
        <v/>
      </c>
      <c r="BR658" t="str">
        <f t="shared" si="365"/>
        <v/>
      </c>
      <c r="BS658" t="str">
        <f t="shared" si="366"/>
        <v/>
      </c>
    </row>
    <row r="659" spans="33:71" x14ac:dyDescent="0.35">
      <c r="AG659" t="str">
        <f t="shared" si="353"/>
        <v/>
      </c>
      <c r="BG659" t="str">
        <f t="shared" si="354"/>
        <v/>
      </c>
      <c r="BH659" t="str">
        <f t="shared" si="355"/>
        <v/>
      </c>
      <c r="BI659" t="str">
        <f t="shared" si="356"/>
        <v/>
      </c>
      <c r="BJ659" t="str">
        <f t="shared" si="357"/>
        <v/>
      </c>
      <c r="BK659" t="str">
        <f t="shared" si="358"/>
        <v/>
      </c>
      <c r="BL659" t="str">
        <f t="shared" si="359"/>
        <v/>
      </c>
      <c r="BM659" t="str">
        <f t="shared" si="360"/>
        <v/>
      </c>
      <c r="BN659" t="str">
        <f t="shared" si="361"/>
        <v/>
      </c>
      <c r="BO659" t="str">
        <f t="shared" si="362"/>
        <v/>
      </c>
      <c r="BP659" t="str">
        <f t="shared" si="363"/>
        <v/>
      </c>
      <c r="BQ659" t="str">
        <f t="shared" si="364"/>
        <v/>
      </c>
      <c r="BR659" t="str">
        <f t="shared" si="365"/>
        <v/>
      </c>
      <c r="BS659" t="str">
        <f t="shared" si="366"/>
        <v/>
      </c>
    </row>
    <row r="660" spans="33:71" x14ac:dyDescent="0.35">
      <c r="AG660" t="str">
        <f t="shared" si="353"/>
        <v/>
      </c>
      <c r="BG660" t="str">
        <f t="shared" si="354"/>
        <v/>
      </c>
      <c r="BH660" t="str">
        <f t="shared" si="355"/>
        <v/>
      </c>
      <c r="BI660" t="str">
        <f t="shared" si="356"/>
        <v/>
      </c>
      <c r="BJ660" t="str">
        <f t="shared" si="357"/>
        <v/>
      </c>
      <c r="BK660" t="str">
        <f t="shared" si="358"/>
        <v/>
      </c>
      <c r="BL660" t="str">
        <f t="shared" si="359"/>
        <v/>
      </c>
      <c r="BM660" t="str">
        <f t="shared" si="360"/>
        <v/>
      </c>
      <c r="BN660" t="str">
        <f t="shared" si="361"/>
        <v/>
      </c>
      <c r="BO660" t="str">
        <f t="shared" si="362"/>
        <v/>
      </c>
      <c r="BP660" t="str">
        <f t="shared" si="363"/>
        <v/>
      </c>
      <c r="BQ660" t="str">
        <f t="shared" si="364"/>
        <v/>
      </c>
      <c r="BR660" t="str">
        <f t="shared" si="365"/>
        <v/>
      </c>
      <c r="BS660" t="str">
        <f t="shared" si="366"/>
        <v/>
      </c>
    </row>
    <row r="661" spans="33:71" x14ac:dyDescent="0.35">
      <c r="AG661" t="str">
        <f t="shared" si="353"/>
        <v/>
      </c>
      <c r="BG661" t="str">
        <f t="shared" si="354"/>
        <v/>
      </c>
      <c r="BH661" t="str">
        <f t="shared" si="355"/>
        <v/>
      </c>
      <c r="BI661" t="str">
        <f t="shared" si="356"/>
        <v/>
      </c>
      <c r="BJ661" t="str">
        <f t="shared" si="357"/>
        <v/>
      </c>
      <c r="BK661" t="str">
        <f t="shared" si="358"/>
        <v/>
      </c>
      <c r="BL661" t="str">
        <f t="shared" si="359"/>
        <v/>
      </c>
      <c r="BM661" t="str">
        <f t="shared" si="360"/>
        <v/>
      </c>
      <c r="BN661" t="str">
        <f t="shared" si="361"/>
        <v/>
      </c>
      <c r="BO661" t="str">
        <f t="shared" si="362"/>
        <v/>
      </c>
      <c r="BP661" t="str">
        <f t="shared" si="363"/>
        <v/>
      </c>
      <c r="BQ661" t="str">
        <f t="shared" si="364"/>
        <v/>
      </c>
      <c r="BR661" t="str">
        <f t="shared" si="365"/>
        <v/>
      </c>
      <c r="BS661" t="str">
        <f t="shared" si="366"/>
        <v/>
      </c>
    </row>
    <row r="662" spans="33:71" x14ac:dyDescent="0.35">
      <c r="AG662" t="str">
        <f t="shared" si="353"/>
        <v/>
      </c>
      <c r="BG662" t="str">
        <f t="shared" si="354"/>
        <v/>
      </c>
      <c r="BH662" t="str">
        <f t="shared" si="355"/>
        <v/>
      </c>
      <c r="BI662" t="str">
        <f t="shared" si="356"/>
        <v/>
      </c>
      <c r="BJ662" t="str">
        <f t="shared" si="357"/>
        <v/>
      </c>
      <c r="BK662" t="str">
        <f t="shared" si="358"/>
        <v/>
      </c>
      <c r="BL662" t="str">
        <f t="shared" si="359"/>
        <v/>
      </c>
      <c r="BM662" t="str">
        <f t="shared" si="360"/>
        <v/>
      </c>
      <c r="BN662" t="str">
        <f t="shared" si="361"/>
        <v/>
      </c>
      <c r="BO662" t="str">
        <f t="shared" si="362"/>
        <v/>
      </c>
      <c r="BP662" t="str">
        <f t="shared" si="363"/>
        <v/>
      </c>
      <c r="BQ662" t="str">
        <f t="shared" si="364"/>
        <v/>
      </c>
      <c r="BR662" t="str">
        <f t="shared" si="365"/>
        <v/>
      </c>
      <c r="BS662" t="str">
        <f t="shared" si="366"/>
        <v/>
      </c>
    </row>
    <row r="663" spans="33:71" x14ac:dyDescent="0.35">
      <c r="AG663" t="str">
        <f t="shared" si="353"/>
        <v/>
      </c>
      <c r="BG663" t="str">
        <f t="shared" si="354"/>
        <v/>
      </c>
      <c r="BH663" t="str">
        <f t="shared" si="355"/>
        <v/>
      </c>
      <c r="BI663" t="str">
        <f t="shared" si="356"/>
        <v/>
      </c>
      <c r="BJ663" t="str">
        <f t="shared" si="357"/>
        <v/>
      </c>
      <c r="BK663" t="str">
        <f t="shared" si="358"/>
        <v/>
      </c>
      <c r="BL663" t="str">
        <f t="shared" si="359"/>
        <v/>
      </c>
      <c r="BM663" t="str">
        <f t="shared" si="360"/>
        <v/>
      </c>
      <c r="BN663" t="str">
        <f t="shared" si="361"/>
        <v/>
      </c>
      <c r="BO663" t="str">
        <f t="shared" si="362"/>
        <v/>
      </c>
      <c r="BP663" t="str">
        <f t="shared" si="363"/>
        <v/>
      </c>
      <c r="BQ663" t="str">
        <f t="shared" si="364"/>
        <v/>
      </c>
      <c r="BR663" t="str">
        <f t="shared" si="365"/>
        <v/>
      </c>
      <c r="BS663" t="str">
        <f t="shared" si="366"/>
        <v/>
      </c>
    </row>
    <row r="664" spans="33:71" x14ac:dyDescent="0.35">
      <c r="AG664" t="str">
        <f t="shared" si="353"/>
        <v/>
      </c>
      <c r="BG664" t="str">
        <f t="shared" si="354"/>
        <v/>
      </c>
      <c r="BH664" t="str">
        <f t="shared" si="355"/>
        <v/>
      </c>
      <c r="BI664" t="str">
        <f t="shared" si="356"/>
        <v/>
      </c>
      <c r="BJ664" t="str">
        <f t="shared" si="357"/>
        <v/>
      </c>
      <c r="BK664" t="str">
        <f t="shared" si="358"/>
        <v/>
      </c>
      <c r="BL664" t="str">
        <f t="shared" si="359"/>
        <v/>
      </c>
      <c r="BM664" t="str">
        <f t="shared" si="360"/>
        <v/>
      </c>
      <c r="BN664" t="str">
        <f t="shared" si="361"/>
        <v/>
      </c>
      <c r="BO664" t="str">
        <f t="shared" si="362"/>
        <v/>
      </c>
      <c r="BP664" t="str">
        <f t="shared" si="363"/>
        <v/>
      </c>
      <c r="BQ664" t="str">
        <f t="shared" si="364"/>
        <v/>
      </c>
      <c r="BR664" t="str">
        <f t="shared" si="365"/>
        <v/>
      </c>
      <c r="BS664" t="str">
        <f t="shared" si="366"/>
        <v/>
      </c>
    </row>
    <row r="665" spans="33:71" x14ac:dyDescent="0.35">
      <c r="AG665" t="str">
        <f t="shared" si="353"/>
        <v/>
      </c>
      <c r="BG665" t="str">
        <f t="shared" si="354"/>
        <v/>
      </c>
      <c r="BH665" t="str">
        <f t="shared" si="355"/>
        <v/>
      </c>
      <c r="BI665" t="str">
        <f t="shared" si="356"/>
        <v/>
      </c>
      <c r="BJ665" t="str">
        <f t="shared" si="357"/>
        <v/>
      </c>
      <c r="BK665" t="str">
        <f t="shared" si="358"/>
        <v/>
      </c>
      <c r="BL665" t="str">
        <f t="shared" si="359"/>
        <v/>
      </c>
      <c r="BM665" t="str">
        <f t="shared" si="360"/>
        <v/>
      </c>
      <c r="BN665" t="str">
        <f t="shared" si="361"/>
        <v/>
      </c>
      <c r="BO665" t="str">
        <f t="shared" si="362"/>
        <v/>
      </c>
      <c r="BP665" t="str">
        <f t="shared" si="363"/>
        <v/>
      </c>
      <c r="BQ665" t="str">
        <f t="shared" si="364"/>
        <v/>
      </c>
      <c r="BR665" t="str">
        <f t="shared" si="365"/>
        <v/>
      </c>
      <c r="BS665" t="str">
        <f t="shared" si="366"/>
        <v/>
      </c>
    </row>
    <row r="666" spans="33:71" x14ac:dyDescent="0.35">
      <c r="AG666" t="str">
        <f t="shared" si="353"/>
        <v/>
      </c>
      <c r="BG666" t="str">
        <f t="shared" si="354"/>
        <v/>
      </c>
      <c r="BH666" t="str">
        <f t="shared" si="355"/>
        <v/>
      </c>
      <c r="BI666" t="str">
        <f t="shared" si="356"/>
        <v/>
      </c>
      <c r="BJ666" t="str">
        <f t="shared" si="357"/>
        <v/>
      </c>
      <c r="BK666" t="str">
        <f t="shared" si="358"/>
        <v/>
      </c>
      <c r="BL666" t="str">
        <f t="shared" si="359"/>
        <v/>
      </c>
      <c r="BM666" t="str">
        <f t="shared" si="360"/>
        <v/>
      </c>
      <c r="BN666" t="str">
        <f t="shared" si="361"/>
        <v/>
      </c>
      <c r="BO666" t="str">
        <f t="shared" si="362"/>
        <v/>
      </c>
      <c r="BP666" t="str">
        <f t="shared" si="363"/>
        <v/>
      </c>
      <c r="BQ666" t="str">
        <f t="shared" si="364"/>
        <v/>
      </c>
      <c r="BR666" t="str">
        <f t="shared" si="365"/>
        <v/>
      </c>
      <c r="BS666" t="str">
        <f t="shared" si="366"/>
        <v/>
      </c>
    </row>
    <row r="667" spans="33:71" x14ac:dyDescent="0.35">
      <c r="AG667" t="str">
        <f t="shared" si="353"/>
        <v/>
      </c>
      <c r="BG667" t="str">
        <f t="shared" si="354"/>
        <v/>
      </c>
      <c r="BH667" t="str">
        <f t="shared" si="355"/>
        <v/>
      </c>
      <c r="BI667" t="str">
        <f t="shared" si="356"/>
        <v/>
      </c>
      <c r="BJ667" t="str">
        <f t="shared" si="357"/>
        <v/>
      </c>
      <c r="BK667" t="str">
        <f t="shared" si="358"/>
        <v/>
      </c>
      <c r="BL667" t="str">
        <f t="shared" si="359"/>
        <v/>
      </c>
      <c r="BM667" t="str">
        <f t="shared" si="360"/>
        <v/>
      </c>
      <c r="BN667" t="str">
        <f t="shared" si="361"/>
        <v/>
      </c>
      <c r="BO667" t="str">
        <f t="shared" si="362"/>
        <v/>
      </c>
      <c r="BP667" t="str">
        <f t="shared" si="363"/>
        <v/>
      </c>
      <c r="BQ667" t="str">
        <f t="shared" si="364"/>
        <v/>
      </c>
      <c r="BR667" t="str">
        <f t="shared" si="365"/>
        <v/>
      </c>
      <c r="BS667" t="str">
        <f t="shared" si="366"/>
        <v/>
      </c>
    </row>
    <row r="668" spans="33:71" x14ac:dyDescent="0.35">
      <c r="AG668" t="str">
        <f t="shared" si="353"/>
        <v/>
      </c>
      <c r="BG668" t="str">
        <f t="shared" si="354"/>
        <v/>
      </c>
      <c r="BH668" t="str">
        <f t="shared" si="355"/>
        <v/>
      </c>
      <c r="BI668" t="str">
        <f t="shared" si="356"/>
        <v/>
      </c>
      <c r="BJ668" t="str">
        <f t="shared" si="357"/>
        <v/>
      </c>
      <c r="BK668" t="str">
        <f t="shared" si="358"/>
        <v/>
      </c>
      <c r="BL668" t="str">
        <f t="shared" si="359"/>
        <v/>
      </c>
      <c r="BM668" t="str">
        <f t="shared" si="360"/>
        <v/>
      </c>
      <c r="BN668" t="str">
        <f t="shared" si="361"/>
        <v/>
      </c>
      <c r="BO668" t="str">
        <f t="shared" si="362"/>
        <v/>
      </c>
      <c r="BP668" t="str">
        <f t="shared" si="363"/>
        <v/>
      </c>
      <c r="BQ668" t="str">
        <f t="shared" si="364"/>
        <v/>
      </c>
      <c r="BR668" t="str">
        <f t="shared" si="365"/>
        <v/>
      </c>
      <c r="BS668" t="str">
        <f t="shared" si="366"/>
        <v/>
      </c>
    </row>
    <row r="669" spans="33:71" x14ac:dyDescent="0.35">
      <c r="AG669" t="str">
        <f t="shared" si="353"/>
        <v/>
      </c>
      <c r="BG669" t="str">
        <f t="shared" si="354"/>
        <v/>
      </c>
      <c r="BH669" t="str">
        <f t="shared" si="355"/>
        <v/>
      </c>
      <c r="BI669" t="str">
        <f t="shared" si="356"/>
        <v/>
      </c>
      <c r="BJ669" t="str">
        <f t="shared" si="357"/>
        <v/>
      </c>
      <c r="BK669" t="str">
        <f t="shared" si="358"/>
        <v/>
      </c>
      <c r="BL669" t="str">
        <f t="shared" si="359"/>
        <v/>
      </c>
      <c r="BM669" t="str">
        <f t="shared" si="360"/>
        <v/>
      </c>
      <c r="BN669" t="str">
        <f t="shared" si="361"/>
        <v/>
      </c>
      <c r="BO669" t="str">
        <f t="shared" si="362"/>
        <v/>
      </c>
      <c r="BP669" t="str">
        <f t="shared" si="363"/>
        <v/>
      </c>
      <c r="BQ669" t="str">
        <f t="shared" si="364"/>
        <v/>
      </c>
      <c r="BR669" t="str">
        <f t="shared" si="365"/>
        <v/>
      </c>
      <c r="BS669" t="str">
        <f t="shared" si="366"/>
        <v/>
      </c>
    </row>
    <row r="670" spans="33:71" x14ac:dyDescent="0.35">
      <c r="AG670" t="str">
        <f t="shared" si="353"/>
        <v/>
      </c>
      <c r="BG670" t="str">
        <f t="shared" si="354"/>
        <v/>
      </c>
      <c r="BH670" t="str">
        <f t="shared" si="355"/>
        <v/>
      </c>
      <c r="BI670" t="str">
        <f t="shared" si="356"/>
        <v/>
      </c>
      <c r="BJ670" t="str">
        <f t="shared" si="357"/>
        <v/>
      </c>
      <c r="BK670" t="str">
        <f t="shared" si="358"/>
        <v/>
      </c>
      <c r="BL670" t="str">
        <f t="shared" si="359"/>
        <v/>
      </c>
      <c r="BM670" t="str">
        <f t="shared" si="360"/>
        <v/>
      </c>
      <c r="BN670" t="str">
        <f t="shared" si="361"/>
        <v/>
      </c>
      <c r="BO670" t="str">
        <f t="shared" si="362"/>
        <v/>
      </c>
      <c r="BP670" t="str">
        <f t="shared" si="363"/>
        <v/>
      </c>
      <c r="BQ670" t="str">
        <f t="shared" si="364"/>
        <v/>
      </c>
      <c r="BR670" t="str">
        <f t="shared" si="365"/>
        <v/>
      </c>
      <c r="BS670" t="str">
        <f t="shared" si="366"/>
        <v/>
      </c>
    </row>
    <row r="671" spans="33:71" x14ac:dyDescent="0.35">
      <c r="AG671" t="str">
        <f t="shared" si="353"/>
        <v/>
      </c>
      <c r="BG671" t="str">
        <f t="shared" si="354"/>
        <v/>
      </c>
      <c r="BH671" t="str">
        <f t="shared" si="355"/>
        <v/>
      </c>
      <c r="BI671" t="str">
        <f t="shared" si="356"/>
        <v/>
      </c>
      <c r="BJ671" t="str">
        <f t="shared" si="357"/>
        <v/>
      </c>
      <c r="BK671" t="str">
        <f t="shared" si="358"/>
        <v/>
      </c>
      <c r="BL671" t="str">
        <f t="shared" si="359"/>
        <v/>
      </c>
      <c r="BM671" t="str">
        <f t="shared" si="360"/>
        <v/>
      </c>
      <c r="BN671" t="str">
        <f t="shared" si="361"/>
        <v/>
      </c>
      <c r="BO671" t="str">
        <f t="shared" si="362"/>
        <v/>
      </c>
      <c r="BP671" t="str">
        <f t="shared" si="363"/>
        <v/>
      </c>
      <c r="BQ671" t="str">
        <f t="shared" si="364"/>
        <v/>
      </c>
      <c r="BR671" t="str">
        <f t="shared" si="365"/>
        <v/>
      </c>
      <c r="BS671" t="str">
        <f t="shared" si="366"/>
        <v/>
      </c>
    </row>
    <row r="672" spans="33:71" x14ac:dyDescent="0.35">
      <c r="AG672" t="str">
        <f t="shared" si="353"/>
        <v/>
      </c>
      <c r="BG672" t="str">
        <f t="shared" si="354"/>
        <v/>
      </c>
      <c r="BH672" t="str">
        <f t="shared" si="355"/>
        <v/>
      </c>
      <c r="BI672" t="str">
        <f t="shared" si="356"/>
        <v/>
      </c>
      <c r="BJ672" t="str">
        <f t="shared" si="357"/>
        <v/>
      </c>
      <c r="BK672" t="str">
        <f t="shared" si="358"/>
        <v/>
      </c>
      <c r="BL672" t="str">
        <f t="shared" si="359"/>
        <v/>
      </c>
      <c r="BM672" t="str">
        <f t="shared" si="360"/>
        <v/>
      </c>
      <c r="BN672" t="str">
        <f t="shared" si="361"/>
        <v/>
      </c>
      <c r="BO672" t="str">
        <f t="shared" si="362"/>
        <v/>
      </c>
      <c r="BP672" t="str">
        <f t="shared" si="363"/>
        <v/>
      </c>
      <c r="BQ672" t="str">
        <f t="shared" si="364"/>
        <v/>
      </c>
      <c r="BR672" t="str">
        <f t="shared" si="365"/>
        <v/>
      </c>
      <c r="BS672" t="str">
        <f t="shared" si="366"/>
        <v/>
      </c>
    </row>
    <row r="673" spans="33:71" x14ac:dyDescent="0.35">
      <c r="AG673" t="str">
        <f t="shared" si="353"/>
        <v/>
      </c>
      <c r="BG673" t="str">
        <f t="shared" si="354"/>
        <v/>
      </c>
      <c r="BH673" t="str">
        <f t="shared" si="355"/>
        <v/>
      </c>
      <c r="BI673" t="str">
        <f t="shared" si="356"/>
        <v/>
      </c>
      <c r="BJ673" t="str">
        <f t="shared" si="357"/>
        <v/>
      </c>
      <c r="BK673" t="str">
        <f t="shared" si="358"/>
        <v/>
      </c>
      <c r="BL673" t="str">
        <f t="shared" si="359"/>
        <v/>
      </c>
      <c r="BM673" t="str">
        <f t="shared" si="360"/>
        <v/>
      </c>
      <c r="BN673" t="str">
        <f t="shared" si="361"/>
        <v/>
      </c>
      <c r="BO673" t="str">
        <f t="shared" si="362"/>
        <v/>
      </c>
      <c r="BP673" t="str">
        <f t="shared" si="363"/>
        <v/>
      </c>
      <c r="BQ673" t="str">
        <f t="shared" si="364"/>
        <v/>
      </c>
      <c r="BR673" t="str">
        <f t="shared" si="365"/>
        <v/>
      </c>
      <c r="BS673" t="str">
        <f t="shared" si="366"/>
        <v/>
      </c>
    </row>
    <row r="674" spans="33:71" x14ac:dyDescent="0.35">
      <c r="AG674" t="str">
        <f t="shared" si="353"/>
        <v/>
      </c>
      <c r="BG674" t="str">
        <f t="shared" si="354"/>
        <v/>
      </c>
      <c r="BH674" t="str">
        <f t="shared" si="355"/>
        <v/>
      </c>
      <c r="BI674" t="str">
        <f t="shared" si="356"/>
        <v/>
      </c>
      <c r="BJ674" t="str">
        <f t="shared" si="357"/>
        <v/>
      </c>
      <c r="BK674" t="str">
        <f t="shared" si="358"/>
        <v/>
      </c>
      <c r="BL674" t="str">
        <f t="shared" si="359"/>
        <v/>
      </c>
      <c r="BM674" t="str">
        <f t="shared" si="360"/>
        <v/>
      </c>
      <c r="BN674" t="str">
        <f t="shared" si="361"/>
        <v/>
      </c>
      <c r="BO674" t="str">
        <f t="shared" si="362"/>
        <v/>
      </c>
      <c r="BP674" t="str">
        <f t="shared" si="363"/>
        <v/>
      </c>
      <c r="BQ674" t="str">
        <f t="shared" si="364"/>
        <v/>
      </c>
      <c r="BR674" t="str">
        <f t="shared" si="365"/>
        <v/>
      </c>
      <c r="BS674" t="str">
        <f t="shared" si="366"/>
        <v/>
      </c>
    </row>
    <row r="675" spans="33:71" x14ac:dyDescent="0.35">
      <c r="AG675" t="str">
        <f t="shared" si="353"/>
        <v/>
      </c>
      <c r="BG675" t="str">
        <f t="shared" si="354"/>
        <v/>
      </c>
      <c r="BH675" t="str">
        <f t="shared" si="355"/>
        <v/>
      </c>
      <c r="BI675" t="str">
        <f t="shared" si="356"/>
        <v/>
      </c>
      <c r="BJ675" t="str">
        <f t="shared" si="357"/>
        <v/>
      </c>
      <c r="BK675" t="str">
        <f t="shared" si="358"/>
        <v/>
      </c>
      <c r="BL675" t="str">
        <f t="shared" si="359"/>
        <v/>
      </c>
      <c r="BM675" t="str">
        <f t="shared" si="360"/>
        <v/>
      </c>
      <c r="BN675" t="str">
        <f t="shared" si="361"/>
        <v/>
      </c>
      <c r="BO675" t="str">
        <f t="shared" si="362"/>
        <v/>
      </c>
      <c r="BP675" t="str">
        <f t="shared" si="363"/>
        <v/>
      </c>
      <c r="BQ675" t="str">
        <f t="shared" si="364"/>
        <v/>
      </c>
      <c r="BR675" t="str">
        <f t="shared" si="365"/>
        <v/>
      </c>
      <c r="BS675" t="str">
        <f t="shared" si="366"/>
        <v/>
      </c>
    </row>
    <row r="676" spans="33:71" x14ac:dyDescent="0.35">
      <c r="AG676" t="str">
        <f t="shared" si="353"/>
        <v/>
      </c>
      <c r="BG676" t="str">
        <f t="shared" si="354"/>
        <v/>
      </c>
      <c r="BH676" t="str">
        <f t="shared" si="355"/>
        <v/>
      </c>
      <c r="BI676" t="str">
        <f t="shared" si="356"/>
        <v/>
      </c>
      <c r="BJ676" t="str">
        <f t="shared" si="357"/>
        <v/>
      </c>
      <c r="BK676" t="str">
        <f t="shared" si="358"/>
        <v/>
      </c>
      <c r="BL676" t="str">
        <f t="shared" si="359"/>
        <v/>
      </c>
      <c r="BM676" t="str">
        <f t="shared" si="360"/>
        <v/>
      </c>
      <c r="BN676" t="str">
        <f t="shared" si="361"/>
        <v/>
      </c>
      <c r="BO676" t="str">
        <f t="shared" si="362"/>
        <v/>
      </c>
      <c r="BP676" t="str">
        <f t="shared" si="363"/>
        <v/>
      </c>
      <c r="BQ676" t="str">
        <f t="shared" si="364"/>
        <v/>
      </c>
      <c r="BR676" t="str">
        <f t="shared" si="365"/>
        <v/>
      </c>
      <c r="BS676" t="str">
        <f t="shared" si="366"/>
        <v/>
      </c>
    </row>
    <row r="677" spans="33:71" x14ac:dyDescent="0.35">
      <c r="AG677" t="str">
        <f t="shared" si="353"/>
        <v/>
      </c>
      <c r="BG677" t="str">
        <f t="shared" si="354"/>
        <v/>
      </c>
      <c r="BH677" t="str">
        <f t="shared" si="355"/>
        <v/>
      </c>
      <c r="BI677" t="str">
        <f t="shared" si="356"/>
        <v/>
      </c>
      <c r="BJ677" t="str">
        <f t="shared" si="357"/>
        <v/>
      </c>
      <c r="BK677" t="str">
        <f t="shared" si="358"/>
        <v/>
      </c>
      <c r="BL677" t="str">
        <f t="shared" si="359"/>
        <v/>
      </c>
      <c r="BM677" t="str">
        <f t="shared" si="360"/>
        <v/>
      </c>
      <c r="BN677" t="str">
        <f t="shared" si="361"/>
        <v/>
      </c>
      <c r="BO677" t="str">
        <f t="shared" si="362"/>
        <v/>
      </c>
      <c r="BP677" t="str">
        <f t="shared" si="363"/>
        <v/>
      </c>
      <c r="BQ677" t="str">
        <f t="shared" si="364"/>
        <v/>
      </c>
      <c r="BR677" t="str">
        <f t="shared" si="365"/>
        <v/>
      </c>
      <c r="BS677" t="str">
        <f t="shared" si="366"/>
        <v/>
      </c>
    </row>
    <row r="678" spans="33:71" x14ac:dyDescent="0.35">
      <c r="AG678" t="str">
        <f t="shared" si="353"/>
        <v/>
      </c>
      <c r="BG678" t="str">
        <f t="shared" si="354"/>
        <v/>
      </c>
      <c r="BH678" t="str">
        <f t="shared" si="355"/>
        <v/>
      </c>
      <c r="BI678" t="str">
        <f t="shared" si="356"/>
        <v/>
      </c>
      <c r="BJ678" t="str">
        <f t="shared" si="357"/>
        <v/>
      </c>
      <c r="BK678" t="str">
        <f t="shared" si="358"/>
        <v/>
      </c>
      <c r="BL678" t="str">
        <f t="shared" si="359"/>
        <v/>
      </c>
      <c r="BM678" t="str">
        <f t="shared" si="360"/>
        <v/>
      </c>
      <c r="BN678" t="str">
        <f t="shared" si="361"/>
        <v/>
      </c>
      <c r="BO678" t="str">
        <f t="shared" si="362"/>
        <v/>
      </c>
      <c r="BP678" t="str">
        <f t="shared" si="363"/>
        <v/>
      </c>
      <c r="BQ678" t="str">
        <f t="shared" si="364"/>
        <v/>
      </c>
      <c r="BR678" t="str">
        <f t="shared" si="365"/>
        <v/>
      </c>
      <c r="BS678" t="str">
        <f t="shared" si="366"/>
        <v/>
      </c>
    </row>
    <row r="679" spans="33:71" x14ac:dyDescent="0.35">
      <c r="AG679" t="str">
        <f t="shared" si="353"/>
        <v/>
      </c>
      <c r="BG679" t="str">
        <f t="shared" si="354"/>
        <v/>
      </c>
      <c r="BH679" t="str">
        <f t="shared" si="355"/>
        <v/>
      </c>
      <c r="BI679" t="str">
        <f t="shared" si="356"/>
        <v/>
      </c>
      <c r="BJ679" t="str">
        <f t="shared" si="357"/>
        <v/>
      </c>
      <c r="BK679" t="str">
        <f t="shared" si="358"/>
        <v/>
      </c>
      <c r="BL679" t="str">
        <f t="shared" si="359"/>
        <v/>
      </c>
      <c r="BM679" t="str">
        <f t="shared" si="360"/>
        <v/>
      </c>
      <c r="BN679" t="str">
        <f t="shared" si="361"/>
        <v/>
      </c>
      <c r="BO679" t="str">
        <f t="shared" si="362"/>
        <v/>
      </c>
      <c r="BP679" t="str">
        <f t="shared" si="363"/>
        <v/>
      </c>
      <c r="BQ679" t="str">
        <f t="shared" si="364"/>
        <v/>
      </c>
      <c r="BR679" t="str">
        <f t="shared" si="365"/>
        <v/>
      </c>
      <c r="BS679" t="str">
        <f t="shared" si="366"/>
        <v/>
      </c>
    </row>
    <row r="680" spans="33:71" x14ac:dyDescent="0.35">
      <c r="AG680" t="str">
        <f t="shared" si="353"/>
        <v/>
      </c>
      <c r="BG680" t="str">
        <f t="shared" si="354"/>
        <v/>
      </c>
      <c r="BH680" t="str">
        <f t="shared" si="355"/>
        <v/>
      </c>
      <c r="BI680" t="str">
        <f t="shared" si="356"/>
        <v/>
      </c>
      <c r="BJ680" t="str">
        <f t="shared" si="357"/>
        <v/>
      </c>
      <c r="BK680" t="str">
        <f t="shared" si="358"/>
        <v/>
      </c>
      <c r="BL680" t="str">
        <f t="shared" si="359"/>
        <v/>
      </c>
      <c r="BM680" t="str">
        <f t="shared" si="360"/>
        <v/>
      </c>
      <c r="BN680" t="str">
        <f t="shared" si="361"/>
        <v/>
      </c>
      <c r="BO680" t="str">
        <f t="shared" si="362"/>
        <v/>
      </c>
      <c r="BP680" t="str">
        <f t="shared" si="363"/>
        <v/>
      </c>
      <c r="BQ680" t="str">
        <f t="shared" si="364"/>
        <v/>
      </c>
      <c r="BR680" t="str">
        <f t="shared" si="365"/>
        <v/>
      </c>
      <c r="BS680" t="str">
        <f t="shared" si="366"/>
        <v/>
      </c>
    </row>
    <row r="681" spans="33:71" x14ac:dyDescent="0.35">
      <c r="AG681" t="str">
        <f t="shared" si="353"/>
        <v/>
      </c>
      <c r="BG681" t="str">
        <f t="shared" si="354"/>
        <v/>
      </c>
      <c r="BH681" t="str">
        <f t="shared" si="355"/>
        <v/>
      </c>
      <c r="BI681" t="str">
        <f t="shared" si="356"/>
        <v/>
      </c>
      <c r="BJ681" t="str">
        <f t="shared" si="357"/>
        <v/>
      </c>
      <c r="BK681" t="str">
        <f t="shared" si="358"/>
        <v/>
      </c>
      <c r="BL681" t="str">
        <f t="shared" si="359"/>
        <v/>
      </c>
      <c r="BM681" t="str">
        <f t="shared" si="360"/>
        <v/>
      </c>
      <c r="BN681" t="str">
        <f t="shared" si="361"/>
        <v/>
      </c>
      <c r="BO681" t="str">
        <f t="shared" si="362"/>
        <v/>
      </c>
      <c r="BP681" t="str">
        <f t="shared" si="363"/>
        <v/>
      </c>
      <c r="BQ681" t="str">
        <f t="shared" si="364"/>
        <v/>
      </c>
      <c r="BR681" t="str">
        <f t="shared" si="365"/>
        <v/>
      </c>
      <c r="BS681" t="str">
        <f t="shared" si="366"/>
        <v/>
      </c>
    </row>
    <row r="682" spans="33:71" x14ac:dyDescent="0.35">
      <c r="AG682" t="str">
        <f t="shared" si="353"/>
        <v/>
      </c>
      <c r="BG682" t="str">
        <f t="shared" si="354"/>
        <v/>
      </c>
      <c r="BH682" t="str">
        <f t="shared" si="355"/>
        <v/>
      </c>
      <c r="BI682" t="str">
        <f t="shared" si="356"/>
        <v/>
      </c>
      <c r="BJ682" t="str">
        <f t="shared" si="357"/>
        <v/>
      </c>
      <c r="BK682" t="str">
        <f t="shared" si="358"/>
        <v/>
      </c>
      <c r="BL682" t="str">
        <f t="shared" si="359"/>
        <v/>
      </c>
      <c r="BM682" t="str">
        <f t="shared" si="360"/>
        <v/>
      </c>
      <c r="BN682" t="str">
        <f t="shared" si="361"/>
        <v/>
      </c>
      <c r="BO682" t="str">
        <f t="shared" si="362"/>
        <v/>
      </c>
      <c r="BP682" t="str">
        <f t="shared" si="363"/>
        <v/>
      </c>
      <c r="BQ682" t="str">
        <f t="shared" si="364"/>
        <v/>
      </c>
      <c r="BR682" t="str">
        <f t="shared" si="365"/>
        <v/>
      </c>
      <c r="BS682" t="str">
        <f t="shared" si="366"/>
        <v/>
      </c>
    </row>
    <row r="683" spans="33:71" x14ac:dyDescent="0.35">
      <c r="AG683" t="str">
        <f t="shared" si="353"/>
        <v/>
      </c>
      <c r="BG683" t="str">
        <f t="shared" si="354"/>
        <v/>
      </c>
      <c r="BH683" t="str">
        <f t="shared" si="355"/>
        <v/>
      </c>
      <c r="BI683" t="str">
        <f t="shared" si="356"/>
        <v/>
      </c>
      <c r="BJ683" t="str">
        <f t="shared" si="357"/>
        <v/>
      </c>
      <c r="BK683" t="str">
        <f t="shared" si="358"/>
        <v/>
      </c>
      <c r="BL683" t="str">
        <f t="shared" si="359"/>
        <v/>
      </c>
      <c r="BM683" t="str">
        <f t="shared" si="360"/>
        <v/>
      </c>
      <c r="BN683" t="str">
        <f t="shared" si="361"/>
        <v/>
      </c>
      <c r="BO683" t="str">
        <f t="shared" si="362"/>
        <v/>
      </c>
      <c r="BP683" t="str">
        <f t="shared" si="363"/>
        <v/>
      </c>
      <c r="BQ683" t="str">
        <f t="shared" si="364"/>
        <v/>
      </c>
      <c r="BR683" t="str">
        <f t="shared" si="365"/>
        <v/>
      </c>
      <c r="BS683" t="str">
        <f t="shared" si="366"/>
        <v/>
      </c>
    </row>
    <row r="684" spans="33:71" x14ac:dyDescent="0.35">
      <c r="AG684" t="str">
        <f t="shared" si="353"/>
        <v/>
      </c>
      <c r="BG684" t="str">
        <f t="shared" si="354"/>
        <v/>
      </c>
      <c r="BH684" t="str">
        <f t="shared" si="355"/>
        <v/>
      </c>
      <c r="BI684" t="str">
        <f t="shared" si="356"/>
        <v/>
      </c>
      <c r="BJ684" t="str">
        <f t="shared" si="357"/>
        <v/>
      </c>
      <c r="BK684" t="str">
        <f t="shared" si="358"/>
        <v/>
      </c>
      <c r="BL684" t="str">
        <f t="shared" si="359"/>
        <v/>
      </c>
      <c r="BM684" t="str">
        <f t="shared" si="360"/>
        <v/>
      </c>
      <c r="BN684" t="str">
        <f t="shared" si="361"/>
        <v/>
      </c>
      <c r="BO684" t="str">
        <f t="shared" si="362"/>
        <v/>
      </c>
      <c r="BP684" t="str">
        <f t="shared" si="363"/>
        <v/>
      </c>
      <c r="BQ684" t="str">
        <f t="shared" si="364"/>
        <v/>
      </c>
      <c r="BR684" t="str">
        <f t="shared" si="365"/>
        <v/>
      </c>
      <c r="BS684" t="str">
        <f t="shared" si="366"/>
        <v/>
      </c>
    </row>
    <row r="685" spans="33:71" x14ac:dyDescent="0.35">
      <c r="AG685" t="str">
        <f t="shared" si="353"/>
        <v/>
      </c>
      <c r="BG685" t="str">
        <f t="shared" si="354"/>
        <v/>
      </c>
      <c r="BH685" t="str">
        <f t="shared" si="355"/>
        <v/>
      </c>
      <c r="BI685" t="str">
        <f t="shared" si="356"/>
        <v/>
      </c>
      <c r="BJ685" t="str">
        <f t="shared" si="357"/>
        <v/>
      </c>
      <c r="BK685" t="str">
        <f t="shared" si="358"/>
        <v/>
      </c>
      <c r="BL685" t="str">
        <f t="shared" si="359"/>
        <v/>
      </c>
      <c r="BM685" t="str">
        <f t="shared" si="360"/>
        <v/>
      </c>
      <c r="BN685" t="str">
        <f t="shared" si="361"/>
        <v/>
      </c>
      <c r="BO685" t="str">
        <f t="shared" si="362"/>
        <v/>
      </c>
      <c r="BP685" t="str">
        <f t="shared" si="363"/>
        <v/>
      </c>
      <c r="BQ685" t="str">
        <f t="shared" si="364"/>
        <v/>
      </c>
      <c r="BR685" t="str">
        <f t="shared" si="365"/>
        <v/>
      </c>
      <c r="BS685" t="str">
        <f t="shared" si="366"/>
        <v/>
      </c>
    </row>
    <row r="686" spans="33:71" x14ac:dyDescent="0.35">
      <c r="AG686" t="str">
        <f t="shared" si="353"/>
        <v/>
      </c>
      <c r="BG686" t="str">
        <f t="shared" si="354"/>
        <v/>
      </c>
      <c r="BH686" t="str">
        <f t="shared" si="355"/>
        <v/>
      </c>
      <c r="BI686" t="str">
        <f t="shared" si="356"/>
        <v/>
      </c>
      <c r="BJ686" t="str">
        <f t="shared" si="357"/>
        <v/>
      </c>
      <c r="BK686" t="str">
        <f t="shared" si="358"/>
        <v/>
      </c>
      <c r="BL686" t="str">
        <f t="shared" si="359"/>
        <v/>
      </c>
      <c r="BM686" t="str">
        <f t="shared" si="360"/>
        <v/>
      </c>
      <c r="BN686" t="str">
        <f t="shared" si="361"/>
        <v/>
      </c>
      <c r="BO686" t="str">
        <f t="shared" si="362"/>
        <v/>
      </c>
      <c r="BP686" t="str">
        <f t="shared" si="363"/>
        <v/>
      </c>
      <c r="BQ686" t="str">
        <f t="shared" si="364"/>
        <v/>
      </c>
      <c r="BR686" t="str">
        <f t="shared" si="365"/>
        <v/>
      </c>
      <c r="BS686" t="str">
        <f t="shared" si="366"/>
        <v/>
      </c>
    </row>
    <row r="687" spans="33:71" x14ac:dyDescent="0.35">
      <c r="AG687" t="str">
        <f t="shared" si="353"/>
        <v/>
      </c>
      <c r="BG687" t="str">
        <f t="shared" si="354"/>
        <v/>
      </c>
      <c r="BH687" t="str">
        <f t="shared" si="355"/>
        <v/>
      </c>
      <c r="BI687" t="str">
        <f t="shared" si="356"/>
        <v/>
      </c>
      <c r="BJ687" t="str">
        <f t="shared" si="357"/>
        <v/>
      </c>
      <c r="BK687" t="str">
        <f t="shared" si="358"/>
        <v/>
      </c>
      <c r="BL687" t="str">
        <f t="shared" si="359"/>
        <v/>
      </c>
      <c r="BM687" t="str">
        <f t="shared" si="360"/>
        <v/>
      </c>
      <c r="BN687" t="str">
        <f t="shared" si="361"/>
        <v/>
      </c>
      <c r="BO687" t="str">
        <f t="shared" si="362"/>
        <v/>
      </c>
      <c r="BP687" t="str">
        <f t="shared" si="363"/>
        <v/>
      </c>
      <c r="BQ687" t="str">
        <f t="shared" si="364"/>
        <v/>
      </c>
      <c r="BR687" t="str">
        <f t="shared" si="365"/>
        <v/>
      </c>
      <c r="BS687" t="str">
        <f t="shared" si="366"/>
        <v/>
      </c>
    </row>
    <row r="688" spans="33:71" x14ac:dyDescent="0.35">
      <c r="AG688" t="str">
        <f t="shared" si="353"/>
        <v/>
      </c>
      <c r="BG688" t="str">
        <f t="shared" si="354"/>
        <v/>
      </c>
      <c r="BH688" t="str">
        <f t="shared" si="355"/>
        <v/>
      </c>
      <c r="BI688" t="str">
        <f t="shared" si="356"/>
        <v/>
      </c>
      <c r="BJ688" t="str">
        <f t="shared" si="357"/>
        <v/>
      </c>
      <c r="BK688" t="str">
        <f t="shared" si="358"/>
        <v/>
      </c>
      <c r="BL688" t="str">
        <f t="shared" si="359"/>
        <v/>
      </c>
      <c r="BM688" t="str">
        <f t="shared" si="360"/>
        <v/>
      </c>
      <c r="BN688" t="str">
        <f t="shared" si="361"/>
        <v/>
      </c>
      <c r="BO688" t="str">
        <f t="shared" si="362"/>
        <v/>
      </c>
      <c r="BP688" t="str">
        <f t="shared" si="363"/>
        <v/>
      </c>
      <c r="BQ688" t="str">
        <f t="shared" si="364"/>
        <v/>
      </c>
      <c r="BR688" t="str">
        <f t="shared" si="365"/>
        <v/>
      </c>
      <c r="BS688" t="str">
        <f t="shared" si="366"/>
        <v/>
      </c>
    </row>
    <row r="689" spans="33:71" x14ac:dyDescent="0.35">
      <c r="AG689" t="str">
        <f t="shared" si="353"/>
        <v/>
      </c>
      <c r="BG689" t="str">
        <f t="shared" si="354"/>
        <v/>
      </c>
      <c r="BH689" t="str">
        <f t="shared" si="355"/>
        <v/>
      </c>
      <c r="BI689" t="str">
        <f t="shared" si="356"/>
        <v/>
      </c>
      <c r="BJ689" t="str">
        <f t="shared" si="357"/>
        <v/>
      </c>
      <c r="BK689" t="str">
        <f t="shared" si="358"/>
        <v/>
      </c>
      <c r="BL689" t="str">
        <f t="shared" si="359"/>
        <v/>
      </c>
      <c r="BM689" t="str">
        <f t="shared" si="360"/>
        <v/>
      </c>
      <c r="BN689" t="str">
        <f t="shared" si="361"/>
        <v/>
      </c>
      <c r="BO689" t="str">
        <f t="shared" si="362"/>
        <v/>
      </c>
      <c r="BP689" t="str">
        <f t="shared" si="363"/>
        <v/>
      </c>
      <c r="BQ689" t="str">
        <f t="shared" si="364"/>
        <v/>
      </c>
      <c r="BR689" t="str">
        <f t="shared" si="365"/>
        <v/>
      </c>
      <c r="BS689" t="str">
        <f t="shared" si="366"/>
        <v/>
      </c>
    </row>
    <row r="690" spans="33:71" x14ac:dyDescent="0.35">
      <c r="AG690" t="str">
        <f t="shared" si="353"/>
        <v/>
      </c>
      <c r="BG690" t="str">
        <f t="shared" si="354"/>
        <v/>
      </c>
      <c r="BH690" t="str">
        <f t="shared" si="355"/>
        <v/>
      </c>
      <c r="BI690" t="str">
        <f t="shared" si="356"/>
        <v/>
      </c>
      <c r="BJ690" t="str">
        <f t="shared" si="357"/>
        <v/>
      </c>
      <c r="BK690" t="str">
        <f t="shared" si="358"/>
        <v/>
      </c>
      <c r="BL690" t="str">
        <f t="shared" si="359"/>
        <v/>
      </c>
      <c r="BM690" t="str">
        <f t="shared" si="360"/>
        <v/>
      </c>
      <c r="BN690" t="str">
        <f t="shared" si="361"/>
        <v/>
      </c>
      <c r="BO690" t="str">
        <f t="shared" si="362"/>
        <v/>
      </c>
      <c r="BP690" t="str">
        <f t="shared" si="363"/>
        <v/>
      </c>
      <c r="BQ690" t="str">
        <f t="shared" si="364"/>
        <v/>
      </c>
      <c r="BR690" t="str">
        <f t="shared" si="365"/>
        <v/>
      </c>
      <c r="BS690" t="str">
        <f t="shared" si="366"/>
        <v/>
      </c>
    </row>
    <row r="691" spans="33:71" x14ac:dyDescent="0.35">
      <c r="AG691" t="str">
        <f t="shared" si="353"/>
        <v/>
      </c>
      <c r="BG691" t="str">
        <f t="shared" si="354"/>
        <v/>
      </c>
      <c r="BH691" t="str">
        <f t="shared" si="355"/>
        <v/>
      </c>
      <c r="BI691" t="str">
        <f t="shared" si="356"/>
        <v/>
      </c>
      <c r="BJ691" t="str">
        <f t="shared" si="357"/>
        <v/>
      </c>
      <c r="BK691" t="str">
        <f t="shared" si="358"/>
        <v/>
      </c>
      <c r="BL691" t="str">
        <f t="shared" si="359"/>
        <v/>
      </c>
      <c r="BM691" t="str">
        <f t="shared" si="360"/>
        <v/>
      </c>
      <c r="BN691" t="str">
        <f t="shared" si="361"/>
        <v/>
      </c>
      <c r="BO691" t="str">
        <f t="shared" si="362"/>
        <v/>
      </c>
      <c r="BP691" t="str">
        <f t="shared" si="363"/>
        <v/>
      </c>
      <c r="BQ691" t="str">
        <f t="shared" si="364"/>
        <v/>
      </c>
      <c r="BR691" t="str">
        <f t="shared" si="365"/>
        <v/>
      </c>
      <c r="BS691" t="str">
        <f t="shared" si="366"/>
        <v/>
      </c>
    </row>
    <row r="692" spans="33:71" x14ac:dyDescent="0.35">
      <c r="AG692" t="str">
        <f t="shared" si="353"/>
        <v/>
      </c>
      <c r="BG692" t="str">
        <f t="shared" si="354"/>
        <v/>
      </c>
      <c r="BH692" t="str">
        <f t="shared" si="355"/>
        <v/>
      </c>
      <c r="BI692" t="str">
        <f t="shared" si="356"/>
        <v/>
      </c>
      <c r="BJ692" t="str">
        <f t="shared" si="357"/>
        <v/>
      </c>
      <c r="BK692" t="str">
        <f t="shared" si="358"/>
        <v/>
      </c>
      <c r="BL692" t="str">
        <f t="shared" si="359"/>
        <v/>
      </c>
      <c r="BM692" t="str">
        <f t="shared" si="360"/>
        <v/>
      </c>
      <c r="BN692" t="str">
        <f t="shared" si="361"/>
        <v/>
      </c>
      <c r="BO692" t="str">
        <f t="shared" si="362"/>
        <v/>
      </c>
      <c r="BP692" t="str">
        <f t="shared" si="363"/>
        <v/>
      </c>
      <c r="BQ692" t="str">
        <f t="shared" si="364"/>
        <v/>
      </c>
      <c r="BR692" t="str">
        <f t="shared" si="365"/>
        <v/>
      </c>
      <c r="BS692" t="str">
        <f t="shared" si="366"/>
        <v/>
      </c>
    </row>
    <row r="693" spans="33:71" x14ac:dyDescent="0.35">
      <c r="AG693" t="str">
        <f t="shared" si="353"/>
        <v/>
      </c>
      <c r="BG693" t="str">
        <f t="shared" si="354"/>
        <v/>
      </c>
      <c r="BH693" t="str">
        <f t="shared" si="355"/>
        <v/>
      </c>
      <c r="BI693" t="str">
        <f t="shared" si="356"/>
        <v/>
      </c>
      <c r="BJ693" t="str">
        <f t="shared" si="357"/>
        <v/>
      </c>
      <c r="BK693" t="str">
        <f t="shared" si="358"/>
        <v/>
      </c>
      <c r="BL693" t="str">
        <f t="shared" si="359"/>
        <v/>
      </c>
      <c r="BM693" t="str">
        <f t="shared" si="360"/>
        <v/>
      </c>
      <c r="BN693" t="str">
        <f t="shared" si="361"/>
        <v/>
      </c>
      <c r="BO693" t="str">
        <f t="shared" si="362"/>
        <v/>
      </c>
      <c r="BP693" t="str">
        <f t="shared" si="363"/>
        <v/>
      </c>
      <c r="BQ693" t="str">
        <f t="shared" si="364"/>
        <v/>
      </c>
      <c r="BR693" t="str">
        <f t="shared" si="365"/>
        <v/>
      </c>
      <c r="BS693" t="str">
        <f t="shared" si="366"/>
        <v/>
      </c>
    </row>
    <row r="694" spans="33:71" x14ac:dyDescent="0.35">
      <c r="AG694" t="str">
        <f t="shared" si="353"/>
        <v/>
      </c>
      <c r="BG694" t="str">
        <f t="shared" si="354"/>
        <v/>
      </c>
      <c r="BH694" t="str">
        <f t="shared" si="355"/>
        <v/>
      </c>
      <c r="BI694" t="str">
        <f t="shared" si="356"/>
        <v/>
      </c>
      <c r="BJ694" t="str">
        <f t="shared" si="357"/>
        <v/>
      </c>
      <c r="BK694" t="str">
        <f t="shared" si="358"/>
        <v/>
      </c>
      <c r="BL694" t="str">
        <f t="shared" si="359"/>
        <v/>
      </c>
      <c r="BM694" t="str">
        <f t="shared" si="360"/>
        <v/>
      </c>
      <c r="BN694" t="str">
        <f t="shared" si="361"/>
        <v/>
      </c>
      <c r="BO694" t="str">
        <f t="shared" si="362"/>
        <v/>
      </c>
      <c r="BP694" t="str">
        <f t="shared" si="363"/>
        <v/>
      </c>
      <c r="BQ694" t="str">
        <f t="shared" si="364"/>
        <v/>
      </c>
      <c r="BR694" t="str">
        <f t="shared" si="365"/>
        <v/>
      </c>
      <c r="BS694" t="str">
        <f t="shared" si="366"/>
        <v/>
      </c>
    </row>
    <row r="695" spans="33:71" x14ac:dyDescent="0.35">
      <c r="AG695" t="str">
        <f t="shared" si="353"/>
        <v/>
      </c>
      <c r="BG695" t="str">
        <f t="shared" si="354"/>
        <v/>
      </c>
      <c r="BH695" t="str">
        <f t="shared" si="355"/>
        <v/>
      </c>
      <c r="BI695" t="str">
        <f t="shared" si="356"/>
        <v/>
      </c>
      <c r="BJ695" t="str">
        <f t="shared" si="357"/>
        <v/>
      </c>
      <c r="BK695" t="str">
        <f t="shared" si="358"/>
        <v/>
      </c>
      <c r="BL695" t="str">
        <f t="shared" si="359"/>
        <v/>
      </c>
      <c r="BM695" t="str">
        <f t="shared" si="360"/>
        <v/>
      </c>
      <c r="BN695" t="str">
        <f t="shared" si="361"/>
        <v/>
      </c>
      <c r="BO695" t="str">
        <f t="shared" si="362"/>
        <v/>
      </c>
      <c r="BP695" t="str">
        <f t="shared" si="363"/>
        <v/>
      </c>
      <c r="BQ695" t="str">
        <f t="shared" si="364"/>
        <v/>
      </c>
      <c r="BR695" t="str">
        <f t="shared" si="365"/>
        <v/>
      </c>
      <c r="BS695" t="str">
        <f t="shared" si="366"/>
        <v/>
      </c>
    </row>
    <row r="696" spans="33:71" x14ac:dyDescent="0.35">
      <c r="AG696" t="str">
        <f t="shared" si="353"/>
        <v/>
      </c>
      <c r="BG696" t="str">
        <f t="shared" si="354"/>
        <v/>
      </c>
      <c r="BH696" t="str">
        <f t="shared" si="355"/>
        <v/>
      </c>
      <c r="BI696" t="str">
        <f t="shared" si="356"/>
        <v/>
      </c>
      <c r="BJ696" t="str">
        <f t="shared" si="357"/>
        <v/>
      </c>
      <c r="BK696" t="str">
        <f t="shared" si="358"/>
        <v/>
      </c>
      <c r="BL696" t="str">
        <f t="shared" si="359"/>
        <v/>
      </c>
      <c r="BM696" t="str">
        <f t="shared" si="360"/>
        <v/>
      </c>
      <c r="BN696" t="str">
        <f t="shared" si="361"/>
        <v/>
      </c>
      <c r="BO696" t="str">
        <f t="shared" si="362"/>
        <v/>
      </c>
      <c r="BP696" t="str">
        <f t="shared" si="363"/>
        <v/>
      </c>
      <c r="BQ696" t="str">
        <f t="shared" si="364"/>
        <v/>
      </c>
      <c r="BR696" t="str">
        <f t="shared" si="365"/>
        <v/>
      </c>
      <c r="BS696" t="str">
        <f t="shared" si="366"/>
        <v/>
      </c>
    </row>
    <row r="697" spans="33:71" x14ac:dyDescent="0.35">
      <c r="AG697" t="str">
        <f t="shared" si="353"/>
        <v/>
      </c>
      <c r="BG697" t="str">
        <f t="shared" si="354"/>
        <v/>
      </c>
      <c r="BH697" t="str">
        <f t="shared" si="355"/>
        <v/>
      </c>
      <c r="BI697" t="str">
        <f t="shared" si="356"/>
        <v/>
      </c>
      <c r="BJ697" t="str">
        <f t="shared" si="357"/>
        <v/>
      </c>
      <c r="BK697" t="str">
        <f t="shared" si="358"/>
        <v/>
      </c>
      <c r="BL697" t="str">
        <f t="shared" si="359"/>
        <v/>
      </c>
      <c r="BM697" t="str">
        <f t="shared" si="360"/>
        <v/>
      </c>
      <c r="BN697" t="str">
        <f t="shared" si="361"/>
        <v/>
      </c>
      <c r="BO697" t="str">
        <f t="shared" si="362"/>
        <v/>
      </c>
      <c r="BP697" t="str">
        <f t="shared" si="363"/>
        <v/>
      </c>
      <c r="BQ697" t="str">
        <f t="shared" si="364"/>
        <v/>
      </c>
      <c r="BR697" t="str">
        <f t="shared" si="365"/>
        <v/>
      </c>
      <c r="BS697" t="str">
        <f t="shared" si="366"/>
        <v/>
      </c>
    </row>
    <row r="698" spans="33:71" x14ac:dyDescent="0.35">
      <c r="AG698" t="str">
        <f t="shared" si="353"/>
        <v/>
      </c>
      <c r="BG698" t="str">
        <f t="shared" si="354"/>
        <v/>
      </c>
      <c r="BH698" t="str">
        <f t="shared" si="355"/>
        <v/>
      </c>
      <c r="BI698" t="str">
        <f t="shared" si="356"/>
        <v/>
      </c>
      <c r="BJ698" t="str">
        <f t="shared" si="357"/>
        <v/>
      </c>
      <c r="BK698" t="str">
        <f t="shared" si="358"/>
        <v/>
      </c>
      <c r="BL698" t="str">
        <f t="shared" si="359"/>
        <v/>
      </c>
      <c r="BM698" t="str">
        <f t="shared" si="360"/>
        <v/>
      </c>
      <c r="BN698" t="str">
        <f t="shared" si="361"/>
        <v/>
      </c>
      <c r="BO698" t="str">
        <f t="shared" si="362"/>
        <v/>
      </c>
      <c r="BP698" t="str">
        <f t="shared" si="363"/>
        <v/>
      </c>
      <c r="BQ698" t="str">
        <f t="shared" si="364"/>
        <v/>
      </c>
      <c r="BR698" t="str">
        <f t="shared" si="365"/>
        <v/>
      </c>
      <c r="BS698" t="str">
        <f t="shared" si="366"/>
        <v/>
      </c>
    </row>
    <row r="699" spans="33:71" x14ac:dyDescent="0.35">
      <c r="AG699" t="str">
        <f t="shared" si="353"/>
        <v/>
      </c>
      <c r="BG699" t="str">
        <f t="shared" si="354"/>
        <v/>
      </c>
      <c r="BH699" t="str">
        <f t="shared" si="355"/>
        <v/>
      </c>
      <c r="BI699" t="str">
        <f t="shared" si="356"/>
        <v/>
      </c>
      <c r="BJ699" t="str">
        <f t="shared" si="357"/>
        <v/>
      </c>
      <c r="BK699" t="str">
        <f t="shared" si="358"/>
        <v/>
      </c>
      <c r="BL699" t="str">
        <f t="shared" si="359"/>
        <v/>
      </c>
      <c r="BM699" t="str">
        <f t="shared" si="360"/>
        <v/>
      </c>
      <c r="BN699" t="str">
        <f t="shared" si="361"/>
        <v/>
      </c>
      <c r="BO699" t="str">
        <f t="shared" si="362"/>
        <v/>
      </c>
      <c r="BP699" t="str">
        <f t="shared" si="363"/>
        <v/>
      </c>
      <c r="BQ699" t="str">
        <f t="shared" si="364"/>
        <v/>
      </c>
      <c r="BR699" t="str">
        <f t="shared" si="365"/>
        <v/>
      </c>
      <c r="BS699" t="str">
        <f t="shared" si="366"/>
        <v/>
      </c>
    </row>
    <row r="700" spans="33:71" x14ac:dyDescent="0.35">
      <c r="AG700" t="str">
        <f t="shared" si="353"/>
        <v/>
      </c>
      <c r="BG700" t="str">
        <f t="shared" si="354"/>
        <v/>
      </c>
      <c r="BH700" t="str">
        <f t="shared" si="355"/>
        <v/>
      </c>
      <c r="BI700" t="str">
        <f t="shared" si="356"/>
        <v/>
      </c>
      <c r="BJ700" t="str">
        <f t="shared" si="357"/>
        <v/>
      </c>
      <c r="BK700" t="str">
        <f t="shared" si="358"/>
        <v/>
      </c>
      <c r="BL700" t="str">
        <f t="shared" si="359"/>
        <v/>
      </c>
      <c r="BM700" t="str">
        <f t="shared" si="360"/>
        <v/>
      </c>
      <c r="BN700" t="str">
        <f t="shared" si="361"/>
        <v/>
      </c>
      <c r="BO700" t="str">
        <f t="shared" si="362"/>
        <v/>
      </c>
      <c r="BP700" t="str">
        <f t="shared" si="363"/>
        <v/>
      </c>
      <c r="BQ700" t="str">
        <f t="shared" si="364"/>
        <v/>
      </c>
      <c r="BR700" t="str">
        <f t="shared" si="365"/>
        <v/>
      </c>
      <c r="BS700" t="str">
        <f t="shared" si="366"/>
        <v/>
      </c>
    </row>
    <row r="701" spans="33:71" x14ac:dyDescent="0.35">
      <c r="AG701" t="str">
        <f t="shared" si="353"/>
        <v/>
      </c>
      <c r="BG701" t="str">
        <f t="shared" si="354"/>
        <v/>
      </c>
      <c r="BH701" t="str">
        <f t="shared" si="355"/>
        <v/>
      </c>
      <c r="BI701" t="str">
        <f t="shared" si="356"/>
        <v/>
      </c>
      <c r="BJ701" t="str">
        <f t="shared" si="357"/>
        <v/>
      </c>
      <c r="BK701" t="str">
        <f t="shared" si="358"/>
        <v/>
      </c>
      <c r="BL701" t="str">
        <f t="shared" si="359"/>
        <v/>
      </c>
      <c r="BM701" t="str">
        <f t="shared" si="360"/>
        <v/>
      </c>
      <c r="BN701" t="str">
        <f t="shared" si="361"/>
        <v/>
      </c>
      <c r="BO701" t="str">
        <f t="shared" si="362"/>
        <v/>
      </c>
      <c r="BP701" t="str">
        <f t="shared" si="363"/>
        <v/>
      </c>
      <c r="BQ701" t="str">
        <f t="shared" si="364"/>
        <v/>
      </c>
      <c r="BR701" t="str">
        <f t="shared" si="365"/>
        <v/>
      </c>
      <c r="BS701" t="str">
        <f t="shared" si="366"/>
        <v/>
      </c>
    </row>
    <row r="702" spans="33:71" x14ac:dyDescent="0.35">
      <c r="AG702" t="str">
        <f t="shared" si="353"/>
        <v/>
      </c>
      <c r="BG702" t="str">
        <f t="shared" si="354"/>
        <v/>
      </c>
      <c r="BH702" t="str">
        <f t="shared" si="355"/>
        <v/>
      </c>
      <c r="BI702" t="str">
        <f t="shared" si="356"/>
        <v/>
      </c>
      <c r="BJ702" t="str">
        <f t="shared" si="357"/>
        <v/>
      </c>
      <c r="BK702" t="str">
        <f t="shared" si="358"/>
        <v/>
      </c>
      <c r="BL702" t="str">
        <f t="shared" si="359"/>
        <v/>
      </c>
      <c r="BM702" t="str">
        <f t="shared" si="360"/>
        <v/>
      </c>
      <c r="BN702" t="str">
        <f t="shared" si="361"/>
        <v/>
      </c>
      <c r="BO702" t="str">
        <f t="shared" si="362"/>
        <v/>
      </c>
      <c r="BP702" t="str">
        <f t="shared" si="363"/>
        <v/>
      </c>
      <c r="BQ702" t="str">
        <f t="shared" si="364"/>
        <v/>
      </c>
      <c r="BR702" t="str">
        <f t="shared" si="365"/>
        <v/>
      </c>
      <c r="BS702" t="str">
        <f t="shared" si="366"/>
        <v/>
      </c>
    </row>
    <row r="703" spans="33:71" x14ac:dyDescent="0.35">
      <c r="AG703" t="str">
        <f t="shared" si="353"/>
        <v/>
      </c>
      <c r="BG703" t="str">
        <f t="shared" si="354"/>
        <v/>
      </c>
      <c r="BH703" t="str">
        <f t="shared" si="355"/>
        <v/>
      </c>
      <c r="BI703" t="str">
        <f t="shared" si="356"/>
        <v/>
      </c>
      <c r="BJ703" t="str">
        <f t="shared" si="357"/>
        <v/>
      </c>
      <c r="BK703" t="str">
        <f t="shared" si="358"/>
        <v/>
      </c>
      <c r="BL703" t="str">
        <f t="shared" si="359"/>
        <v/>
      </c>
      <c r="BM703" t="str">
        <f t="shared" si="360"/>
        <v/>
      </c>
      <c r="BN703" t="str">
        <f t="shared" si="361"/>
        <v/>
      </c>
      <c r="BO703" t="str">
        <f t="shared" si="362"/>
        <v/>
      </c>
      <c r="BP703" t="str">
        <f t="shared" si="363"/>
        <v/>
      </c>
      <c r="BQ703" t="str">
        <f t="shared" si="364"/>
        <v/>
      </c>
      <c r="BR703" t="str">
        <f t="shared" si="365"/>
        <v/>
      </c>
      <c r="BS703" t="str">
        <f t="shared" si="366"/>
        <v/>
      </c>
    </row>
    <row r="704" spans="33:71" x14ac:dyDescent="0.35">
      <c r="AG704" t="str">
        <f t="shared" si="353"/>
        <v/>
      </c>
      <c r="BG704" t="str">
        <f t="shared" si="354"/>
        <v/>
      </c>
      <c r="BH704" t="str">
        <f t="shared" si="355"/>
        <v/>
      </c>
      <c r="BI704" t="str">
        <f t="shared" si="356"/>
        <v/>
      </c>
      <c r="BJ704" t="str">
        <f t="shared" si="357"/>
        <v/>
      </c>
      <c r="BK704" t="str">
        <f t="shared" si="358"/>
        <v/>
      </c>
      <c r="BL704" t="str">
        <f t="shared" si="359"/>
        <v/>
      </c>
      <c r="BM704" t="str">
        <f t="shared" si="360"/>
        <v/>
      </c>
      <c r="BN704" t="str">
        <f t="shared" si="361"/>
        <v/>
      </c>
      <c r="BO704" t="str">
        <f t="shared" si="362"/>
        <v/>
      </c>
      <c r="BP704" t="str">
        <f t="shared" si="363"/>
        <v/>
      </c>
      <c r="BQ704" t="str">
        <f t="shared" si="364"/>
        <v/>
      </c>
      <c r="BR704" t="str">
        <f t="shared" si="365"/>
        <v/>
      </c>
      <c r="BS704" t="str">
        <f t="shared" si="366"/>
        <v/>
      </c>
    </row>
    <row r="705" spans="33:71" x14ac:dyDescent="0.35">
      <c r="AG705" t="str">
        <f t="shared" si="353"/>
        <v/>
      </c>
      <c r="BG705" t="str">
        <f t="shared" si="354"/>
        <v/>
      </c>
      <c r="BH705" t="str">
        <f t="shared" si="355"/>
        <v/>
      </c>
      <c r="BI705" t="str">
        <f t="shared" si="356"/>
        <v/>
      </c>
      <c r="BJ705" t="str">
        <f t="shared" si="357"/>
        <v/>
      </c>
      <c r="BK705" t="str">
        <f t="shared" si="358"/>
        <v/>
      </c>
      <c r="BL705" t="str">
        <f t="shared" si="359"/>
        <v/>
      </c>
      <c r="BM705" t="str">
        <f t="shared" si="360"/>
        <v/>
      </c>
      <c r="BN705" t="str">
        <f t="shared" si="361"/>
        <v/>
      </c>
      <c r="BO705" t="str">
        <f t="shared" si="362"/>
        <v/>
      </c>
      <c r="BP705" t="str">
        <f t="shared" si="363"/>
        <v/>
      </c>
      <c r="BQ705" t="str">
        <f t="shared" si="364"/>
        <v/>
      </c>
      <c r="BR705" t="str">
        <f t="shared" si="365"/>
        <v/>
      </c>
      <c r="BS705" t="str">
        <f t="shared" si="366"/>
        <v/>
      </c>
    </row>
    <row r="706" spans="33:71" x14ac:dyDescent="0.35">
      <c r="AG706" t="str">
        <f t="shared" si="353"/>
        <v/>
      </c>
      <c r="BG706" t="str">
        <f t="shared" si="354"/>
        <v/>
      </c>
      <c r="BH706" t="str">
        <f t="shared" si="355"/>
        <v/>
      </c>
      <c r="BI706" t="str">
        <f t="shared" si="356"/>
        <v/>
      </c>
      <c r="BJ706" t="str">
        <f t="shared" si="357"/>
        <v/>
      </c>
      <c r="BK706" t="str">
        <f t="shared" si="358"/>
        <v/>
      </c>
      <c r="BL706" t="str">
        <f t="shared" si="359"/>
        <v/>
      </c>
      <c r="BM706" t="str">
        <f t="shared" si="360"/>
        <v/>
      </c>
      <c r="BN706" t="str">
        <f t="shared" si="361"/>
        <v/>
      </c>
      <c r="BO706" t="str">
        <f t="shared" si="362"/>
        <v/>
      </c>
      <c r="BP706" t="str">
        <f t="shared" si="363"/>
        <v/>
      </c>
      <c r="BQ706" t="str">
        <f t="shared" si="364"/>
        <v/>
      </c>
      <c r="BR706" t="str">
        <f t="shared" si="365"/>
        <v/>
      </c>
      <c r="BS706" t="str">
        <f t="shared" si="366"/>
        <v/>
      </c>
    </row>
    <row r="707" spans="33:71" x14ac:dyDescent="0.35">
      <c r="AG707" t="str">
        <f t="shared" ref="AG707:AG770" si="367">IF(ISBLANK(A707),"",A707)</f>
        <v/>
      </c>
      <c r="BG707" t="str">
        <f t="shared" ref="BG707:BG770" si="368">IF(ISBLANK(B707),"",B707)</f>
        <v/>
      </c>
      <c r="BH707" t="str">
        <f t="shared" ref="BH707:BH770" si="369">IF(ISBLANK(C707),"",C707)</f>
        <v/>
      </c>
      <c r="BI707" t="str">
        <f t="shared" ref="BI707:BI770" si="370">IF(ISBLANK(D707),"",D707)</f>
        <v/>
      </c>
      <c r="BJ707" t="str">
        <f t="shared" ref="BJ707:BJ770" si="371">IF(ISBLANK(E707),"",E707)</f>
        <v/>
      </c>
      <c r="BK707" t="str">
        <f t="shared" ref="BK707:BK770" si="372">IF(ISBLANK(F707),"",F707)</f>
        <v/>
      </c>
      <c r="BL707" t="str">
        <f t="shared" ref="BL707:BL770" si="373">IF(ISBLANK(G707),"",G707)</f>
        <v/>
      </c>
      <c r="BM707" t="str">
        <f t="shared" ref="BM707:BM770" si="374">IF(ISBLANK(H707),"",H707)</f>
        <v/>
      </c>
      <c r="BN707" t="str">
        <f t="shared" ref="BN707:BN770" si="375">IF(ISBLANK(I707),"",I707)</f>
        <v/>
      </c>
      <c r="BO707" t="str">
        <f t="shared" ref="BO707:BO770" si="376">IF(ISBLANK(J707),"",J707)</f>
        <v/>
      </c>
      <c r="BP707" t="str">
        <f t="shared" ref="BP707:BP770" si="377">IF(ISBLANK(K707),"",K707)</f>
        <v/>
      </c>
      <c r="BQ707" t="str">
        <f t="shared" ref="BQ707:BQ770" si="378">IF(ISBLANK(L707),"",L707)</f>
        <v/>
      </c>
      <c r="BR707" t="str">
        <f t="shared" ref="BR707:BR770" si="379">IF(ISBLANK(M707),"",M707)</f>
        <v/>
      </c>
      <c r="BS707" t="str">
        <f t="shared" ref="BS707:BS770" si="380">IF(ISBLANK(N707),"",N707)</f>
        <v/>
      </c>
    </row>
    <row r="708" spans="33:71" x14ac:dyDescent="0.35">
      <c r="AG708" t="str">
        <f t="shared" si="367"/>
        <v/>
      </c>
      <c r="BG708" t="str">
        <f t="shared" si="368"/>
        <v/>
      </c>
      <c r="BH708" t="str">
        <f t="shared" si="369"/>
        <v/>
      </c>
      <c r="BI708" t="str">
        <f t="shared" si="370"/>
        <v/>
      </c>
      <c r="BJ708" t="str">
        <f t="shared" si="371"/>
        <v/>
      </c>
      <c r="BK708" t="str">
        <f t="shared" si="372"/>
        <v/>
      </c>
      <c r="BL708" t="str">
        <f t="shared" si="373"/>
        <v/>
      </c>
      <c r="BM708" t="str">
        <f t="shared" si="374"/>
        <v/>
      </c>
      <c r="BN708" t="str">
        <f t="shared" si="375"/>
        <v/>
      </c>
      <c r="BO708" t="str">
        <f t="shared" si="376"/>
        <v/>
      </c>
      <c r="BP708" t="str">
        <f t="shared" si="377"/>
        <v/>
      </c>
      <c r="BQ708" t="str">
        <f t="shared" si="378"/>
        <v/>
      </c>
      <c r="BR708" t="str">
        <f t="shared" si="379"/>
        <v/>
      </c>
      <c r="BS708" t="str">
        <f t="shared" si="380"/>
        <v/>
      </c>
    </row>
    <row r="709" spans="33:71" x14ac:dyDescent="0.35">
      <c r="AG709" t="str">
        <f t="shared" si="367"/>
        <v/>
      </c>
      <c r="BG709" t="str">
        <f t="shared" si="368"/>
        <v/>
      </c>
      <c r="BH709" t="str">
        <f t="shared" si="369"/>
        <v/>
      </c>
      <c r="BI709" t="str">
        <f t="shared" si="370"/>
        <v/>
      </c>
      <c r="BJ709" t="str">
        <f t="shared" si="371"/>
        <v/>
      </c>
      <c r="BK709" t="str">
        <f t="shared" si="372"/>
        <v/>
      </c>
      <c r="BL709" t="str">
        <f t="shared" si="373"/>
        <v/>
      </c>
      <c r="BM709" t="str">
        <f t="shared" si="374"/>
        <v/>
      </c>
      <c r="BN709" t="str">
        <f t="shared" si="375"/>
        <v/>
      </c>
      <c r="BO709" t="str">
        <f t="shared" si="376"/>
        <v/>
      </c>
      <c r="BP709" t="str">
        <f t="shared" si="377"/>
        <v/>
      </c>
      <c r="BQ709" t="str">
        <f t="shared" si="378"/>
        <v/>
      </c>
      <c r="BR709" t="str">
        <f t="shared" si="379"/>
        <v/>
      </c>
      <c r="BS709" t="str">
        <f t="shared" si="380"/>
        <v/>
      </c>
    </row>
    <row r="710" spans="33:71" x14ac:dyDescent="0.35">
      <c r="AG710" t="str">
        <f t="shared" si="367"/>
        <v/>
      </c>
      <c r="BG710" t="str">
        <f t="shared" si="368"/>
        <v/>
      </c>
      <c r="BH710" t="str">
        <f t="shared" si="369"/>
        <v/>
      </c>
      <c r="BI710" t="str">
        <f t="shared" si="370"/>
        <v/>
      </c>
      <c r="BJ710" t="str">
        <f t="shared" si="371"/>
        <v/>
      </c>
      <c r="BK710" t="str">
        <f t="shared" si="372"/>
        <v/>
      </c>
      <c r="BL710" t="str">
        <f t="shared" si="373"/>
        <v/>
      </c>
      <c r="BM710" t="str">
        <f t="shared" si="374"/>
        <v/>
      </c>
      <c r="BN710" t="str">
        <f t="shared" si="375"/>
        <v/>
      </c>
      <c r="BO710" t="str">
        <f t="shared" si="376"/>
        <v/>
      </c>
      <c r="BP710" t="str">
        <f t="shared" si="377"/>
        <v/>
      </c>
      <c r="BQ710" t="str">
        <f t="shared" si="378"/>
        <v/>
      </c>
      <c r="BR710" t="str">
        <f t="shared" si="379"/>
        <v/>
      </c>
      <c r="BS710" t="str">
        <f t="shared" si="380"/>
        <v/>
      </c>
    </row>
    <row r="711" spans="33:71" x14ac:dyDescent="0.35">
      <c r="AG711" t="str">
        <f t="shared" si="367"/>
        <v/>
      </c>
      <c r="BG711" t="str">
        <f t="shared" si="368"/>
        <v/>
      </c>
      <c r="BH711" t="str">
        <f t="shared" si="369"/>
        <v/>
      </c>
      <c r="BI711" t="str">
        <f t="shared" si="370"/>
        <v/>
      </c>
      <c r="BJ711" t="str">
        <f t="shared" si="371"/>
        <v/>
      </c>
      <c r="BK711" t="str">
        <f t="shared" si="372"/>
        <v/>
      </c>
      <c r="BL711" t="str">
        <f t="shared" si="373"/>
        <v/>
      </c>
      <c r="BM711" t="str">
        <f t="shared" si="374"/>
        <v/>
      </c>
      <c r="BN711" t="str">
        <f t="shared" si="375"/>
        <v/>
      </c>
      <c r="BO711" t="str">
        <f t="shared" si="376"/>
        <v/>
      </c>
      <c r="BP711" t="str">
        <f t="shared" si="377"/>
        <v/>
      </c>
      <c r="BQ711" t="str">
        <f t="shared" si="378"/>
        <v/>
      </c>
      <c r="BR711" t="str">
        <f t="shared" si="379"/>
        <v/>
      </c>
      <c r="BS711" t="str">
        <f t="shared" si="380"/>
        <v/>
      </c>
    </row>
    <row r="712" spans="33:71" x14ac:dyDescent="0.35">
      <c r="AG712" t="str">
        <f t="shared" si="367"/>
        <v/>
      </c>
      <c r="BG712" t="str">
        <f t="shared" si="368"/>
        <v/>
      </c>
      <c r="BH712" t="str">
        <f t="shared" si="369"/>
        <v/>
      </c>
      <c r="BI712" t="str">
        <f t="shared" si="370"/>
        <v/>
      </c>
      <c r="BJ712" t="str">
        <f t="shared" si="371"/>
        <v/>
      </c>
      <c r="BK712" t="str">
        <f t="shared" si="372"/>
        <v/>
      </c>
      <c r="BL712" t="str">
        <f t="shared" si="373"/>
        <v/>
      </c>
      <c r="BM712" t="str">
        <f t="shared" si="374"/>
        <v/>
      </c>
      <c r="BN712" t="str">
        <f t="shared" si="375"/>
        <v/>
      </c>
      <c r="BO712" t="str">
        <f t="shared" si="376"/>
        <v/>
      </c>
      <c r="BP712" t="str">
        <f t="shared" si="377"/>
        <v/>
      </c>
      <c r="BQ712" t="str">
        <f t="shared" si="378"/>
        <v/>
      </c>
      <c r="BR712" t="str">
        <f t="shared" si="379"/>
        <v/>
      </c>
      <c r="BS712" t="str">
        <f t="shared" si="380"/>
        <v/>
      </c>
    </row>
    <row r="713" spans="33:71" x14ac:dyDescent="0.35">
      <c r="AG713" t="str">
        <f t="shared" si="367"/>
        <v/>
      </c>
      <c r="BG713" t="str">
        <f t="shared" si="368"/>
        <v/>
      </c>
      <c r="BH713" t="str">
        <f t="shared" si="369"/>
        <v/>
      </c>
      <c r="BI713" t="str">
        <f t="shared" si="370"/>
        <v/>
      </c>
      <c r="BJ713" t="str">
        <f t="shared" si="371"/>
        <v/>
      </c>
      <c r="BK713" t="str">
        <f t="shared" si="372"/>
        <v/>
      </c>
      <c r="BL713" t="str">
        <f t="shared" si="373"/>
        <v/>
      </c>
      <c r="BM713" t="str">
        <f t="shared" si="374"/>
        <v/>
      </c>
      <c r="BN713" t="str">
        <f t="shared" si="375"/>
        <v/>
      </c>
      <c r="BO713" t="str">
        <f t="shared" si="376"/>
        <v/>
      </c>
      <c r="BP713" t="str">
        <f t="shared" si="377"/>
        <v/>
      </c>
      <c r="BQ713" t="str">
        <f t="shared" si="378"/>
        <v/>
      </c>
      <c r="BR713" t="str">
        <f t="shared" si="379"/>
        <v/>
      </c>
      <c r="BS713" t="str">
        <f t="shared" si="380"/>
        <v/>
      </c>
    </row>
    <row r="714" spans="33:71" x14ac:dyDescent="0.35">
      <c r="AG714" t="str">
        <f t="shared" si="367"/>
        <v/>
      </c>
      <c r="BG714" t="str">
        <f t="shared" si="368"/>
        <v/>
      </c>
      <c r="BH714" t="str">
        <f t="shared" si="369"/>
        <v/>
      </c>
      <c r="BI714" t="str">
        <f t="shared" si="370"/>
        <v/>
      </c>
      <c r="BJ714" t="str">
        <f t="shared" si="371"/>
        <v/>
      </c>
      <c r="BK714" t="str">
        <f t="shared" si="372"/>
        <v/>
      </c>
      <c r="BL714" t="str">
        <f t="shared" si="373"/>
        <v/>
      </c>
      <c r="BM714" t="str">
        <f t="shared" si="374"/>
        <v/>
      </c>
      <c r="BN714" t="str">
        <f t="shared" si="375"/>
        <v/>
      </c>
      <c r="BO714" t="str">
        <f t="shared" si="376"/>
        <v/>
      </c>
      <c r="BP714" t="str">
        <f t="shared" si="377"/>
        <v/>
      </c>
      <c r="BQ714" t="str">
        <f t="shared" si="378"/>
        <v/>
      </c>
      <c r="BR714" t="str">
        <f t="shared" si="379"/>
        <v/>
      </c>
      <c r="BS714" t="str">
        <f t="shared" si="380"/>
        <v/>
      </c>
    </row>
    <row r="715" spans="33:71" x14ac:dyDescent="0.35">
      <c r="AG715" t="str">
        <f t="shared" si="367"/>
        <v/>
      </c>
      <c r="BG715" t="str">
        <f t="shared" si="368"/>
        <v/>
      </c>
      <c r="BH715" t="str">
        <f t="shared" si="369"/>
        <v/>
      </c>
      <c r="BI715" t="str">
        <f t="shared" si="370"/>
        <v/>
      </c>
      <c r="BJ715" t="str">
        <f t="shared" si="371"/>
        <v/>
      </c>
      <c r="BK715" t="str">
        <f t="shared" si="372"/>
        <v/>
      </c>
      <c r="BL715" t="str">
        <f t="shared" si="373"/>
        <v/>
      </c>
      <c r="BM715" t="str">
        <f t="shared" si="374"/>
        <v/>
      </c>
      <c r="BN715" t="str">
        <f t="shared" si="375"/>
        <v/>
      </c>
      <c r="BO715" t="str">
        <f t="shared" si="376"/>
        <v/>
      </c>
      <c r="BP715" t="str">
        <f t="shared" si="377"/>
        <v/>
      </c>
      <c r="BQ715" t="str">
        <f t="shared" si="378"/>
        <v/>
      </c>
      <c r="BR715" t="str">
        <f t="shared" si="379"/>
        <v/>
      </c>
      <c r="BS715" t="str">
        <f t="shared" si="380"/>
        <v/>
      </c>
    </row>
    <row r="716" spans="33:71" x14ac:dyDescent="0.35">
      <c r="AG716" t="str">
        <f t="shared" si="367"/>
        <v/>
      </c>
      <c r="BG716" t="str">
        <f t="shared" si="368"/>
        <v/>
      </c>
      <c r="BH716" t="str">
        <f t="shared" si="369"/>
        <v/>
      </c>
      <c r="BI716" t="str">
        <f t="shared" si="370"/>
        <v/>
      </c>
      <c r="BJ716" t="str">
        <f t="shared" si="371"/>
        <v/>
      </c>
      <c r="BK716" t="str">
        <f t="shared" si="372"/>
        <v/>
      </c>
      <c r="BL716" t="str">
        <f t="shared" si="373"/>
        <v/>
      </c>
      <c r="BM716" t="str">
        <f t="shared" si="374"/>
        <v/>
      </c>
      <c r="BN716" t="str">
        <f t="shared" si="375"/>
        <v/>
      </c>
      <c r="BO716" t="str">
        <f t="shared" si="376"/>
        <v/>
      </c>
      <c r="BP716" t="str">
        <f t="shared" si="377"/>
        <v/>
      </c>
      <c r="BQ716" t="str">
        <f t="shared" si="378"/>
        <v/>
      </c>
      <c r="BR716" t="str">
        <f t="shared" si="379"/>
        <v/>
      </c>
      <c r="BS716" t="str">
        <f t="shared" si="380"/>
        <v/>
      </c>
    </row>
    <row r="717" spans="33:71" x14ac:dyDescent="0.35">
      <c r="AG717" t="str">
        <f t="shared" si="367"/>
        <v/>
      </c>
      <c r="BG717" t="str">
        <f t="shared" si="368"/>
        <v/>
      </c>
      <c r="BH717" t="str">
        <f t="shared" si="369"/>
        <v/>
      </c>
      <c r="BI717" t="str">
        <f t="shared" si="370"/>
        <v/>
      </c>
      <c r="BJ717" t="str">
        <f t="shared" si="371"/>
        <v/>
      </c>
      <c r="BK717" t="str">
        <f t="shared" si="372"/>
        <v/>
      </c>
      <c r="BL717" t="str">
        <f t="shared" si="373"/>
        <v/>
      </c>
      <c r="BM717" t="str">
        <f t="shared" si="374"/>
        <v/>
      </c>
      <c r="BN717" t="str">
        <f t="shared" si="375"/>
        <v/>
      </c>
      <c r="BO717" t="str">
        <f t="shared" si="376"/>
        <v/>
      </c>
      <c r="BP717" t="str">
        <f t="shared" si="377"/>
        <v/>
      </c>
      <c r="BQ717" t="str">
        <f t="shared" si="378"/>
        <v/>
      </c>
      <c r="BR717" t="str">
        <f t="shared" si="379"/>
        <v/>
      </c>
      <c r="BS717" t="str">
        <f t="shared" si="380"/>
        <v/>
      </c>
    </row>
    <row r="718" spans="33:71" x14ac:dyDescent="0.35">
      <c r="AG718" t="str">
        <f t="shared" si="367"/>
        <v/>
      </c>
      <c r="BG718" t="str">
        <f t="shared" si="368"/>
        <v/>
      </c>
      <c r="BH718" t="str">
        <f t="shared" si="369"/>
        <v/>
      </c>
      <c r="BI718" t="str">
        <f t="shared" si="370"/>
        <v/>
      </c>
      <c r="BJ718" t="str">
        <f t="shared" si="371"/>
        <v/>
      </c>
      <c r="BK718" t="str">
        <f t="shared" si="372"/>
        <v/>
      </c>
      <c r="BL718" t="str">
        <f t="shared" si="373"/>
        <v/>
      </c>
      <c r="BM718" t="str">
        <f t="shared" si="374"/>
        <v/>
      </c>
      <c r="BN718" t="str">
        <f t="shared" si="375"/>
        <v/>
      </c>
      <c r="BO718" t="str">
        <f t="shared" si="376"/>
        <v/>
      </c>
      <c r="BP718" t="str">
        <f t="shared" si="377"/>
        <v/>
      </c>
      <c r="BQ718" t="str">
        <f t="shared" si="378"/>
        <v/>
      </c>
      <c r="BR718" t="str">
        <f t="shared" si="379"/>
        <v/>
      </c>
      <c r="BS718" t="str">
        <f t="shared" si="380"/>
        <v/>
      </c>
    </row>
    <row r="719" spans="33:71" x14ac:dyDescent="0.35">
      <c r="AG719" t="str">
        <f t="shared" si="367"/>
        <v/>
      </c>
      <c r="BG719" t="str">
        <f t="shared" si="368"/>
        <v/>
      </c>
      <c r="BH719" t="str">
        <f t="shared" si="369"/>
        <v/>
      </c>
      <c r="BI719" t="str">
        <f t="shared" si="370"/>
        <v/>
      </c>
      <c r="BJ719" t="str">
        <f t="shared" si="371"/>
        <v/>
      </c>
      <c r="BK719" t="str">
        <f t="shared" si="372"/>
        <v/>
      </c>
      <c r="BL719" t="str">
        <f t="shared" si="373"/>
        <v/>
      </c>
      <c r="BM719" t="str">
        <f t="shared" si="374"/>
        <v/>
      </c>
      <c r="BN719" t="str">
        <f t="shared" si="375"/>
        <v/>
      </c>
      <c r="BO719" t="str">
        <f t="shared" si="376"/>
        <v/>
      </c>
      <c r="BP719" t="str">
        <f t="shared" si="377"/>
        <v/>
      </c>
      <c r="BQ719" t="str">
        <f t="shared" si="378"/>
        <v/>
      </c>
      <c r="BR719" t="str">
        <f t="shared" si="379"/>
        <v/>
      </c>
      <c r="BS719" t="str">
        <f t="shared" si="380"/>
        <v/>
      </c>
    </row>
    <row r="720" spans="33:71" x14ac:dyDescent="0.35">
      <c r="AG720" t="str">
        <f t="shared" si="367"/>
        <v/>
      </c>
      <c r="BG720" t="str">
        <f t="shared" si="368"/>
        <v/>
      </c>
      <c r="BH720" t="str">
        <f t="shared" si="369"/>
        <v/>
      </c>
      <c r="BI720" t="str">
        <f t="shared" si="370"/>
        <v/>
      </c>
      <c r="BJ720" t="str">
        <f t="shared" si="371"/>
        <v/>
      </c>
      <c r="BK720" t="str">
        <f t="shared" si="372"/>
        <v/>
      </c>
      <c r="BL720" t="str">
        <f t="shared" si="373"/>
        <v/>
      </c>
      <c r="BM720" t="str">
        <f t="shared" si="374"/>
        <v/>
      </c>
      <c r="BN720" t="str">
        <f t="shared" si="375"/>
        <v/>
      </c>
      <c r="BO720" t="str">
        <f t="shared" si="376"/>
        <v/>
      </c>
      <c r="BP720" t="str">
        <f t="shared" si="377"/>
        <v/>
      </c>
      <c r="BQ720" t="str">
        <f t="shared" si="378"/>
        <v/>
      </c>
      <c r="BR720" t="str">
        <f t="shared" si="379"/>
        <v/>
      </c>
      <c r="BS720" t="str">
        <f t="shared" si="380"/>
        <v/>
      </c>
    </row>
    <row r="721" spans="33:71" x14ac:dyDescent="0.35">
      <c r="AG721" t="str">
        <f t="shared" si="367"/>
        <v/>
      </c>
      <c r="BG721" t="str">
        <f t="shared" si="368"/>
        <v/>
      </c>
      <c r="BH721" t="str">
        <f t="shared" si="369"/>
        <v/>
      </c>
      <c r="BI721" t="str">
        <f t="shared" si="370"/>
        <v/>
      </c>
      <c r="BJ721" t="str">
        <f t="shared" si="371"/>
        <v/>
      </c>
      <c r="BK721" t="str">
        <f t="shared" si="372"/>
        <v/>
      </c>
      <c r="BL721" t="str">
        <f t="shared" si="373"/>
        <v/>
      </c>
      <c r="BM721" t="str">
        <f t="shared" si="374"/>
        <v/>
      </c>
      <c r="BN721" t="str">
        <f t="shared" si="375"/>
        <v/>
      </c>
      <c r="BO721" t="str">
        <f t="shared" si="376"/>
        <v/>
      </c>
      <c r="BP721" t="str">
        <f t="shared" si="377"/>
        <v/>
      </c>
      <c r="BQ721" t="str">
        <f t="shared" si="378"/>
        <v/>
      </c>
      <c r="BR721" t="str">
        <f t="shared" si="379"/>
        <v/>
      </c>
      <c r="BS721" t="str">
        <f t="shared" si="380"/>
        <v/>
      </c>
    </row>
    <row r="722" spans="33:71" x14ac:dyDescent="0.35">
      <c r="AG722" t="str">
        <f t="shared" si="367"/>
        <v/>
      </c>
      <c r="BG722" t="str">
        <f t="shared" si="368"/>
        <v/>
      </c>
      <c r="BH722" t="str">
        <f t="shared" si="369"/>
        <v/>
      </c>
      <c r="BI722" t="str">
        <f t="shared" si="370"/>
        <v/>
      </c>
      <c r="BJ722" t="str">
        <f t="shared" si="371"/>
        <v/>
      </c>
      <c r="BK722" t="str">
        <f t="shared" si="372"/>
        <v/>
      </c>
      <c r="BL722" t="str">
        <f t="shared" si="373"/>
        <v/>
      </c>
      <c r="BM722" t="str">
        <f t="shared" si="374"/>
        <v/>
      </c>
      <c r="BN722" t="str">
        <f t="shared" si="375"/>
        <v/>
      </c>
      <c r="BO722" t="str">
        <f t="shared" si="376"/>
        <v/>
      </c>
      <c r="BP722" t="str">
        <f t="shared" si="377"/>
        <v/>
      </c>
      <c r="BQ722" t="str">
        <f t="shared" si="378"/>
        <v/>
      </c>
      <c r="BR722" t="str">
        <f t="shared" si="379"/>
        <v/>
      </c>
      <c r="BS722" t="str">
        <f t="shared" si="380"/>
        <v/>
      </c>
    </row>
    <row r="723" spans="33:71" x14ac:dyDescent="0.35">
      <c r="AG723" t="str">
        <f t="shared" si="367"/>
        <v/>
      </c>
      <c r="BG723" t="str">
        <f t="shared" si="368"/>
        <v/>
      </c>
      <c r="BH723" t="str">
        <f t="shared" si="369"/>
        <v/>
      </c>
      <c r="BI723" t="str">
        <f t="shared" si="370"/>
        <v/>
      </c>
      <c r="BJ723" t="str">
        <f t="shared" si="371"/>
        <v/>
      </c>
      <c r="BK723" t="str">
        <f t="shared" si="372"/>
        <v/>
      </c>
      <c r="BL723" t="str">
        <f t="shared" si="373"/>
        <v/>
      </c>
      <c r="BM723" t="str">
        <f t="shared" si="374"/>
        <v/>
      </c>
      <c r="BN723" t="str">
        <f t="shared" si="375"/>
        <v/>
      </c>
      <c r="BO723" t="str">
        <f t="shared" si="376"/>
        <v/>
      </c>
      <c r="BP723" t="str">
        <f t="shared" si="377"/>
        <v/>
      </c>
      <c r="BQ723" t="str">
        <f t="shared" si="378"/>
        <v/>
      </c>
      <c r="BR723" t="str">
        <f t="shared" si="379"/>
        <v/>
      </c>
      <c r="BS723" t="str">
        <f t="shared" si="380"/>
        <v/>
      </c>
    </row>
    <row r="724" spans="33:71" x14ac:dyDescent="0.35">
      <c r="AG724" t="str">
        <f t="shared" si="367"/>
        <v/>
      </c>
      <c r="BG724" t="str">
        <f t="shared" si="368"/>
        <v/>
      </c>
      <c r="BH724" t="str">
        <f t="shared" si="369"/>
        <v/>
      </c>
      <c r="BI724" t="str">
        <f t="shared" si="370"/>
        <v/>
      </c>
      <c r="BJ724" t="str">
        <f t="shared" si="371"/>
        <v/>
      </c>
      <c r="BK724" t="str">
        <f t="shared" si="372"/>
        <v/>
      </c>
      <c r="BL724" t="str">
        <f t="shared" si="373"/>
        <v/>
      </c>
      <c r="BM724" t="str">
        <f t="shared" si="374"/>
        <v/>
      </c>
      <c r="BN724" t="str">
        <f t="shared" si="375"/>
        <v/>
      </c>
      <c r="BO724" t="str">
        <f t="shared" si="376"/>
        <v/>
      </c>
      <c r="BP724" t="str">
        <f t="shared" si="377"/>
        <v/>
      </c>
      <c r="BQ724" t="str">
        <f t="shared" si="378"/>
        <v/>
      </c>
      <c r="BR724" t="str">
        <f t="shared" si="379"/>
        <v/>
      </c>
      <c r="BS724" t="str">
        <f t="shared" si="380"/>
        <v/>
      </c>
    </row>
    <row r="725" spans="33:71" x14ac:dyDescent="0.35">
      <c r="AG725" t="str">
        <f t="shared" si="367"/>
        <v/>
      </c>
      <c r="BG725" t="str">
        <f t="shared" si="368"/>
        <v/>
      </c>
      <c r="BH725" t="str">
        <f t="shared" si="369"/>
        <v/>
      </c>
      <c r="BI725" t="str">
        <f t="shared" si="370"/>
        <v/>
      </c>
      <c r="BJ725" t="str">
        <f t="shared" si="371"/>
        <v/>
      </c>
      <c r="BK725" t="str">
        <f t="shared" si="372"/>
        <v/>
      </c>
      <c r="BL725" t="str">
        <f t="shared" si="373"/>
        <v/>
      </c>
      <c r="BM725" t="str">
        <f t="shared" si="374"/>
        <v/>
      </c>
      <c r="BN725" t="str">
        <f t="shared" si="375"/>
        <v/>
      </c>
      <c r="BO725" t="str">
        <f t="shared" si="376"/>
        <v/>
      </c>
      <c r="BP725" t="str">
        <f t="shared" si="377"/>
        <v/>
      </c>
      <c r="BQ725" t="str">
        <f t="shared" si="378"/>
        <v/>
      </c>
      <c r="BR725" t="str">
        <f t="shared" si="379"/>
        <v/>
      </c>
      <c r="BS725" t="str">
        <f t="shared" si="380"/>
        <v/>
      </c>
    </row>
    <row r="726" spans="33:71" x14ac:dyDescent="0.35">
      <c r="AG726" t="str">
        <f t="shared" si="367"/>
        <v/>
      </c>
      <c r="BG726" t="str">
        <f t="shared" si="368"/>
        <v/>
      </c>
      <c r="BH726" t="str">
        <f t="shared" si="369"/>
        <v/>
      </c>
      <c r="BI726" t="str">
        <f t="shared" si="370"/>
        <v/>
      </c>
      <c r="BJ726" t="str">
        <f t="shared" si="371"/>
        <v/>
      </c>
      <c r="BK726" t="str">
        <f t="shared" si="372"/>
        <v/>
      </c>
      <c r="BL726" t="str">
        <f t="shared" si="373"/>
        <v/>
      </c>
      <c r="BM726" t="str">
        <f t="shared" si="374"/>
        <v/>
      </c>
      <c r="BN726" t="str">
        <f t="shared" si="375"/>
        <v/>
      </c>
      <c r="BO726" t="str">
        <f t="shared" si="376"/>
        <v/>
      </c>
      <c r="BP726" t="str">
        <f t="shared" si="377"/>
        <v/>
      </c>
      <c r="BQ726" t="str">
        <f t="shared" si="378"/>
        <v/>
      </c>
      <c r="BR726" t="str">
        <f t="shared" si="379"/>
        <v/>
      </c>
      <c r="BS726" t="str">
        <f t="shared" si="380"/>
        <v/>
      </c>
    </row>
    <row r="727" spans="33:71" x14ac:dyDescent="0.35">
      <c r="AG727" t="str">
        <f t="shared" si="367"/>
        <v/>
      </c>
      <c r="BG727" t="str">
        <f t="shared" si="368"/>
        <v/>
      </c>
      <c r="BH727" t="str">
        <f t="shared" si="369"/>
        <v/>
      </c>
      <c r="BI727" t="str">
        <f t="shared" si="370"/>
        <v/>
      </c>
      <c r="BJ727" t="str">
        <f t="shared" si="371"/>
        <v/>
      </c>
      <c r="BK727" t="str">
        <f t="shared" si="372"/>
        <v/>
      </c>
      <c r="BL727" t="str">
        <f t="shared" si="373"/>
        <v/>
      </c>
      <c r="BM727" t="str">
        <f t="shared" si="374"/>
        <v/>
      </c>
      <c r="BN727" t="str">
        <f t="shared" si="375"/>
        <v/>
      </c>
      <c r="BO727" t="str">
        <f t="shared" si="376"/>
        <v/>
      </c>
      <c r="BP727" t="str">
        <f t="shared" si="377"/>
        <v/>
      </c>
      <c r="BQ727" t="str">
        <f t="shared" si="378"/>
        <v/>
      </c>
      <c r="BR727" t="str">
        <f t="shared" si="379"/>
        <v/>
      </c>
      <c r="BS727" t="str">
        <f t="shared" si="380"/>
        <v/>
      </c>
    </row>
    <row r="728" spans="33:71" x14ac:dyDescent="0.35">
      <c r="AG728" t="str">
        <f t="shared" si="367"/>
        <v/>
      </c>
      <c r="BG728" t="str">
        <f t="shared" si="368"/>
        <v/>
      </c>
      <c r="BH728" t="str">
        <f t="shared" si="369"/>
        <v/>
      </c>
      <c r="BI728" t="str">
        <f t="shared" si="370"/>
        <v/>
      </c>
      <c r="BJ728" t="str">
        <f t="shared" si="371"/>
        <v/>
      </c>
      <c r="BK728" t="str">
        <f t="shared" si="372"/>
        <v/>
      </c>
      <c r="BL728" t="str">
        <f t="shared" si="373"/>
        <v/>
      </c>
      <c r="BM728" t="str">
        <f t="shared" si="374"/>
        <v/>
      </c>
      <c r="BN728" t="str">
        <f t="shared" si="375"/>
        <v/>
      </c>
      <c r="BO728" t="str">
        <f t="shared" si="376"/>
        <v/>
      </c>
      <c r="BP728" t="str">
        <f t="shared" si="377"/>
        <v/>
      </c>
      <c r="BQ728" t="str">
        <f t="shared" si="378"/>
        <v/>
      </c>
      <c r="BR728" t="str">
        <f t="shared" si="379"/>
        <v/>
      </c>
      <c r="BS728" t="str">
        <f t="shared" si="380"/>
        <v/>
      </c>
    </row>
    <row r="729" spans="33:71" x14ac:dyDescent="0.35">
      <c r="AG729" t="str">
        <f t="shared" si="367"/>
        <v/>
      </c>
      <c r="BG729" t="str">
        <f t="shared" si="368"/>
        <v/>
      </c>
      <c r="BH729" t="str">
        <f t="shared" si="369"/>
        <v/>
      </c>
      <c r="BI729" t="str">
        <f t="shared" si="370"/>
        <v/>
      </c>
      <c r="BJ729" t="str">
        <f t="shared" si="371"/>
        <v/>
      </c>
      <c r="BK729" t="str">
        <f t="shared" si="372"/>
        <v/>
      </c>
      <c r="BL729" t="str">
        <f t="shared" si="373"/>
        <v/>
      </c>
      <c r="BM729" t="str">
        <f t="shared" si="374"/>
        <v/>
      </c>
      <c r="BN729" t="str">
        <f t="shared" si="375"/>
        <v/>
      </c>
      <c r="BO729" t="str">
        <f t="shared" si="376"/>
        <v/>
      </c>
      <c r="BP729" t="str">
        <f t="shared" si="377"/>
        <v/>
      </c>
      <c r="BQ729" t="str">
        <f t="shared" si="378"/>
        <v/>
      </c>
      <c r="BR729" t="str">
        <f t="shared" si="379"/>
        <v/>
      </c>
      <c r="BS729" t="str">
        <f t="shared" si="380"/>
        <v/>
      </c>
    </row>
    <row r="730" spans="33:71" x14ac:dyDescent="0.35">
      <c r="AG730" t="str">
        <f t="shared" si="367"/>
        <v/>
      </c>
      <c r="BG730" t="str">
        <f t="shared" si="368"/>
        <v/>
      </c>
      <c r="BH730" t="str">
        <f t="shared" si="369"/>
        <v/>
      </c>
      <c r="BI730" t="str">
        <f t="shared" si="370"/>
        <v/>
      </c>
      <c r="BJ730" t="str">
        <f t="shared" si="371"/>
        <v/>
      </c>
      <c r="BK730" t="str">
        <f t="shared" si="372"/>
        <v/>
      </c>
      <c r="BL730" t="str">
        <f t="shared" si="373"/>
        <v/>
      </c>
      <c r="BM730" t="str">
        <f t="shared" si="374"/>
        <v/>
      </c>
      <c r="BN730" t="str">
        <f t="shared" si="375"/>
        <v/>
      </c>
      <c r="BO730" t="str">
        <f t="shared" si="376"/>
        <v/>
      </c>
      <c r="BP730" t="str">
        <f t="shared" si="377"/>
        <v/>
      </c>
      <c r="BQ730" t="str">
        <f t="shared" si="378"/>
        <v/>
      </c>
      <c r="BR730" t="str">
        <f t="shared" si="379"/>
        <v/>
      </c>
      <c r="BS730" t="str">
        <f t="shared" si="380"/>
        <v/>
      </c>
    </row>
    <row r="731" spans="33:71" x14ac:dyDescent="0.35">
      <c r="AG731" t="str">
        <f t="shared" si="367"/>
        <v/>
      </c>
      <c r="BG731" t="str">
        <f t="shared" si="368"/>
        <v/>
      </c>
      <c r="BH731" t="str">
        <f t="shared" si="369"/>
        <v/>
      </c>
      <c r="BI731" t="str">
        <f t="shared" si="370"/>
        <v/>
      </c>
      <c r="BJ731" t="str">
        <f t="shared" si="371"/>
        <v/>
      </c>
      <c r="BK731" t="str">
        <f t="shared" si="372"/>
        <v/>
      </c>
      <c r="BL731" t="str">
        <f t="shared" si="373"/>
        <v/>
      </c>
      <c r="BM731" t="str">
        <f t="shared" si="374"/>
        <v/>
      </c>
      <c r="BN731" t="str">
        <f t="shared" si="375"/>
        <v/>
      </c>
      <c r="BO731" t="str">
        <f t="shared" si="376"/>
        <v/>
      </c>
      <c r="BP731" t="str">
        <f t="shared" si="377"/>
        <v/>
      </c>
      <c r="BQ731" t="str">
        <f t="shared" si="378"/>
        <v/>
      </c>
      <c r="BR731" t="str">
        <f t="shared" si="379"/>
        <v/>
      </c>
      <c r="BS731" t="str">
        <f t="shared" si="380"/>
        <v/>
      </c>
    </row>
    <row r="732" spans="33:71" x14ac:dyDescent="0.35">
      <c r="AG732" t="str">
        <f t="shared" si="367"/>
        <v/>
      </c>
      <c r="BG732" t="str">
        <f t="shared" si="368"/>
        <v/>
      </c>
      <c r="BH732" t="str">
        <f t="shared" si="369"/>
        <v/>
      </c>
      <c r="BI732" t="str">
        <f t="shared" si="370"/>
        <v/>
      </c>
      <c r="BJ732" t="str">
        <f t="shared" si="371"/>
        <v/>
      </c>
      <c r="BK732" t="str">
        <f t="shared" si="372"/>
        <v/>
      </c>
      <c r="BL732" t="str">
        <f t="shared" si="373"/>
        <v/>
      </c>
      <c r="BM732" t="str">
        <f t="shared" si="374"/>
        <v/>
      </c>
      <c r="BN732" t="str">
        <f t="shared" si="375"/>
        <v/>
      </c>
      <c r="BO732" t="str">
        <f t="shared" si="376"/>
        <v/>
      </c>
      <c r="BP732" t="str">
        <f t="shared" si="377"/>
        <v/>
      </c>
      <c r="BQ732" t="str">
        <f t="shared" si="378"/>
        <v/>
      </c>
      <c r="BR732" t="str">
        <f t="shared" si="379"/>
        <v/>
      </c>
      <c r="BS732" t="str">
        <f t="shared" si="380"/>
        <v/>
      </c>
    </row>
    <row r="733" spans="33:71" x14ac:dyDescent="0.35">
      <c r="AG733" t="str">
        <f t="shared" si="367"/>
        <v/>
      </c>
      <c r="BG733" t="str">
        <f t="shared" si="368"/>
        <v/>
      </c>
      <c r="BH733" t="str">
        <f t="shared" si="369"/>
        <v/>
      </c>
      <c r="BI733" t="str">
        <f t="shared" si="370"/>
        <v/>
      </c>
      <c r="BJ733" t="str">
        <f t="shared" si="371"/>
        <v/>
      </c>
      <c r="BK733" t="str">
        <f t="shared" si="372"/>
        <v/>
      </c>
      <c r="BL733" t="str">
        <f t="shared" si="373"/>
        <v/>
      </c>
      <c r="BM733" t="str">
        <f t="shared" si="374"/>
        <v/>
      </c>
      <c r="BN733" t="str">
        <f t="shared" si="375"/>
        <v/>
      </c>
      <c r="BO733" t="str">
        <f t="shared" si="376"/>
        <v/>
      </c>
      <c r="BP733" t="str">
        <f t="shared" si="377"/>
        <v/>
      </c>
      <c r="BQ733" t="str">
        <f t="shared" si="378"/>
        <v/>
      </c>
      <c r="BR733" t="str">
        <f t="shared" si="379"/>
        <v/>
      </c>
      <c r="BS733" t="str">
        <f t="shared" si="380"/>
        <v/>
      </c>
    </row>
    <row r="734" spans="33:71" x14ac:dyDescent="0.35">
      <c r="AG734" t="str">
        <f t="shared" si="367"/>
        <v/>
      </c>
      <c r="BG734" t="str">
        <f t="shared" si="368"/>
        <v/>
      </c>
      <c r="BH734" t="str">
        <f t="shared" si="369"/>
        <v/>
      </c>
      <c r="BI734" t="str">
        <f t="shared" si="370"/>
        <v/>
      </c>
      <c r="BJ734" t="str">
        <f t="shared" si="371"/>
        <v/>
      </c>
      <c r="BK734" t="str">
        <f t="shared" si="372"/>
        <v/>
      </c>
      <c r="BL734" t="str">
        <f t="shared" si="373"/>
        <v/>
      </c>
      <c r="BM734" t="str">
        <f t="shared" si="374"/>
        <v/>
      </c>
      <c r="BN734" t="str">
        <f t="shared" si="375"/>
        <v/>
      </c>
      <c r="BO734" t="str">
        <f t="shared" si="376"/>
        <v/>
      </c>
      <c r="BP734" t="str">
        <f t="shared" si="377"/>
        <v/>
      </c>
      <c r="BQ734" t="str">
        <f t="shared" si="378"/>
        <v/>
      </c>
      <c r="BR734" t="str">
        <f t="shared" si="379"/>
        <v/>
      </c>
      <c r="BS734" t="str">
        <f t="shared" si="380"/>
        <v/>
      </c>
    </row>
    <row r="735" spans="33:71" x14ac:dyDescent="0.35">
      <c r="AG735" t="str">
        <f t="shared" si="367"/>
        <v/>
      </c>
      <c r="BG735" t="str">
        <f t="shared" si="368"/>
        <v/>
      </c>
      <c r="BH735" t="str">
        <f t="shared" si="369"/>
        <v/>
      </c>
      <c r="BI735" t="str">
        <f t="shared" si="370"/>
        <v/>
      </c>
      <c r="BJ735" t="str">
        <f t="shared" si="371"/>
        <v/>
      </c>
      <c r="BK735" t="str">
        <f t="shared" si="372"/>
        <v/>
      </c>
      <c r="BL735" t="str">
        <f t="shared" si="373"/>
        <v/>
      </c>
      <c r="BM735" t="str">
        <f t="shared" si="374"/>
        <v/>
      </c>
      <c r="BN735" t="str">
        <f t="shared" si="375"/>
        <v/>
      </c>
      <c r="BO735" t="str">
        <f t="shared" si="376"/>
        <v/>
      </c>
      <c r="BP735" t="str">
        <f t="shared" si="377"/>
        <v/>
      </c>
      <c r="BQ735" t="str">
        <f t="shared" si="378"/>
        <v/>
      </c>
      <c r="BR735" t="str">
        <f t="shared" si="379"/>
        <v/>
      </c>
      <c r="BS735" t="str">
        <f t="shared" si="380"/>
        <v/>
      </c>
    </row>
    <row r="736" spans="33:71" x14ac:dyDescent="0.35">
      <c r="AG736" t="str">
        <f t="shared" si="367"/>
        <v/>
      </c>
      <c r="BG736" t="str">
        <f t="shared" si="368"/>
        <v/>
      </c>
      <c r="BH736" t="str">
        <f t="shared" si="369"/>
        <v/>
      </c>
      <c r="BI736" t="str">
        <f t="shared" si="370"/>
        <v/>
      </c>
      <c r="BJ736" t="str">
        <f t="shared" si="371"/>
        <v/>
      </c>
      <c r="BK736" t="str">
        <f t="shared" si="372"/>
        <v/>
      </c>
      <c r="BL736" t="str">
        <f t="shared" si="373"/>
        <v/>
      </c>
      <c r="BM736" t="str">
        <f t="shared" si="374"/>
        <v/>
      </c>
      <c r="BN736" t="str">
        <f t="shared" si="375"/>
        <v/>
      </c>
      <c r="BO736" t="str">
        <f t="shared" si="376"/>
        <v/>
      </c>
      <c r="BP736" t="str">
        <f t="shared" si="377"/>
        <v/>
      </c>
      <c r="BQ736" t="str">
        <f t="shared" si="378"/>
        <v/>
      </c>
      <c r="BR736" t="str">
        <f t="shared" si="379"/>
        <v/>
      </c>
      <c r="BS736" t="str">
        <f t="shared" si="380"/>
        <v/>
      </c>
    </row>
    <row r="737" spans="33:71" x14ac:dyDescent="0.35">
      <c r="AG737" t="str">
        <f t="shared" si="367"/>
        <v/>
      </c>
      <c r="BG737" t="str">
        <f t="shared" si="368"/>
        <v/>
      </c>
      <c r="BH737" t="str">
        <f t="shared" si="369"/>
        <v/>
      </c>
      <c r="BI737" t="str">
        <f t="shared" si="370"/>
        <v/>
      </c>
      <c r="BJ737" t="str">
        <f t="shared" si="371"/>
        <v/>
      </c>
      <c r="BK737" t="str">
        <f t="shared" si="372"/>
        <v/>
      </c>
      <c r="BL737" t="str">
        <f t="shared" si="373"/>
        <v/>
      </c>
      <c r="BM737" t="str">
        <f t="shared" si="374"/>
        <v/>
      </c>
      <c r="BN737" t="str">
        <f t="shared" si="375"/>
        <v/>
      </c>
      <c r="BO737" t="str">
        <f t="shared" si="376"/>
        <v/>
      </c>
      <c r="BP737" t="str">
        <f t="shared" si="377"/>
        <v/>
      </c>
      <c r="BQ737" t="str">
        <f t="shared" si="378"/>
        <v/>
      </c>
      <c r="BR737" t="str">
        <f t="shared" si="379"/>
        <v/>
      </c>
      <c r="BS737" t="str">
        <f t="shared" si="380"/>
        <v/>
      </c>
    </row>
    <row r="738" spans="33:71" x14ac:dyDescent="0.35">
      <c r="AG738" t="str">
        <f t="shared" si="367"/>
        <v/>
      </c>
      <c r="BG738" t="str">
        <f t="shared" si="368"/>
        <v/>
      </c>
      <c r="BH738" t="str">
        <f t="shared" si="369"/>
        <v/>
      </c>
      <c r="BI738" t="str">
        <f t="shared" si="370"/>
        <v/>
      </c>
      <c r="BJ738" t="str">
        <f t="shared" si="371"/>
        <v/>
      </c>
      <c r="BK738" t="str">
        <f t="shared" si="372"/>
        <v/>
      </c>
      <c r="BL738" t="str">
        <f t="shared" si="373"/>
        <v/>
      </c>
      <c r="BM738" t="str">
        <f t="shared" si="374"/>
        <v/>
      </c>
      <c r="BN738" t="str">
        <f t="shared" si="375"/>
        <v/>
      </c>
      <c r="BO738" t="str">
        <f t="shared" si="376"/>
        <v/>
      </c>
      <c r="BP738" t="str">
        <f t="shared" si="377"/>
        <v/>
      </c>
      <c r="BQ738" t="str">
        <f t="shared" si="378"/>
        <v/>
      </c>
      <c r="BR738" t="str">
        <f t="shared" si="379"/>
        <v/>
      </c>
      <c r="BS738" t="str">
        <f t="shared" si="380"/>
        <v/>
      </c>
    </row>
    <row r="739" spans="33:71" x14ac:dyDescent="0.35">
      <c r="AG739" t="str">
        <f t="shared" si="367"/>
        <v/>
      </c>
      <c r="BG739" t="str">
        <f t="shared" si="368"/>
        <v/>
      </c>
      <c r="BH739" t="str">
        <f t="shared" si="369"/>
        <v/>
      </c>
      <c r="BI739" t="str">
        <f t="shared" si="370"/>
        <v/>
      </c>
      <c r="BJ739" t="str">
        <f t="shared" si="371"/>
        <v/>
      </c>
      <c r="BK739" t="str">
        <f t="shared" si="372"/>
        <v/>
      </c>
      <c r="BL739" t="str">
        <f t="shared" si="373"/>
        <v/>
      </c>
      <c r="BM739" t="str">
        <f t="shared" si="374"/>
        <v/>
      </c>
      <c r="BN739" t="str">
        <f t="shared" si="375"/>
        <v/>
      </c>
      <c r="BO739" t="str">
        <f t="shared" si="376"/>
        <v/>
      </c>
      <c r="BP739" t="str">
        <f t="shared" si="377"/>
        <v/>
      </c>
      <c r="BQ739" t="str">
        <f t="shared" si="378"/>
        <v/>
      </c>
      <c r="BR739" t="str">
        <f t="shared" si="379"/>
        <v/>
      </c>
      <c r="BS739" t="str">
        <f t="shared" si="380"/>
        <v/>
      </c>
    </row>
    <row r="740" spans="33:71" x14ac:dyDescent="0.35">
      <c r="AG740" t="str">
        <f t="shared" si="367"/>
        <v/>
      </c>
      <c r="BG740" t="str">
        <f t="shared" si="368"/>
        <v/>
      </c>
      <c r="BH740" t="str">
        <f t="shared" si="369"/>
        <v/>
      </c>
      <c r="BI740" t="str">
        <f t="shared" si="370"/>
        <v/>
      </c>
      <c r="BJ740" t="str">
        <f t="shared" si="371"/>
        <v/>
      </c>
      <c r="BK740" t="str">
        <f t="shared" si="372"/>
        <v/>
      </c>
      <c r="BL740" t="str">
        <f t="shared" si="373"/>
        <v/>
      </c>
      <c r="BM740" t="str">
        <f t="shared" si="374"/>
        <v/>
      </c>
      <c r="BN740" t="str">
        <f t="shared" si="375"/>
        <v/>
      </c>
      <c r="BO740" t="str">
        <f t="shared" si="376"/>
        <v/>
      </c>
      <c r="BP740" t="str">
        <f t="shared" si="377"/>
        <v/>
      </c>
      <c r="BQ740" t="str">
        <f t="shared" si="378"/>
        <v/>
      </c>
      <c r="BR740" t="str">
        <f t="shared" si="379"/>
        <v/>
      </c>
      <c r="BS740" t="str">
        <f t="shared" si="380"/>
        <v/>
      </c>
    </row>
    <row r="741" spans="33:71" x14ac:dyDescent="0.35">
      <c r="AG741" t="str">
        <f t="shared" si="367"/>
        <v/>
      </c>
      <c r="BG741" t="str">
        <f t="shared" si="368"/>
        <v/>
      </c>
      <c r="BH741" t="str">
        <f t="shared" si="369"/>
        <v/>
      </c>
      <c r="BI741" t="str">
        <f t="shared" si="370"/>
        <v/>
      </c>
      <c r="BJ741" t="str">
        <f t="shared" si="371"/>
        <v/>
      </c>
      <c r="BK741" t="str">
        <f t="shared" si="372"/>
        <v/>
      </c>
      <c r="BL741" t="str">
        <f t="shared" si="373"/>
        <v/>
      </c>
      <c r="BM741" t="str">
        <f t="shared" si="374"/>
        <v/>
      </c>
      <c r="BN741" t="str">
        <f t="shared" si="375"/>
        <v/>
      </c>
      <c r="BO741" t="str">
        <f t="shared" si="376"/>
        <v/>
      </c>
      <c r="BP741" t="str">
        <f t="shared" si="377"/>
        <v/>
      </c>
      <c r="BQ741" t="str">
        <f t="shared" si="378"/>
        <v/>
      </c>
      <c r="BR741" t="str">
        <f t="shared" si="379"/>
        <v/>
      </c>
      <c r="BS741" t="str">
        <f t="shared" si="380"/>
        <v/>
      </c>
    </row>
    <row r="742" spans="33:71" x14ac:dyDescent="0.35">
      <c r="AG742" t="str">
        <f t="shared" si="367"/>
        <v/>
      </c>
      <c r="BG742" t="str">
        <f t="shared" si="368"/>
        <v/>
      </c>
      <c r="BH742" t="str">
        <f t="shared" si="369"/>
        <v/>
      </c>
      <c r="BI742" t="str">
        <f t="shared" si="370"/>
        <v/>
      </c>
      <c r="BJ742" t="str">
        <f t="shared" si="371"/>
        <v/>
      </c>
      <c r="BK742" t="str">
        <f t="shared" si="372"/>
        <v/>
      </c>
      <c r="BL742" t="str">
        <f t="shared" si="373"/>
        <v/>
      </c>
      <c r="BM742" t="str">
        <f t="shared" si="374"/>
        <v/>
      </c>
      <c r="BN742" t="str">
        <f t="shared" si="375"/>
        <v/>
      </c>
      <c r="BO742" t="str">
        <f t="shared" si="376"/>
        <v/>
      </c>
      <c r="BP742" t="str">
        <f t="shared" si="377"/>
        <v/>
      </c>
      <c r="BQ742" t="str">
        <f t="shared" si="378"/>
        <v/>
      </c>
      <c r="BR742" t="str">
        <f t="shared" si="379"/>
        <v/>
      </c>
      <c r="BS742" t="str">
        <f t="shared" si="380"/>
        <v/>
      </c>
    </row>
    <row r="743" spans="33:71" x14ac:dyDescent="0.35">
      <c r="AG743" t="str">
        <f t="shared" si="367"/>
        <v/>
      </c>
      <c r="BG743" t="str">
        <f t="shared" si="368"/>
        <v/>
      </c>
      <c r="BH743" t="str">
        <f t="shared" si="369"/>
        <v/>
      </c>
      <c r="BI743" t="str">
        <f t="shared" si="370"/>
        <v/>
      </c>
      <c r="BJ743" t="str">
        <f t="shared" si="371"/>
        <v/>
      </c>
      <c r="BK743" t="str">
        <f t="shared" si="372"/>
        <v/>
      </c>
      <c r="BL743" t="str">
        <f t="shared" si="373"/>
        <v/>
      </c>
      <c r="BM743" t="str">
        <f t="shared" si="374"/>
        <v/>
      </c>
      <c r="BN743" t="str">
        <f t="shared" si="375"/>
        <v/>
      </c>
      <c r="BO743" t="str">
        <f t="shared" si="376"/>
        <v/>
      </c>
      <c r="BP743" t="str">
        <f t="shared" si="377"/>
        <v/>
      </c>
      <c r="BQ743" t="str">
        <f t="shared" si="378"/>
        <v/>
      </c>
      <c r="BR743" t="str">
        <f t="shared" si="379"/>
        <v/>
      </c>
      <c r="BS743" t="str">
        <f t="shared" si="380"/>
        <v/>
      </c>
    </row>
    <row r="744" spans="33:71" x14ac:dyDescent="0.35">
      <c r="AG744" t="str">
        <f t="shared" si="367"/>
        <v/>
      </c>
      <c r="BG744" t="str">
        <f t="shared" si="368"/>
        <v/>
      </c>
      <c r="BH744" t="str">
        <f t="shared" si="369"/>
        <v/>
      </c>
      <c r="BI744" t="str">
        <f t="shared" si="370"/>
        <v/>
      </c>
      <c r="BJ744" t="str">
        <f t="shared" si="371"/>
        <v/>
      </c>
      <c r="BK744" t="str">
        <f t="shared" si="372"/>
        <v/>
      </c>
      <c r="BL744" t="str">
        <f t="shared" si="373"/>
        <v/>
      </c>
      <c r="BM744" t="str">
        <f t="shared" si="374"/>
        <v/>
      </c>
      <c r="BN744" t="str">
        <f t="shared" si="375"/>
        <v/>
      </c>
      <c r="BO744" t="str">
        <f t="shared" si="376"/>
        <v/>
      </c>
      <c r="BP744" t="str">
        <f t="shared" si="377"/>
        <v/>
      </c>
      <c r="BQ744" t="str">
        <f t="shared" si="378"/>
        <v/>
      </c>
      <c r="BR744" t="str">
        <f t="shared" si="379"/>
        <v/>
      </c>
      <c r="BS744" t="str">
        <f t="shared" si="380"/>
        <v/>
      </c>
    </row>
    <row r="745" spans="33:71" x14ac:dyDescent="0.35">
      <c r="AG745" t="str">
        <f t="shared" si="367"/>
        <v/>
      </c>
      <c r="BG745" t="str">
        <f t="shared" si="368"/>
        <v/>
      </c>
      <c r="BH745" t="str">
        <f t="shared" si="369"/>
        <v/>
      </c>
      <c r="BI745" t="str">
        <f t="shared" si="370"/>
        <v/>
      </c>
      <c r="BJ745" t="str">
        <f t="shared" si="371"/>
        <v/>
      </c>
      <c r="BK745" t="str">
        <f t="shared" si="372"/>
        <v/>
      </c>
      <c r="BL745" t="str">
        <f t="shared" si="373"/>
        <v/>
      </c>
      <c r="BM745" t="str">
        <f t="shared" si="374"/>
        <v/>
      </c>
      <c r="BN745" t="str">
        <f t="shared" si="375"/>
        <v/>
      </c>
      <c r="BO745" t="str">
        <f t="shared" si="376"/>
        <v/>
      </c>
      <c r="BP745" t="str">
        <f t="shared" si="377"/>
        <v/>
      </c>
      <c r="BQ745" t="str">
        <f t="shared" si="378"/>
        <v/>
      </c>
      <c r="BR745" t="str">
        <f t="shared" si="379"/>
        <v/>
      </c>
      <c r="BS745" t="str">
        <f t="shared" si="380"/>
        <v/>
      </c>
    </row>
    <row r="746" spans="33:71" x14ac:dyDescent="0.35">
      <c r="AG746" t="str">
        <f t="shared" si="367"/>
        <v/>
      </c>
      <c r="BG746" t="str">
        <f t="shared" si="368"/>
        <v/>
      </c>
      <c r="BH746" t="str">
        <f t="shared" si="369"/>
        <v/>
      </c>
      <c r="BI746" t="str">
        <f t="shared" si="370"/>
        <v/>
      </c>
      <c r="BJ746" t="str">
        <f t="shared" si="371"/>
        <v/>
      </c>
      <c r="BK746" t="str">
        <f t="shared" si="372"/>
        <v/>
      </c>
      <c r="BL746" t="str">
        <f t="shared" si="373"/>
        <v/>
      </c>
      <c r="BM746" t="str">
        <f t="shared" si="374"/>
        <v/>
      </c>
      <c r="BN746" t="str">
        <f t="shared" si="375"/>
        <v/>
      </c>
      <c r="BO746" t="str">
        <f t="shared" si="376"/>
        <v/>
      </c>
      <c r="BP746" t="str">
        <f t="shared" si="377"/>
        <v/>
      </c>
      <c r="BQ746" t="str">
        <f t="shared" si="378"/>
        <v/>
      </c>
      <c r="BR746" t="str">
        <f t="shared" si="379"/>
        <v/>
      </c>
      <c r="BS746" t="str">
        <f t="shared" si="380"/>
        <v/>
      </c>
    </row>
    <row r="747" spans="33:71" x14ac:dyDescent="0.35">
      <c r="AG747" t="str">
        <f t="shared" si="367"/>
        <v/>
      </c>
      <c r="BG747" t="str">
        <f t="shared" si="368"/>
        <v/>
      </c>
      <c r="BH747" t="str">
        <f t="shared" si="369"/>
        <v/>
      </c>
      <c r="BI747" t="str">
        <f t="shared" si="370"/>
        <v/>
      </c>
      <c r="BJ747" t="str">
        <f t="shared" si="371"/>
        <v/>
      </c>
      <c r="BK747" t="str">
        <f t="shared" si="372"/>
        <v/>
      </c>
      <c r="BL747" t="str">
        <f t="shared" si="373"/>
        <v/>
      </c>
      <c r="BM747" t="str">
        <f t="shared" si="374"/>
        <v/>
      </c>
      <c r="BN747" t="str">
        <f t="shared" si="375"/>
        <v/>
      </c>
      <c r="BO747" t="str">
        <f t="shared" si="376"/>
        <v/>
      </c>
      <c r="BP747" t="str">
        <f t="shared" si="377"/>
        <v/>
      </c>
      <c r="BQ747" t="str">
        <f t="shared" si="378"/>
        <v/>
      </c>
      <c r="BR747" t="str">
        <f t="shared" si="379"/>
        <v/>
      </c>
      <c r="BS747" t="str">
        <f t="shared" si="380"/>
        <v/>
      </c>
    </row>
    <row r="748" spans="33:71" x14ac:dyDescent="0.35">
      <c r="AG748" t="str">
        <f t="shared" si="367"/>
        <v/>
      </c>
      <c r="BG748" t="str">
        <f t="shared" si="368"/>
        <v/>
      </c>
      <c r="BH748" t="str">
        <f t="shared" si="369"/>
        <v/>
      </c>
      <c r="BI748" t="str">
        <f t="shared" si="370"/>
        <v/>
      </c>
      <c r="BJ748" t="str">
        <f t="shared" si="371"/>
        <v/>
      </c>
      <c r="BK748" t="str">
        <f t="shared" si="372"/>
        <v/>
      </c>
      <c r="BL748" t="str">
        <f t="shared" si="373"/>
        <v/>
      </c>
      <c r="BM748" t="str">
        <f t="shared" si="374"/>
        <v/>
      </c>
      <c r="BN748" t="str">
        <f t="shared" si="375"/>
        <v/>
      </c>
      <c r="BO748" t="str">
        <f t="shared" si="376"/>
        <v/>
      </c>
      <c r="BP748" t="str">
        <f t="shared" si="377"/>
        <v/>
      </c>
      <c r="BQ748" t="str">
        <f t="shared" si="378"/>
        <v/>
      </c>
      <c r="BR748" t="str">
        <f t="shared" si="379"/>
        <v/>
      </c>
      <c r="BS748" t="str">
        <f t="shared" si="380"/>
        <v/>
      </c>
    </row>
    <row r="749" spans="33:71" x14ac:dyDescent="0.35">
      <c r="AG749" t="str">
        <f t="shared" si="367"/>
        <v/>
      </c>
      <c r="BG749" t="str">
        <f t="shared" si="368"/>
        <v/>
      </c>
      <c r="BH749" t="str">
        <f t="shared" si="369"/>
        <v/>
      </c>
      <c r="BI749" t="str">
        <f t="shared" si="370"/>
        <v/>
      </c>
      <c r="BJ749" t="str">
        <f t="shared" si="371"/>
        <v/>
      </c>
      <c r="BK749" t="str">
        <f t="shared" si="372"/>
        <v/>
      </c>
      <c r="BL749" t="str">
        <f t="shared" si="373"/>
        <v/>
      </c>
      <c r="BM749" t="str">
        <f t="shared" si="374"/>
        <v/>
      </c>
      <c r="BN749" t="str">
        <f t="shared" si="375"/>
        <v/>
      </c>
      <c r="BO749" t="str">
        <f t="shared" si="376"/>
        <v/>
      </c>
      <c r="BP749" t="str">
        <f t="shared" si="377"/>
        <v/>
      </c>
      <c r="BQ749" t="str">
        <f t="shared" si="378"/>
        <v/>
      </c>
      <c r="BR749" t="str">
        <f t="shared" si="379"/>
        <v/>
      </c>
      <c r="BS749" t="str">
        <f t="shared" si="380"/>
        <v/>
      </c>
    </row>
    <row r="750" spans="33:71" x14ac:dyDescent="0.35">
      <c r="AG750" t="str">
        <f t="shared" si="367"/>
        <v/>
      </c>
      <c r="BG750" t="str">
        <f t="shared" si="368"/>
        <v/>
      </c>
      <c r="BH750" t="str">
        <f t="shared" si="369"/>
        <v/>
      </c>
      <c r="BI750" t="str">
        <f t="shared" si="370"/>
        <v/>
      </c>
      <c r="BJ750" t="str">
        <f t="shared" si="371"/>
        <v/>
      </c>
      <c r="BK750" t="str">
        <f t="shared" si="372"/>
        <v/>
      </c>
      <c r="BL750" t="str">
        <f t="shared" si="373"/>
        <v/>
      </c>
      <c r="BM750" t="str">
        <f t="shared" si="374"/>
        <v/>
      </c>
      <c r="BN750" t="str">
        <f t="shared" si="375"/>
        <v/>
      </c>
      <c r="BO750" t="str">
        <f t="shared" si="376"/>
        <v/>
      </c>
      <c r="BP750" t="str">
        <f t="shared" si="377"/>
        <v/>
      </c>
      <c r="BQ750" t="str">
        <f t="shared" si="378"/>
        <v/>
      </c>
      <c r="BR750" t="str">
        <f t="shared" si="379"/>
        <v/>
      </c>
      <c r="BS750" t="str">
        <f t="shared" si="380"/>
        <v/>
      </c>
    </row>
    <row r="751" spans="33:71" x14ac:dyDescent="0.35">
      <c r="AG751" t="str">
        <f t="shared" si="367"/>
        <v/>
      </c>
      <c r="BG751" t="str">
        <f t="shared" si="368"/>
        <v/>
      </c>
      <c r="BH751" t="str">
        <f t="shared" si="369"/>
        <v/>
      </c>
      <c r="BI751" t="str">
        <f t="shared" si="370"/>
        <v/>
      </c>
      <c r="BJ751" t="str">
        <f t="shared" si="371"/>
        <v/>
      </c>
      <c r="BK751" t="str">
        <f t="shared" si="372"/>
        <v/>
      </c>
      <c r="BL751" t="str">
        <f t="shared" si="373"/>
        <v/>
      </c>
      <c r="BM751" t="str">
        <f t="shared" si="374"/>
        <v/>
      </c>
      <c r="BN751" t="str">
        <f t="shared" si="375"/>
        <v/>
      </c>
      <c r="BO751" t="str">
        <f t="shared" si="376"/>
        <v/>
      </c>
      <c r="BP751" t="str">
        <f t="shared" si="377"/>
        <v/>
      </c>
      <c r="BQ751" t="str">
        <f t="shared" si="378"/>
        <v/>
      </c>
      <c r="BR751" t="str">
        <f t="shared" si="379"/>
        <v/>
      </c>
      <c r="BS751" t="str">
        <f t="shared" si="380"/>
        <v/>
      </c>
    </row>
    <row r="752" spans="33:71" x14ac:dyDescent="0.35">
      <c r="AG752" t="str">
        <f t="shared" si="367"/>
        <v/>
      </c>
      <c r="BG752" t="str">
        <f t="shared" si="368"/>
        <v/>
      </c>
      <c r="BH752" t="str">
        <f t="shared" si="369"/>
        <v/>
      </c>
      <c r="BI752" t="str">
        <f t="shared" si="370"/>
        <v/>
      </c>
      <c r="BJ752" t="str">
        <f t="shared" si="371"/>
        <v/>
      </c>
      <c r="BK752" t="str">
        <f t="shared" si="372"/>
        <v/>
      </c>
      <c r="BL752" t="str">
        <f t="shared" si="373"/>
        <v/>
      </c>
      <c r="BM752" t="str">
        <f t="shared" si="374"/>
        <v/>
      </c>
      <c r="BN752" t="str">
        <f t="shared" si="375"/>
        <v/>
      </c>
      <c r="BO752" t="str">
        <f t="shared" si="376"/>
        <v/>
      </c>
      <c r="BP752" t="str">
        <f t="shared" si="377"/>
        <v/>
      </c>
      <c r="BQ752" t="str">
        <f t="shared" si="378"/>
        <v/>
      </c>
      <c r="BR752" t="str">
        <f t="shared" si="379"/>
        <v/>
      </c>
      <c r="BS752" t="str">
        <f t="shared" si="380"/>
        <v/>
      </c>
    </row>
    <row r="753" spans="33:71" x14ac:dyDescent="0.35">
      <c r="AG753" t="str">
        <f t="shared" si="367"/>
        <v/>
      </c>
      <c r="BG753" t="str">
        <f t="shared" si="368"/>
        <v/>
      </c>
      <c r="BH753" t="str">
        <f t="shared" si="369"/>
        <v/>
      </c>
      <c r="BI753" t="str">
        <f t="shared" si="370"/>
        <v/>
      </c>
      <c r="BJ753" t="str">
        <f t="shared" si="371"/>
        <v/>
      </c>
      <c r="BK753" t="str">
        <f t="shared" si="372"/>
        <v/>
      </c>
      <c r="BL753" t="str">
        <f t="shared" si="373"/>
        <v/>
      </c>
      <c r="BM753" t="str">
        <f t="shared" si="374"/>
        <v/>
      </c>
      <c r="BN753" t="str">
        <f t="shared" si="375"/>
        <v/>
      </c>
      <c r="BO753" t="str">
        <f t="shared" si="376"/>
        <v/>
      </c>
      <c r="BP753" t="str">
        <f t="shared" si="377"/>
        <v/>
      </c>
      <c r="BQ753" t="str">
        <f t="shared" si="378"/>
        <v/>
      </c>
      <c r="BR753" t="str">
        <f t="shared" si="379"/>
        <v/>
      </c>
      <c r="BS753" t="str">
        <f t="shared" si="380"/>
        <v/>
      </c>
    </row>
    <row r="754" spans="33:71" x14ac:dyDescent="0.35">
      <c r="AG754" t="str">
        <f t="shared" si="367"/>
        <v/>
      </c>
      <c r="BG754" t="str">
        <f t="shared" si="368"/>
        <v/>
      </c>
      <c r="BH754" t="str">
        <f t="shared" si="369"/>
        <v/>
      </c>
      <c r="BI754" t="str">
        <f t="shared" si="370"/>
        <v/>
      </c>
      <c r="BJ754" t="str">
        <f t="shared" si="371"/>
        <v/>
      </c>
      <c r="BK754" t="str">
        <f t="shared" si="372"/>
        <v/>
      </c>
      <c r="BL754" t="str">
        <f t="shared" si="373"/>
        <v/>
      </c>
      <c r="BM754" t="str">
        <f t="shared" si="374"/>
        <v/>
      </c>
      <c r="BN754" t="str">
        <f t="shared" si="375"/>
        <v/>
      </c>
      <c r="BO754" t="str">
        <f t="shared" si="376"/>
        <v/>
      </c>
      <c r="BP754" t="str">
        <f t="shared" si="377"/>
        <v/>
      </c>
      <c r="BQ754" t="str">
        <f t="shared" si="378"/>
        <v/>
      </c>
      <c r="BR754" t="str">
        <f t="shared" si="379"/>
        <v/>
      </c>
      <c r="BS754" t="str">
        <f t="shared" si="380"/>
        <v/>
      </c>
    </row>
    <row r="755" spans="33:71" x14ac:dyDescent="0.35">
      <c r="AG755" t="str">
        <f t="shared" si="367"/>
        <v/>
      </c>
      <c r="BG755" t="str">
        <f t="shared" si="368"/>
        <v/>
      </c>
      <c r="BH755" t="str">
        <f t="shared" si="369"/>
        <v/>
      </c>
      <c r="BI755" t="str">
        <f t="shared" si="370"/>
        <v/>
      </c>
      <c r="BJ755" t="str">
        <f t="shared" si="371"/>
        <v/>
      </c>
      <c r="BK755" t="str">
        <f t="shared" si="372"/>
        <v/>
      </c>
      <c r="BL755" t="str">
        <f t="shared" si="373"/>
        <v/>
      </c>
      <c r="BM755" t="str">
        <f t="shared" si="374"/>
        <v/>
      </c>
      <c r="BN755" t="str">
        <f t="shared" si="375"/>
        <v/>
      </c>
      <c r="BO755" t="str">
        <f t="shared" si="376"/>
        <v/>
      </c>
      <c r="BP755" t="str">
        <f t="shared" si="377"/>
        <v/>
      </c>
      <c r="BQ755" t="str">
        <f t="shared" si="378"/>
        <v/>
      </c>
      <c r="BR755" t="str">
        <f t="shared" si="379"/>
        <v/>
      </c>
      <c r="BS755" t="str">
        <f t="shared" si="380"/>
        <v/>
      </c>
    </row>
    <row r="756" spans="33:71" x14ac:dyDescent="0.35">
      <c r="AG756" t="str">
        <f t="shared" si="367"/>
        <v/>
      </c>
      <c r="BG756" t="str">
        <f t="shared" si="368"/>
        <v/>
      </c>
      <c r="BH756" t="str">
        <f t="shared" si="369"/>
        <v/>
      </c>
      <c r="BI756" t="str">
        <f t="shared" si="370"/>
        <v/>
      </c>
      <c r="BJ756" t="str">
        <f t="shared" si="371"/>
        <v/>
      </c>
      <c r="BK756" t="str">
        <f t="shared" si="372"/>
        <v/>
      </c>
      <c r="BL756" t="str">
        <f t="shared" si="373"/>
        <v/>
      </c>
      <c r="BM756" t="str">
        <f t="shared" si="374"/>
        <v/>
      </c>
      <c r="BN756" t="str">
        <f t="shared" si="375"/>
        <v/>
      </c>
      <c r="BO756" t="str">
        <f t="shared" si="376"/>
        <v/>
      </c>
      <c r="BP756" t="str">
        <f t="shared" si="377"/>
        <v/>
      </c>
      <c r="BQ756" t="str">
        <f t="shared" si="378"/>
        <v/>
      </c>
      <c r="BR756" t="str">
        <f t="shared" si="379"/>
        <v/>
      </c>
      <c r="BS756" t="str">
        <f t="shared" si="380"/>
        <v/>
      </c>
    </row>
    <row r="757" spans="33:71" x14ac:dyDescent="0.35">
      <c r="AG757" t="str">
        <f t="shared" si="367"/>
        <v/>
      </c>
      <c r="BG757" t="str">
        <f t="shared" si="368"/>
        <v/>
      </c>
      <c r="BH757" t="str">
        <f t="shared" si="369"/>
        <v/>
      </c>
      <c r="BI757" t="str">
        <f t="shared" si="370"/>
        <v/>
      </c>
      <c r="BJ757" t="str">
        <f t="shared" si="371"/>
        <v/>
      </c>
      <c r="BK757" t="str">
        <f t="shared" si="372"/>
        <v/>
      </c>
      <c r="BL757" t="str">
        <f t="shared" si="373"/>
        <v/>
      </c>
      <c r="BM757" t="str">
        <f t="shared" si="374"/>
        <v/>
      </c>
      <c r="BN757" t="str">
        <f t="shared" si="375"/>
        <v/>
      </c>
      <c r="BO757" t="str">
        <f t="shared" si="376"/>
        <v/>
      </c>
      <c r="BP757" t="str">
        <f t="shared" si="377"/>
        <v/>
      </c>
      <c r="BQ757" t="str">
        <f t="shared" si="378"/>
        <v/>
      </c>
      <c r="BR757" t="str">
        <f t="shared" si="379"/>
        <v/>
      </c>
      <c r="BS757" t="str">
        <f t="shared" si="380"/>
        <v/>
      </c>
    </row>
    <row r="758" spans="33:71" x14ac:dyDescent="0.35">
      <c r="AG758" t="str">
        <f t="shared" si="367"/>
        <v/>
      </c>
      <c r="BG758" t="str">
        <f t="shared" si="368"/>
        <v/>
      </c>
      <c r="BH758" t="str">
        <f t="shared" si="369"/>
        <v/>
      </c>
      <c r="BI758" t="str">
        <f t="shared" si="370"/>
        <v/>
      </c>
      <c r="BJ758" t="str">
        <f t="shared" si="371"/>
        <v/>
      </c>
      <c r="BK758" t="str">
        <f t="shared" si="372"/>
        <v/>
      </c>
      <c r="BL758" t="str">
        <f t="shared" si="373"/>
        <v/>
      </c>
      <c r="BM758" t="str">
        <f t="shared" si="374"/>
        <v/>
      </c>
      <c r="BN758" t="str">
        <f t="shared" si="375"/>
        <v/>
      </c>
      <c r="BO758" t="str">
        <f t="shared" si="376"/>
        <v/>
      </c>
      <c r="BP758" t="str">
        <f t="shared" si="377"/>
        <v/>
      </c>
      <c r="BQ758" t="str">
        <f t="shared" si="378"/>
        <v/>
      </c>
      <c r="BR758" t="str">
        <f t="shared" si="379"/>
        <v/>
      </c>
      <c r="BS758" t="str">
        <f t="shared" si="380"/>
        <v/>
      </c>
    </row>
    <row r="759" spans="33:71" x14ac:dyDescent="0.35">
      <c r="AG759" t="str">
        <f t="shared" si="367"/>
        <v/>
      </c>
      <c r="BG759" t="str">
        <f t="shared" si="368"/>
        <v/>
      </c>
      <c r="BH759" t="str">
        <f t="shared" si="369"/>
        <v/>
      </c>
      <c r="BI759" t="str">
        <f t="shared" si="370"/>
        <v/>
      </c>
      <c r="BJ759" t="str">
        <f t="shared" si="371"/>
        <v/>
      </c>
      <c r="BK759" t="str">
        <f t="shared" si="372"/>
        <v/>
      </c>
      <c r="BL759" t="str">
        <f t="shared" si="373"/>
        <v/>
      </c>
      <c r="BM759" t="str">
        <f t="shared" si="374"/>
        <v/>
      </c>
      <c r="BN759" t="str">
        <f t="shared" si="375"/>
        <v/>
      </c>
      <c r="BO759" t="str">
        <f t="shared" si="376"/>
        <v/>
      </c>
      <c r="BP759" t="str">
        <f t="shared" si="377"/>
        <v/>
      </c>
      <c r="BQ759" t="str">
        <f t="shared" si="378"/>
        <v/>
      </c>
      <c r="BR759" t="str">
        <f t="shared" si="379"/>
        <v/>
      </c>
      <c r="BS759" t="str">
        <f t="shared" si="380"/>
        <v/>
      </c>
    </row>
    <row r="760" spans="33:71" x14ac:dyDescent="0.35">
      <c r="AG760" t="str">
        <f t="shared" si="367"/>
        <v/>
      </c>
      <c r="BG760" t="str">
        <f t="shared" si="368"/>
        <v/>
      </c>
      <c r="BH760" t="str">
        <f t="shared" si="369"/>
        <v/>
      </c>
      <c r="BI760" t="str">
        <f t="shared" si="370"/>
        <v/>
      </c>
      <c r="BJ760" t="str">
        <f t="shared" si="371"/>
        <v/>
      </c>
      <c r="BK760" t="str">
        <f t="shared" si="372"/>
        <v/>
      </c>
      <c r="BL760" t="str">
        <f t="shared" si="373"/>
        <v/>
      </c>
      <c r="BM760" t="str">
        <f t="shared" si="374"/>
        <v/>
      </c>
      <c r="BN760" t="str">
        <f t="shared" si="375"/>
        <v/>
      </c>
      <c r="BO760" t="str">
        <f t="shared" si="376"/>
        <v/>
      </c>
      <c r="BP760" t="str">
        <f t="shared" si="377"/>
        <v/>
      </c>
      <c r="BQ760" t="str">
        <f t="shared" si="378"/>
        <v/>
      </c>
      <c r="BR760" t="str">
        <f t="shared" si="379"/>
        <v/>
      </c>
      <c r="BS760" t="str">
        <f t="shared" si="380"/>
        <v/>
      </c>
    </row>
    <row r="761" spans="33:71" x14ac:dyDescent="0.35">
      <c r="AG761" t="str">
        <f t="shared" si="367"/>
        <v/>
      </c>
      <c r="BG761" t="str">
        <f t="shared" si="368"/>
        <v/>
      </c>
      <c r="BH761" t="str">
        <f t="shared" si="369"/>
        <v/>
      </c>
      <c r="BI761" t="str">
        <f t="shared" si="370"/>
        <v/>
      </c>
      <c r="BJ761" t="str">
        <f t="shared" si="371"/>
        <v/>
      </c>
      <c r="BK761" t="str">
        <f t="shared" si="372"/>
        <v/>
      </c>
      <c r="BL761" t="str">
        <f t="shared" si="373"/>
        <v/>
      </c>
      <c r="BM761" t="str">
        <f t="shared" si="374"/>
        <v/>
      </c>
      <c r="BN761" t="str">
        <f t="shared" si="375"/>
        <v/>
      </c>
      <c r="BO761" t="str">
        <f t="shared" si="376"/>
        <v/>
      </c>
      <c r="BP761" t="str">
        <f t="shared" si="377"/>
        <v/>
      </c>
      <c r="BQ761" t="str">
        <f t="shared" si="378"/>
        <v/>
      </c>
      <c r="BR761" t="str">
        <f t="shared" si="379"/>
        <v/>
      </c>
      <c r="BS761" t="str">
        <f t="shared" si="380"/>
        <v/>
      </c>
    </row>
    <row r="762" spans="33:71" x14ac:dyDescent="0.35">
      <c r="AG762" t="str">
        <f t="shared" si="367"/>
        <v/>
      </c>
      <c r="BG762" t="str">
        <f t="shared" si="368"/>
        <v/>
      </c>
      <c r="BH762" t="str">
        <f t="shared" si="369"/>
        <v/>
      </c>
      <c r="BI762" t="str">
        <f t="shared" si="370"/>
        <v/>
      </c>
      <c r="BJ762" t="str">
        <f t="shared" si="371"/>
        <v/>
      </c>
      <c r="BK762" t="str">
        <f t="shared" si="372"/>
        <v/>
      </c>
      <c r="BL762" t="str">
        <f t="shared" si="373"/>
        <v/>
      </c>
      <c r="BM762" t="str">
        <f t="shared" si="374"/>
        <v/>
      </c>
      <c r="BN762" t="str">
        <f t="shared" si="375"/>
        <v/>
      </c>
      <c r="BO762" t="str">
        <f t="shared" si="376"/>
        <v/>
      </c>
      <c r="BP762" t="str">
        <f t="shared" si="377"/>
        <v/>
      </c>
      <c r="BQ762" t="str">
        <f t="shared" si="378"/>
        <v/>
      </c>
      <c r="BR762" t="str">
        <f t="shared" si="379"/>
        <v/>
      </c>
      <c r="BS762" t="str">
        <f t="shared" si="380"/>
        <v/>
      </c>
    </row>
    <row r="763" spans="33:71" x14ac:dyDescent="0.35">
      <c r="AG763" t="str">
        <f t="shared" si="367"/>
        <v/>
      </c>
      <c r="BG763" t="str">
        <f t="shared" si="368"/>
        <v/>
      </c>
      <c r="BH763" t="str">
        <f t="shared" si="369"/>
        <v/>
      </c>
      <c r="BI763" t="str">
        <f t="shared" si="370"/>
        <v/>
      </c>
      <c r="BJ763" t="str">
        <f t="shared" si="371"/>
        <v/>
      </c>
      <c r="BK763" t="str">
        <f t="shared" si="372"/>
        <v/>
      </c>
      <c r="BL763" t="str">
        <f t="shared" si="373"/>
        <v/>
      </c>
      <c r="BM763" t="str">
        <f t="shared" si="374"/>
        <v/>
      </c>
      <c r="BN763" t="str">
        <f t="shared" si="375"/>
        <v/>
      </c>
      <c r="BO763" t="str">
        <f t="shared" si="376"/>
        <v/>
      </c>
      <c r="BP763" t="str">
        <f t="shared" si="377"/>
        <v/>
      </c>
      <c r="BQ763" t="str">
        <f t="shared" si="378"/>
        <v/>
      </c>
      <c r="BR763" t="str">
        <f t="shared" si="379"/>
        <v/>
      </c>
      <c r="BS763" t="str">
        <f t="shared" si="380"/>
        <v/>
      </c>
    </row>
    <row r="764" spans="33:71" x14ac:dyDescent="0.35">
      <c r="AG764" t="str">
        <f t="shared" si="367"/>
        <v/>
      </c>
      <c r="BG764" t="str">
        <f t="shared" si="368"/>
        <v/>
      </c>
      <c r="BH764" t="str">
        <f t="shared" si="369"/>
        <v/>
      </c>
      <c r="BI764" t="str">
        <f t="shared" si="370"/>
        <v/>
      </c>
      <c r="BJ764" t="str">
        <f t="shared" si="371"/>
        <v/>
      </c>
      <c r="BK764" t="str">
        <f t="shared" si="372"/>
        <v/>
      </c>
      <c r="BL764" t="str">
        <f t="shared" si="373"/>
        <v/>
      </c>
      <c r="BM764" t="str">
        <f t="shared" si="374"/>
        <v/>
      </c>
      <c r="BN764" t="str">
        <f t="shared" si="375"/>
        <v/>
      </c>
      <c r="BO764" t="str">
        <f t="shared" si="376"/>
        <v/>
      </c>
      <c r="BP764" t="str">
        <f t="shared" si="377"/>
        <v/>
      </c>
      <c r="BQ764" t="str">
        <f t="shared" si="378"/>
        <v/>
      </c>
      <c r="BR764" t="str">
        <f t="shared" si="379"/>
        <v/>
      </c>
      <c r="BS764" t="str">
        <f t="shared" si="380"/>
        <v/>
      </c>
    </row>
    <row r="765" spans="33:71" x14ac:dyDescent="0.35">
      <c r="AG765" t="str">
        <f t="shared" si="367"/>
        <v/>
      </c>
      <c r="BG765" t="str">
        <f t="shared" si="368"/>
        <v/>
      </c>
      <c r="BH765" t="str">
        <f t="shared" si="369"/>
        <v/>
      </c>
      <c r="BI765" t="str">
        <f t="shared" si="370"/>
        <v/>
      </c>
      <c r="BJ765" t="str">
        <f t="shared" si="371"/>
        <v/>
      </c>
      <c r="BK765" t="str">
        <f t="shared" si="372"/>
        <v/>
      </c>
      <c r="BL765" t="str">
        <f t="shared" si="373"/>
        <v/>
      </c>
      <c r="BM765" t="str">
        <f t="shared" si="374"/>
        <v/>
      </c>
      <c r="BN765" t="str">
        <f t="shared" si="375"/>
        <v/>
      </c>
      <c r="BO765" t="str">
        <f t="shared" si="376"/>
        <v/>
      </c>
      <c r="BP765" t="str">
        <f t="shared" si="377"/>
        <v/>
      </c>
      <c r="BQ765" t="str">
        <f t="shared" si="378"/>
        <v/>
      </c>
      <c r="BR765" t="str">
        <f t="shared" si="379"/>
        <v/>
      </c>
      <c r="BS765" t="str">
        <f t="shared" si="380"/>
        <v/>
      </c>
    </row>
    <row r="766" spans="33:71" x14ac:dyDescent="0.35">
      <c r="AG766" t="str">
        <f t="shared" si="367"/>
        <v/>
      </c>
      <c r="BG766" t="str">
        <f t="shared" si="368"/>
        <v/>
      </c>
      <c r="BH766" t="str">
        <f t="shared" si="369"/>
        <v/>
      </c>
      <c r="BI766" t="str">
        <f t="shared" si="370"/>
        <v/>
      </c>
      <c r="BJ766" t="str">
        <f t="shared" si="371"/>
        <v/>
      </c>
      <c r="BK766" t="str">
        <f t="shared" si="372"/>
        <v/>
      </c>
      <c r="BL766" t="str">
        <f t="shared" si="373"/>
        <v/>
      </c>
      <c r="BM766" t="str">
        <f t="shared" si="374"/>
        <v/>
      </c>
      <c r="BN766" t="str">
        <f t="shared" si="375"/>
        <v/>
      </c>
      <c r="BO766" t="str">
        <f t="shared" si="376"/>
        <v/>
      </c>
      <c r="BP766" t="str">
        <f t="shared" si="377"/>
        <v/>
      </c>
      <c r="BQ766" t="str">
        <f t="shared" si="378"/>
        <v/>
      </c>
      <c r="BR766" t="str">
        <f t="shared" si="379"/>
        <v/>
      </c>
      <c r="BS766" t="str">
        <f t="shared" si="380"/>
        <v/>
      </c>
    </row>
    <row r="767" spans="33:71" x14ac:dyDescent="0.35">
      <c r="AG767" t="str">
        <f t="shared" si="367"/>
        <v/>
      </c>
      <c r="BG767" t="str">
        <f t="shared" si="368"/>
        <v/>
      </c>
      <c r="BH767" t="str">
        <f t="shared" si="369"/>
        <v/>
      </c>
      <c r="BI767" t="str">
        <f t="shared" si="370"/>
        <v/>
      </c>
      <c r="BJ767" t="str">
        <f t="shared" si="371"/>
        <v/>
      </c>
      <c r="BK767" t="str">
        <f t="shared" si="372"/>
        <v/>
      </c>
      <c r="BL767" t="str">
        <f t="shared" si="373"/>
        <v/>
      </c>
      <c r="BM767" t="str">
        <f t="shared" si="374"/>
        <v/>
      </c>
      <c r="BN767" t="str">
        <f t="shared" si="375"/>
        <v/>
      </c>
      <c r="BO767" t="str">
        <f t="shared" si="376"/>
        <v/>
      </c>
      <c r="BP767" t="str">
        <f t="shared" si="377"/>
        <v/>
      </c>
      <c r="BQ767" t="str">
        <f t="shared" si="378"/>
        <v/>
      </c>
      <c r="BR767" t="str">
        <f t="shared" si="379"/>
        <v/>
      </c>
      <c r="BS767" t="str">
        <f t="shared" si="380"/>
        <v/>
      </c>
    </row>
    <row r="768" spans="33:71" x14ac:dyDescent="0.35">
      <c r="AG768" t="str">
        <f t="shared" si="367"/>
        <v/>
      </c>
      <c r="BG768" t="str">
        <f t="shared" si="368"/>
        <v/>
      </c>
      <c r="BH768" t="str">
        <f t="shared" si="369"/>
        <v/>
      </c>
      <c r="BI768" t="str">
        <f t="shared" si="370"/>
        <v/>
      </c>
      <c r="BJ768" t="str">
        <f t="shared" si="371"/>
        <v/>
      </c>
      <c r="BK768" t="str">
        <f t="shared" si="372"/>
        <v/>
      </c>
      <c r="BL768" t="str">
        <f t="shared" si="373"/>
        <v/>
      </c>
      <c r="BM768" t="str">
        <f t="shared" si="374"/>
        <v/>
      </c>
      <c r="BN768" t="str">
        <f t="shared" si="375"/>
        <v/>
      </c>
      <c r="BO768" t="str">
        <f t="shared" si="376"/>
        <v/>
      </c>
      <c r="BP768" t="str">
        <f t="shared" si="377"/>
        <v/>
      </c>
      <c r="BQ768" t="str">
        <f t="shared" si="378"/>
        <v/>
      </c>
      <c r="BR768" t="str">
        <f t="shared" si="379"/>
        <v/>
      </c>
      <c r="BS768" t="str">
        <f t="shared" si="380"/>
        <v/>
      </c>
    </row>
    <row r="769" spans="33:71" x14ac:dyDescent="0.35">
      <c r="AG769" t="str">
        <f t="shared" si="367"/>
        <v/>
      </c>
      <c r="BG769" t="str">
        <f t="shared" si="368"/>
        <v/>
      </c>
      <c r="BH769" t="str">
        <f t="shared" si="369"/>
        <v/>
      </c>
      <c r="BI769" t="str">
        <f t="shared" si="370"/>
        <v/>
      </c>
      <c r="BJ769" t="str">
        <f t="shared" si="371"/>
        <v/>
      </c>
      <c r="BK769" t="str">
        <f t="shared" si="372"/>
        <v/>
      </c>
      <c r="BL769" t="str">
        <f t="shared" si="373"/>
        <v/>
      </c>
      <c r="BM769" t="str">
        <f t="shared" si="374"/>
        <v/>
      </c>
      <c r="BN769" t="str">
        <f t="shared" si="375"/>
        <v/>
      </c>
      <c r="BO769" t="str">
        <f t="shared" si="376"/>
        <v/>
      </c>
      <c r="BP769" t="str">
        <f t="shared" si="377"/>
        <v/>
      </c>
      <c r="BQ769" t="str">
        <f t="shared" si="378"/>
        <v/>
      </c>
      <c r="BR769" t="str">
        <f t="shared" si="379"/>
        <v/>
      </c>
      <c r="BS769" t="str">
        <f t="shared" si="380"/>
        <v/>
      </c>
    </row>
    <row r="770" spans="33:71" x14ac:dyDescent="0.35">
      <c r="AG770" t="str">
        <f t="shared" si="367"/>
        <v/>
      </c>
      <c r="BG770" t="str">
        <f t="shared" si="368"/>
        <v/>
      </c>
      <c r="BH770" t="str">
        <f t="shared" si="369"/>
        <v/>
      </c>
      <c r="BI770" t="str">
        <f t="shared" si="370"/>
        <v/>
      </c>
      <c r="BJ770" t="str">
        <f t="shared" si="371"/>
        <v/>
      </c>
      <c r="BK770" t="str">
        <f t="shared" si="372"/>
        <v/>
      </c>
      <c r="BL770" t="str">
        <f t="shared" si="373"/>
        <v/>
      </c>
      <c r="BM770" t="str">
        <f t="shared" si="374"/>
        <v/>
      </c>
      <c r="BN770" t="str">
        <f t="shared" si="375"/>
        <v/>
      </c>
      <c r="BO770" t="str">
        <f t="shared" si="376"/>
        <v/>
      </c>
      <c r="BP770" t="str">
        <f t="shared" si="377"/>
        <v/>
      </c>
      <c r="BQ770" t="str">
        <f t="shared" si="378"/>
        <v/>
      </c>
      <c r="BR770" t="str">
        <f t="shared" si="379"/>
        <v/>
      </c>
      <c r="BS770" t="str">
        <f t="shared" si="380"/>
        <v/>
      </c>
    </row>
    <row r="771" spans="33:71" x14ac:dyDescent="0.35">
      <c r="AG771" t="str">
        <f t="shared" ref="AG771:AG834" si="381">IF(ISBLANK(A771),"",A771)</f>
        <v/>
      </c>
      <c r="BG771" t="str">
        <f t="shared" ref="BG771:BG834" si="382">IF(ISBLANK(B771),"",B771)</f>
        <v/>
      </c>
      <c r="BH771" t="str">
        <f t="shared" ref="BH771:BH834" si="383">IF(ISBLANK(C771),"",C771)</f>
        <v/>
      </c>
      <c r="BI771" t="str">
        <f t="shared" ref="BI771:BI834" si="384">IF(ISBLANK(D771),"",D771)</f>
        <v/>
      </c>
      <c r="BJ771" t="str">
        <f t="shared" ref="BJ771:BJ834" si="385">IF(ISBLANK(E771),"",E771)</f>
        <v/>
      </c>
      <c r="BK771" t="str">
        <f t="shared" ref="BK771:BK834" si="386">IF(ISBLANK(F771),"",F771)</f>
        <v/>
      </c>
      <c r="BL771" t="str">
        <f t="shared" ref="BL771:BL834" si="387">IF(ISBLANK(G771),"",G771)</f>
        <v/>
      </c>
      <c r="BM771" t="str">
        <f t="shared" ref="BM771:BM834" si="388">IF(ISBLANK(H771),"",H771)</f>
        <v/>
      </c>
      <c r="BN771" t="str">
        <f t="shared" ref="BN771:BN834" si="389">IF(ISBLANK(I771),"",I771)</f>
        <v/>
      </c>
      <c r="BO771" t="str">
        <f t="shared" ref="BO771:BO834" si="390">IF(ISBLANK(J771),"",J771)</f>
        <v/>
      </c>
      <c r="BP771" t="str">
        <f t="shared" ref="BP771:BP834" si="391">IF(ISBLANK(K771),"",K771)</f>
        <v/>
      </c>
      <c r="BQ771" t="str">
        <f t="shared" ref="BQ771:BQ834" si="392">IF(ISBLANK(L771),"",L771)</f>
        <v/>
      </c>
      <c r="BR771" t="str">
        <f t="shared" ref="BR771:BR834" si="393">IF(ISBLANK(M771),"",M771)</f>
        <v/>
      </c>
      <c r="BS771" t="str">
        <f t="shared" ref="BS771:BS834" si="394">IF(ISBLANK(N771),"",N771)</f>
        <v/>
      </c>
    </row>
    <row r="772" spans="33:71" x14ac:dyDescent="0.35">
      <c r="AG772" t="str">
        <f t="shared" si="381"/>
        <v/>
      </c>
      <c r="BG772" t="str">
        <f t="shared" si="382"/>
        <v/>
      </c>
      <c r="BH772" t="str">
        <f t="shared" si="383"/>
        <v/>
      </c>
      <c r="BI772" t="str">
        <f t="shared" si="384"/>
        <v/>
      </c>
      <c r="BJ772" t="str">
        <f t="shared" si="385"/>
        <v/>
      </c>
      <c r="BK772" t="str">
        <f t="shared" si="386"/>
        <v/>
      </c>
      <c r="BL772" t="str">
        <f t="shared" si="387"/>
        <v/>
      </c>
      <c r="BM772" t="str">
        <f t="shared" si="388"/>
        <v/>
      </c>
      <c r="BN772" t="str">
        <f t="shared" si="389"/>
        <v/>
      </c>
      <c r="BO772" t="str">
        <f t="shared" si="390"/>
        <v/>
      </c>
      <c r="BP772" t="str">
        <f t="shared" si="391"/>
        <v/>
      </c>
      <c r="BQ772" t="str">
        <f t="shared" si="392"/>
        <v/>
      </c>
      <c r="BR772" t="str">
        <f t="shared" si="393"/>
        <v/>
      </c>
      <c r="BS772" t="str">
        <f t="shared" si="394"/>
        <v/>
      </c>
    </row>
    <row r="773" spans="33:71" x14ac:dyDescent="0.35">
      <c r="AG773" t="str">
        <f t="shared" si="381"/>
        <v/>
      </c>
      <c r="BG773" t="str">
        <f t="shared" si="382"/>
        <v/>
      </c>
      <c r="BH773" t="str">
        <f t="shared" si="383"/>
        <v/>
      </c>
      <c r="BI773" t="str">
        <f t="shared" si="384"/>
        <v/>
      </c>
      <c r="BJ773" t="str">
        <f t="shared" si="385"/>
        <v/>
      </c>
      <c r="BK773" t="str">
        <f t="shared" si="386"/>
        <v/>
      </c>
      <c r="BL773" t="str">
        <f t="shared" si="387"/>
        <v/>
      </c>
      <c r="BM773" t="str">
        <f t="shared" si="388"/>
        <v/>
      </c>
      <c r="BN773" t="str">
        <f t="shared" si="389"/>
        <v/>
      </c>
      <c r="BO773" t="str">
        <f t="shared" si="390"/>
        <v/>
      </c>
      <c r="BP773" t="str">
        <f t="shared" si="391"/>
        <v/>
      </c>
      <c r="BQ773" t="str">
        <f t="shared" si="392"/>
        <v/>
      </c>
      <c r="BR773" t="str">
        <f t="shared" si="393"/>
        <v/>
      </c>
      <c r="BS773" t="str">
        <f t="shared" si="394"/>
        <v/>
      </c>
    </row>
    <row r="774" spans="33:71" x14ac:dyDescent="0.35">
      <c r="AG774" t="str">
        <f t="shared" si="381"/>
        <v/>
      </c>
      <c r="BG774" t="str">
        <f t="shared" si="382"/>
        <v/>
      </c>
      <c r="BH774" t="str">
        <f t="shared" si="383"/>
        <v/>
      </c>
      <c r="BI774" t="str">
        <f t="shared" si="384"/>
        <v/>
      </c>
      <c r="BJ774" t="str">
        <f t="shared" si="385"/>
        <v/>
      </c>
      <c r="BK774" t="str">
        <f t="shared" si="386"/>
        <v/>
      </c>
      <c r="BL774" t="str">
        <f t="shared" si="387"/>
        <v/>
      </c>
      <c r="BM774" t="str">
        <f t="shared" si="388"/>
        <v/>
      </c>
      <c r="BN774" t="str">
        <f t="shared" si="389"/>
        <v/>
      </c>
      <c r="BO774" t="str">
        <f t="shared" si="390"/>
        <v/>
      </c>
      <c r="BP774" t="str">
        <f t="shared" si="391"/>
        <v/>
      </c>
      <c r="BQ774" t="str">
        <f t="shared" si="392"/>
        <v/>
      </c>
      <c r="BR774" t="str">
        <f t="shared" si="393"/>
        <v/>
      </c>
      <c r="BS774" t="str">
        <f t="shared" si="394"/>
        <v/>
      </c>
    </row>
    <row r="775" spans="33:71" x14ac:dyDescent="0.35">
      <c r="AG775" t="str">
        <f t="shared" si="381"/>
        <v/>
      </c>
      <c r="BG775" t="str">
        <f t="shared" si="382"/>
        <v/>
      </c>
      <c r="BH775" t="str">
        <f t="shared" si="383"/>
        <v/>
      </c>
      <c r="BI775" t="str">
        <f t="shared" si="384"/>
        <v/>
      </c>
      <c r="BJ775" t="str">
        <f t="shared" si="385"/>
        <v/>
      </c>
      <c r="BK775" t="str">
        <f t="shared" si="386"/>
        <v/>
      </c>
      <c r="BL775" t="str">
        <f t="shared" si="387"/>
        <v/>
      </c>
      <c r="BM775" t="str">
        <f t="shared" si="388"/>
        <v/>
      </c>
      <c r="BN775" t="str">
        <f t="shared" si="389"/>
        <v/>
      </c>
      <c r="BO775" t="str">
        <f t="shared" si="390"/>
        <v/>
      </c>
      <c r="BP775" t="str">
        <f t="shared" si="391"/>
        <v/>
      </c>
      <c r="BQ775" t="str">
        <f t="shared" si="392"/>
        <v/>
      </c>
      <c r="BR775" t="str">
        <f t="shared" si="393"/>
        <v/>
      </c>
      <c r="BS775" t="str">
        <f t="shared" si="394"/>
        <v/>
      </c>
    </row>
    <row r="776" spans="33:71" x14ac:dyDescent="0.35">
      <c r="AG776" t="str">
        <f t="shared" si="381"/>
        <v/>
      </c>
      <c r="BG776" t="str">
        <f t="shared" si="382"/>
        <v/>
      </c>
      <c r="BH776" t="str">
        <f t="shared" si="383"/>
        <v/>
      </c>
      <c r="BI776" t="str">
        <f t="shared" si="384"/>
        <v/>
      </c>
      <c r="BJ776" t="str">
        <f t="shared" si="385"/>
        <v/>
      </c>
      <c r="BK776" t="str">
        <f t="shared" si="386"/>
        <v/>
      </c>
      <c r="BL776" t="str">
        <f t="shared" si="387"/>
        <v/>
      </c>
      <c r="BM776" t="str">
        <f t="shared" si="388"/>
        <v/>
      </c>
      <c r="BN776" t="str">
        <f t="shared" si="389"/>
        <v/>
      </c>
      <c r="BO776" t="str">
        <f t="shared" si="390"/>
        <v/>
      </c>
      <c r="BP776" t="str">
        <f t="shared" si="391"/>
        <v/>
      </c>
      <c r="BQ776" t="str">
        <f t="shared" si="392"/>
        <v/>
      </c>
      <c r="BR776" t="str">
        <f t="shared" si="393"/>
        <v/>
      </c>
      <c r="BS776" t="str">
        <f t="shared" si="394"/>
        <v/>
      </c>
    </row>
    <row r="777" spans="33:71" x14ac:dyDescent="0.35">
      <c r="AG777" t="str">
        <f t="shared" si="381"/>
        <v/>
      </c>
      <c r="BG777" t="str">
        <f t="shared" si="382"/>
        <v/>
      </c>
      <c r="BH777" t="str">
        <f t="shared" si="383"/>
        <v/>
      </c>
      <c r="BI777" t="str">
        <f t="shared" si="384"/>
        <v/>
      </c>
      <c r="BJ777" t="str">
        <f t="shared" si="385"/>
        <v/>
      </c>
      <c r="BK777" t="str">
        <f t="shared" si="386"/>
        <v/>
      </c>
      <c r="BL777" t="str">
        <f t="shared" si="387"/>
        <v/>
      </c>
      <c r="BM777" t="str">
        <f t="shared" si="388"/>
        <v/>
      </c>
      <c r="BN777" t="str">
        <f t="shared" si="389"/>
        <v/>
      </c>
      <c r="BO777" t="str">
        <f t="shared" si="390"/>
        <v/>
      </c>
      <c r="BP777" t="str">
        <f t="shared" si="391"/>
        <v/>
      </c>
      <c r="BQ777" t="str">
        <f t="shared" si="392"/>
        <v/>
      </c>
      <c r="BR777" t="str">
        <f t="shared" si="393"/>
        <v/>
      </c>
      <c r="BS777" t="str">
        <f t="shared" si="394"/>
        <v/>
      </c>
    </row>
    <row r="778" spans="33:71" x14ac:dyDescent="0.35">
      <c r="AG778" t="str">
        <f t="shared" si="381"/>
        <v/>
      </c>
      <c r="BG778" t="str">
        <f t="shared" si="382"/>
        <v/>
      </c>
      <c r="BH778" t="str">
        <f t="shared" si="383"/>
        <v/>
      </c>
      <c r="BI778" t="str">
        <f t="shared" si="384"/>
        <v/>
      </c>
      <c r="BJ778" t="str">
        <f t="shared" si="385"/>
        <v/>
      </c>
      <c r="BK778" t="str">
        <f t="shared" si="386"/>
        <v/>
      </c>
      <c r="BL778" t="str">
        <f t="shared" si="387"/>
        <v/>
      </c>
      <c r="BM778" t="str">
        <f t="shared" si="388"/>
        <v/>
      </c>
      <c r="BN778" t="str">
        <f t="shared" si="389"/>
        <v/>
      </c>
      <c r="BO778" t="str">
        <f t="shared" si="390"/>
        <v/>
      </c>
      <c r="BP778" t="str">
        <f t="shared" si="391"/>
        <v/>
      </c>
      <c r="BQ778" t="str">
        <f t="shared" si="392"/>
        <v/>
      </c>
      <c r="BR778" t="str">
        <f t="shared" si="393"/>
        <v/>
      </c>
      <c r="BS778" t="str">
        <f t="shared" si="394"/>
        <v/>
      </c>
    </row>
    <row r="779" spans="33:71" x14ac:dyDescent="0.35">
      <c r="AG779" t="str">
        <f t="shared" si="381"/>
        <v/>
      </c>
      <c r="BG779" t="str">
        <f t="shared" si="382"/>
        <v/>
      </c>
      <c r="BH779" t="str">
        <f t="shared" si="383"/>
        <v/>
      </c>
      <c r="BI779" t="str">
        <f t="shared" si="384"/>
        <v/>
      </c>
      <c r="BJ779" t="str">
        <f t="shared" si="385"/>
        <v/>
      </c>
      <c r="BK779" t="str">
        <f t="shared" si="386"/>
        <v/>
      </c>
      <c r="BL779" t="str">
        <f t="shared" si="387"/>
        <v/>
      </c>
      <c r="BM779" t="str">
        <f t="shared" si="388"/>
        <v/>
      </c>
      <c r="BN779" t="str">
        <f t="shared" si="389"/>
        <v/>
      </c>
      <c r="BO779" t="str">
        <f t="shared" si="390"/>
        <v/>
      </c>
      <c r="BP779" t="str">
        <f t="shared" si="391"/>
        <v/>
      </c>
      <c r="BQ779" t="str">
        <f t="shared" si="392"/>
        <v/>
      </c>
      <c r="BR779" t="str">
        <f t="shared" si="393"/>
        <v/>
      </c>
      <c r="BS779" t="str">
        <f t="shared" si="394"/>
        <v/>
      </c>
    </row>
    <row r="780" spans="33:71" x14ac:dyDescent="0.35">
      <c r="AG780" t="str">
        <f t="shared" si="381"/>
        <v/>
      </c>
      <c r="BG780" t="str">
        <f t="shared" si="382"/>
        <v/>
      </c>
      <c r="BH780" t="str">
        <f t="shared" si="383"/>
        <v/>
      </c>
      <c r="BI780" t="str">
        <f t="shared" si="384"/>
        <v/>
      </c>
      <c r="BJ780" t="str">
        <f t="shared" si="385"/>
        <v/>
      </c>
      <c r="BK780" t="str">
        <f t="shared" si="386"/>
        <v/>
      </c>
      <c r="BL780" t="str">
        <f t="shared" si="387"/>
        <v/>
      </c>
      <c r="BM780" t="str">
        <f t="shared" si="388"/>
        <v/>
      </c>
      <c r="BN780" t="str">
        <f t="shared" si="389"/>
        <v/>
      </c>
      <c r="BO780" t="str">
        <f t="shared" si="390"/>
        <v/>
      </c>
      <c r="BP780" t="str">
        <f t="shared" si="391"/>
        <v/>
      </c>
      <c r="BQ780" t="str">
        <f t="shared" si="392"/>
        <v/>
      </c>
      <c r="BR780" t="str">
        <f t="shared" si="393"/>
        <v/>
      </c>
      <c r="BS780" t="str">
        <f t="shared" si="394"/>
        <v/>
      </c>
    </row>
    <row r="781" spans="33:71" x14ac:dyDescent="0.35">
      <c r="AG781" t="str">
        <f t="shared" si="381"/>
        <v/>
      </c>
      <c r="BG781" t="str">
        <f t="shared" si="382"/>
        <v/>
      </c>
      <c r="BH781" t="str">
        <f t="shared" si="383"/>
        <v/>
      </c>
      <c r="BI781" t="str">
        <f t="shared" si="384"/>
        <v/>
      </c>
      <c r="BJ781" t="str">
        <f t="shared" si="385"/>
        <v/>
      </c>
      <c r="BK781" t="str">
        <f t="shared" si="386"/>
        <v/>
      </c>
      <c r="BL781" t="str">
        <f t="shared" si="387"/>
        <v/>
      </c>
      <c r="BM781" t="str">
        <f t="shared" si="388"/>
        <v/>
      </c>
      <c r="BN781" t="str">
        <f t="shared" si="389"/>
        <v/>
      </c>
      <c r="BO781" t="str">
        <f t="shared" si="390"/>
        <v/>
      </c>
      <c r="BP781" t="str">
        <f t="shared" si="391"/>
        <v/>
      </c>
      <c r="BQ781" t="str">
        <f t="shared" si="392"/>
        <v/>
      </c>
      <c r="BR781" t="str">
        <f t="shared" si="393"/>
        <v/>
      </c>
      <c r="BS781" t="str">
        <f t="shared" si="394"/>
        <v/>
      </c>
    </row>
    <row r="782" spans="33:71" x14ac:dyDescent="0.35">
      <c r="AG782" t="str">
        <f t="shared" si="381"/>
        <v/>
      </c>
      <c r="BG782" t="str">
        <f t="shared" si="382"/>
        <v/>
      </c>
      <c r="BH782" t="str">
        <f t="shared" si="383"/>
        <v/>
      </c>
      <c r="BI782" t="str">
        <f t="shared" si="384"/>
        <v/>
      </c>
      <c r="BJ782" t="str">
        <f t="shared" si="385"/>
        <v/>
      </c>
      <c r="BK782" t="str">
        <f t="shared" si="386"/>
        <v/>
      </c>
      <c r="BL782" t="str">
        <f t="shared" si="387"/>
        <v/>
      </c>
      <c r="BM782" t="str">
        <f t="shared" si="388"/>
        <v/>
      </c>
      <c r="BN782" t="str">
        <f t="shared" si="389"/>
        <v/>
      </c>
      <c r="BO782" t="str">
        <f t="shared" si="390"/>
        <v/>
      </c>
      <c r="BP782" t="str">
        <f t="shared" si="391"/>
        <v/>
      </c>
      <c r="BQ782" t="str">
        <f t="shared" si="392"/>
        <v/>
      </c>
      <c r="BR782" t="str">
        <f t="shared" si="393"/>
        <v/>
      </c>
      <c r="BS782" t="str">
        <f t="shared" si="394"/>
        <v/>
      </c>
    </row>
    <row r="783" spans="33:71" x14ac:dyDescent="0.35">
      <c r="AG783" t="str">
        <f t="shared" si="381"/>
        <v/>
      </c>
      <c r="BG783" t="str">
        <f t="shared" si="382"/>
        <v/>
      </c>
      <c r="BH783" t="str">
        <f t="shared" si="383"/>
        <v/>
      </c>
      <c r="BI783" t="str">
        <f t="shared" si="384"/>
        <v/>
      </c>
      <c r="BJ783" t="str">
        <f t="shared" si="385"/>
        <v/>
      </c>
      <c r="BK783" t="str">
        <f t="shared" si="386"/>
        <v/>
      </c>
      <c r="BL783" t="str">
        <f t="shared" si="387"/>
        <v/>
      </c>
      <c r="BM783" t="str">
        <f t="shared" si="388"/>
        <v/>
      </c>
      <c r="BN783" t="str">
        <f t="shared" si="389"/>
        <v/>
      </c>
      <c r="BO783" t="str">
        <f t="shared" si="390"/>
        <v/>
      </c>
      <c r="BP783" t="str">
        <f t="shared" si="391"/>
        <v/>
      </c>
      <c r="BQ783" t="str">
        <f t="shared" si="392"/>
        <v/>
      </c>
      <c r="BR783" t="str">
        <f t="shared" si="393"/>
        <v/>
      </c>
      <c r="BS783" t="str">
        <f t="shared" si="394"/>
        <v/>
      </c>
    </row>
    <row r="784" spans="33:71" x14ac:dyDescent="0.35">
      <c r="AG784" t="str">
        <f t="shared" si="381"/>
        <v/>
      </c>
      <c r="BG784" t="str">
        <f t="shared" si="382"/>
        <v/>
      </c>
      <c r="BH784" t="str">
        <f t="shared" si="383"/>
        <v/>
      </c>
      <c r="BI784" t="str">
        <f t="shared" si="384"/>
        <v/>
      </c>
      <c r="BJ784" t="str">
        <f t="shared" si="385"/>
        <v/>
      </c>
      <c r="BK784" t="str">
        <f t="shared" si="386"/>
        <v/>
      </c>
      <c r="BL784" t="str">
        <f t="shared" si="387"/>
        <v/>
      </c>
      <c r="BM784" t="str">
        <f t="shared" si="388"/>
        <v/>
      </c>
      <c r="BN784" t="str">
        <f t="shared" si="389"/>
        <v/>
      </c>
      <c r="BO784" t="str">
        <f t="shared" si="390"/>
        <v/>
      </c>
      <c r="BP784" t="str">
        <f t="shared" si="391"/>
        <v/>
      </c>
      <c r="BQ784" t="str">
        <f t="shared" si="392"/>
        <v/>
      </c>
      <c r="BR784" t="str">
        <f t="shared" si="393"/>
        <v/>
      </c>
      <c r="BS784" t="str">
        <f t="shared" si="394"/>
        <v/>
      </c>
    </row>
    <row r="785" spans="33:71" x14ac:dyDescent="0.35">
      <c r="AG785" t="str">
        <f t="shared" si="381"/>
        <v/>
      </c>
      <c r="BG785" t="str">
        <f t="shared" si="382"/>
        <v/>
      </c>
      <c r="BH785" t="str">
        <f t="shared" si="383"/>
        <v/>
      </c>
      <c r="BI785" t="str">
        <f t="shared" si="384"/>
        <v/>
      </c>
      <c r="BJ785" t="str">
        <f t="shared" si="385"/>
        <v/>
      </c>
      <c r="BK785" t="str">
        <f t="shared" si="386"/>
        <v/>
      </c>
      <c r="BL785" t="str">
        <f t="shared" si="387"/>
        <v/>
      </c>
      <c r="BM785" t="str">
        <f t="shared" si="388"/>
        <v/>
      </c>
      <c r="BN785" t="str">
        <f t="shared" si="389"/>
        <v/>
      </c>
      <c r="BO785" t="str">
        <f t="shared" si="390"/>
        <v/>
      </c>
      <c r="BP785" t="str">
        <f t="shared" si="391"/>
        <v/>
      </c>
      <c r="BQ785" t="str">
        <f t="shared" si="392"/>
        <v/>
      </c>
      <c r="BR785" t="str">
        <f t="shared" si="393"/>
        <v/>
      </c>
      <c r="BS785" t="str">
        <f t="shared" si="394"/>
        <v/>
      </c>
    </row>
    <row r="786" spans="33:71" x14ac:dyDescent="0.35">
      <c r="AG786" t="str">
        <f t="shared" si="381"/>
        <v/>
      </c>
      <c r="BG786" t="str">
        <f t="shared" si="382"/>
        <v/>
      </c>
      <c r="BH786" t="str">
        <f t="shared" si="383"/>
        <v/>
      </c>
      <c r="BI786" t="str">
        <f t="shared" si="384"/>
        <v/>
      </c>
      <c r="BJ786" t="str">
        <f t="shared" si="385"/>
        <v/>
      </c>
      <c r="BK786" t="str">
        <f t="shared" si="386"/>
        <v/>
      </c>
      <c r="BL786" t="str">
        <f t="shared" si="387"/>
        <v/>
      </c>
      <c r="BM786" t="str">
        <f t="shared" si="388"/>
        <v/>
      </c>
      <c r="BN786" t="str">
        <f t="shared" si="389"/>
        <v/>
      </c>
      <c r="BO786" t="str">
        <f t="shared" si="390"/>
        <v/>
      </c>
      <c r="BP786" t="str">
        <f t="shared" si="391"/>
        <v/>
      </c>
      <c r="BQ786" t="str">
        <f t="shared" si="392"/>
        <v/>
      </c>
      <c r="BR786" t="str">
        <f t="shared" si="393"/>
        <v/>
      </c>
      <c r="BS786" t="str">
        <f t="shared" si="394"/>
        <v/>
      </c>
    </row>
    <row r="787" spans="33:71" x14ac:dyDescent="0.35">
      <c r="AG787" t="str">
        <f t="shared" si="381"/>
        <v/>
      </c>
      <c r="BG787" t="str">
        <f t="shared" si="382"/>
        <v/>
      </c>
      <c r="BH787" t="str">
        <f t="shared" si="383"/>
        <v/>
      </c>
      <c r="BI787" t="str">
        <f t="shared" si="384"/>
        <v/>
      </c>
      <c r="BJ787" t="str">
        <f t="shared" si="385"/>
        <v/>
      </c>
      <c r="BK787" t="str">
        <f t="shared" si="386"/>
        <v/>
      </c>
      <c r="BL787" t="str">
        <f t="shared" si="387"/>
        <v/>
      </c>
      <c r="BM787" t="str">
        <f t="shared" si="388"/>
        <v/>
      </c>
      <c r="BN787" t="str">
        <f t="shared" si="389"/>
        <v/>
      </c>
      <c r="BO787" t="str">
        <f t="shared" si="390"/>
        <v/>
      </c>
      <c r="BP787" t="str">
        <f t="shared" si="391"/>
        <v/>
      </c>
      <c r="BQ787" t="str">
        <f t="shared" si="392"/>
        <v/>
      </c>
      <c r="BR787" t="str">
        <f t="shared" si="393"/>
        <v/>
      </c>
      <c r="BS787" t="str">
        <f t="shared" si="394"/>
        <v/>
      </c>
    </row>
    <row r="788" spans="33:71" x14ac:dyDescent="0.35">
      <c r="AG788" t="str">
        <f t="shared" si="381"/>
        <v/>
      </c>
      <c r="BG788" t="str">
        <f t="shared" si="382"/>
        <v/>
      </c>
      <c r="BH788" t="str">
        <f t="shared" si="383"/>
        <v/>
      </c>
      <c r="BI788" t="str">
        <f t="shared" si="384"/>
        <v/>
      </c>
      <c r="BJ788" t="str">
        <f t="shared" si="385"/>
        <v/>
      </c>
      <c r="BK788" t="str">
        <f t="shared" si="386"/>
        <v/>
      </c>
      <c r="BL788" t="str">
        <f t="shared" si="387"/>
        <v/>
      </c>
      <c r="BM788" t="str">
        <f t="shared" si="388"/>
        <v/>
      </c>
      <c r="BN788" t="str">
        <f t="shared" si="389"/>
        <v/>
      </c>
      <c r="BO788" t="str">
        <f t="shared" si="390"/>
        <v/>
      </c>
      <c r="BP788" t="str">
        <f t="shared" si="391"/>
        <v/>
      </c>
      <c r="BQ788" t="str">
        <f t="shared" si="392"/>
        <v/>
      </c>
      <c r="BR788" t="str">
        <f t="shared" si="393"/>
        <v/>
      </c>
      <c r="BS788" t="str">
        <f t="shared" si="394"/>
        <v/>
      </c>
    </row>
    <row r="789" spans="33:71" x14ac:dyDescent="0.35">
      <c r="AG789" t="str">
        <f t="shared" si="381"/>
        <v/>
      </c>
      <c r="BG789" t="str">
        <f t="shared" si="382"/>
        <v/>
      </c>
      <c r="BH789" t="str">
        <f t="shared" si="383"/>
        <v/>
      </c>
      <c r="BI789" t="str">
        <f t="shared" si="384"/>
        <v/>
      </c>
      <c r="BJ789" t="str">
        <f t="shared" si="385"/>
        <v/>
      </c>
      <c r="BK789" t="str">
        <f t="shared" si="386"/>
        <v/>
      </c>
      <c r="BL789" t="str">
        <f t="shared" si="387"/>
        <v/>
      </c>
      <c r="BM789" t="str">
        <f t="shared" si="388"/>
        <v/>
      </c>
      <c r="BN789" t="str">
        <f t="shared" si="389"/>
        <v/>
      </c>
      <c r="BO789" t="str">
        <f t="shared" si="390"/>
        <v/>
      </c>
      <c r="BP789" t="str">
        <f t="shared" si="391"/>
        <v/>
      </c>
      <c r="BQ789" t="str">
        <f t="shared" si="392"/>
        <v/>
      </c>
      <c r="BR789" t="str">
        <f t="shared" si="393"/>
        <v/>
      </c>
      <c r="BS789" t="str">
        <f t="shared" si="394"/>
        <v/>
      </c>
    </row>
    <row r="790" spans="33:71" x14ac:dyDescent="0.35">
      <c r="AG790" t="str">
        <f t="shared" si="381"/>
        <v/>
      </c>
      <c r="BG790" t="str">
        <f t="shared" si="382"/>
        <v/>
      </c>
      <c r="BH790" t="str">
        <f t="shared" si="383"/>
        <v/>
      </c>
      <c r="BI790" t="str">
        <f t="shared" si="384"/>
        <v/>
      </c>
      <c r="BJ790" t="str">
        <f t="shared" si="385"/>
        <v/>
      </c>
      <c r="BK790" t="str">
        <f t="shared" si="386"/>
        <v/>
      </c>
      <c r="BL790" t="str">
        <f t="shared" si="387"/>
        <v/>
      </c>
      <c r="BM790" t="str">
        <f t="shared" si="388"/>
        <v/>
      </c>
      <c r="BN790" t="str">
        <f t="shared" si="389"/>
        <v/>
      </c>
      <c r="BO790" t="str">
        <f t="shared" si="390"/>
        <v/>
      </c>
      <c r="BP790" t="str">
        <f t="shared" si="391"/>
        <v/>
      </c>
      <c r="BQ790" t="str">
        <f t="shared" si="392"/>
        <v/>
      </c>
      <c r="BR790" t="str">
        <f t="shared" si="393"/>
        <v/>
      </c>
      <c r="BS790" t="str">
        <f t="shared" si="394"/>
        <v/>
      </c>
    </row>
    <row r="791" spans="33:71" x14ac:dyDescent="0.35">
      <c r="AG791" t="str">
        <f t="shared" si="381"/>
        <v/>
      </c>
      <c r="BG791" t="str">
        <f t="shared" si="382"/>
        <v/>
      </c>
      <c r="BH791" t="str">
        <f t="shared" si="383"/>
        <v/>
      </c>
      <c r="BI791" t="str">
        <f t="shared" si="384"/>
        <v/>
      </c>
      <c r="BJ791" t="str">
        <f t="shared" si="385"/>
        <v/>
      </c>
      <c r="BK791" t="str">
        <f t="shared" si="386"/>
        <v/>
      </c>
      <c r="BL791" t="str">
        <f t="shared" si="387"/>
        <v/>
      </c>
      <c r="BM791" t="str">
        <f t="shared" si="388"/>
        <v/>
      </c>
      <c r="BN791" t="str">
        <f t="shared" si="389"/>
        <v/>
      </c>
      <c r="BO791" t="str">
        <f t="shared" si="390"/>
        <v/>
      </c>
      <c r="BP791" t="str">
        <f t="shared" si="391"/>
        <v/>
      </c>
      <c r="BQ791" t="str">
        <f t="shared" si="392"/>
        <v/>
      </c>
      <c r="BR791" t="str">
        <f t="shared" si="393"/>
        <v/>
      </c>
      <c r="BS791" t="str">
        <f t="shared" si="394"/>
        <v/>
      </c>
    </row>
    <row r="792" spans="33:71" x14ac:dyDescent="0.35">
      <c r="AG792" t="str">
        <f t="shared" si="381"/>
        <v/>
      </c>
      <c r="BG792" t="str">
        <f t="shared" si="382"/>
        <v/>
      </c>
      <c r="BH792" t="str">
        <f t="shared" si="383"/>
        <v/>
      </c>
      <c r="BI792" t="str">
        <f t="shared" si="384"/>
        <v/>
      </c>
      <c r="BJ792" t="str">
        <f t="shared" si="385"/>
        <v/>
      </c>
      <c r="BK792" t="str">
        <f t="shared" si="386"/>
        <v/>
      </c>
      <c r="BL792" t="str">
        <f t="shared" si="387"/>
        <v/>
      </c>
      <c r="BM792" t="str">
        <f t="shared" si="388"/>
        <v/>
      </c>
      <c r="BN792" t="str">
        <f t="shared" si="389"/>
        <v/>
      </c>
      <c r="BO792" t="str">
        <f t="shared" si="390"/>
        <v/>
      </c>
      <c r="BP792" t="str">
        <f t="shared" si="391"/>
        <v/>
      </c>
      <c r="BQ792" t="str">
        <f t="shared" si="392"/>
        <v/>
      </c>
      <c r="BR792" t="str">
        <f t="shared" si="393"/>
        <v/>
      </c>
      <c r="BS792" t="str">
        <f t="shared" si="394"/>
        <v/>
      </c>
    </row>
    <row r="793" spans="33:71" x14ac:dyDescent="0.35">
      <c r="AG793" t="str">
        <f t="shared" si="381"/>
        <v/>
      </c>
      <c r="BG793" t="str">
        <f t="shared" si="382"/>
        <v/>
      </c>
      <c r="BH793" t="str">
        <f t="shared" si="383"/>
        <v/>
      </c>
      <c r="BI793" t="str">
        <f t="shared" si="384"/>
        <v/>
      </c>
      <c r="BJ793" t="str">
        <f t="shared" si="385"/>
        <v/>
      </c>
      <c r="BK793" t="str">
        <f t="shared" si="386"/>
        <v/>
      </c>
      <c r="BL793" t="str">
        <f t="shared" si="387"/>
        <v/>
      </c>
      <c r="BM793" t="str">
        <f t="shared" si="388"/>
        <v/>
      </c>
      <c r="BN793" t="str">
        <f t="shared" si="389"/>
        <v/>
      </c>
      <c r="BO793" t="str">
        <f t="shared" si="390"/>
        <v/>
      </c>
      <c r="BP793" t="str">
        <f t="shared" si="391"/>
        <v/>
      </c>
      <c r="BQ793" t="str">
        <f t="shared" si="392"/>
        <v/>
      </c>
      <c r="BR793" t="str">
        <f t="shared" si="393"/>
        <v/>
      </c>
      <c r="BS793" t="str">
        <f t="shared" si="394"/>
        <v/>
      </c>
    </row>
    <row r="794" spans="33:71" x14ac:dyDescent="0.35">
      <c r="AG794" t="str">
        <f t="shared" si="381"/>
        <v/>
      </c>
      <c r="BG794" t="str">
        <f t="shared" si="382"/>
        <v/>
      </c>
      <c r="BH794" t="str">
        <f t="shared" si="383"/>
        <v/>
      </c>
      <c r="BI794" t="str">
        <f t="shared" si="384"/>
        <v/>
      </c>
      <c r="BJ794" t="str">
        <f t="shared" si="385"/>
        <v/>
      </c>
      <c r="BK794" t="str">
        <f t="shared" si="386"/>
        <v/>
      </c>
      <c r="BL794" t="str">
        <f t="shared" si="387"/>
        <v/>
      </c>
      <c r="BM794" t="str">
        <f t="shared" si="388"/>
        <v/>
      </c>
      <c r="BN794" t="str">
        <f t="shared" si="389"/>
        <v/>
      </c>
      <c r="BO794" t="str">
        <f t="shared" si="390"/>
        <v/>
      </c>
      <c r="BP794" t="str">
        <f t="shared" si="391"/>
        <v/>
      </c>
      <c r="BQ794" t="str">
        <f t="shared" si="392"/>
        <v/>
      </c>
      <c r="BR794" t="str">
        <f t="shared" si="393"/>
        <v/>
      </c>
      <c r="BS794" t="str">
        <f t="shared" si="394"/>
        <v/>
      </c>
    </row>
    <row r="795" spans="33:71" x14ac:dyDescent="0.35">
      <c r="AG795" t="str">
        <f t="shared" si="381"/>
        <v/>
      </c>
      <c r="BG795" t="str">
        <f t="shared" si="382"/>
        <v/>
      </c>
      <c r="BH795" t="str">
        <f t="shared" si="383"/>
        <v/>
      </c>
      <c r="BI795" t="str">
        <f t="shared" si="384"/>
        <v/>
      </c>
      <c r="BJ795" t="str">
        <f t="shared" si="385"/>
        <v/>
      </c>
      <c r="BK795" t="str">
        <f t="shared" si="386"/>
        <v/>
      </c>
      <c r="BL795" t="str">
        <f t="shared" si="387"/>
        <v/>
      </c>
      <c r="BM795" t="str">
        <f t="shared" si="388"/>
        <v/>
      </c>
      <c r="BN795" t="str">
        <f t="shared" si="389"/>
        <v/>
      </c>
      <c r="BO795" t="str">
        <f t="shared" si="390"/>
        <v/>
      </c>
      <c r="BP795" t="str">
        <f t="shared" si="391"/>
        <v/>
      </c>
      <c r="BQ795" t="str">
        <f t="shared" si="392"/>
        <v/>
      </c>
      <c r="BR795" t="str">
        <f t="shared" si="393"/>
        <v/>
      </c>
      <c r="BS795" t="str">
        <f t="shared" si="394"/>
        <v/>
      </c>
    </row>
    <row r="796" spans="33:71" x14ac:dyDescent="0.35">
      <c r="AG796" t="str">
        <f t="shared" si="381"/>
        <v/>
      </c>
      <c r="BG796" t="str">
        <f t="shared" si="382"/>
        <v/>
      </c>
      <c r="BH796" t="str">
        <f t="shared" si="383"/>
        <v/>
      </c>
      <c r="BI796" t="str">
        <f t="shared" si="384"/>
        <v/>
      </c>
      <c r="BJ796" t="str">
        <f t="shared" si="385"/>
        <v/>
      </c>
      <c r="BK796" t="str">
        <f t="shared" si="386"/>
        <v/>
      </c>
      <c r="BL796" t="str">
        <f t="shared" si="387"/>
        <v/>
      </c>
      <c r="BM796" t="str">
        <f t="shared" si="388"/>
        <v/>
      </c>
      <c r="BN796" t="str">
        <f t="shared" si="389"/>
        <v/>
      </c>
      <c r="BO796" t="str">
        <f t="shared" si="390"/>
        <v/>
      </c>
      <c r="BP796" t="str">
        <f t="shared" si="391"/>
        <v/>
      </c>
      <c r="BQ796" t="str">
        <f t="shared" si="392"/>
        <v/>
      </c>
      <c r="BR796" t="str">
        <f t="shared" si="393"/>
        <v/>
      </c>
      <c r="BS796" t="str">
        <f t="shared" si="394"/>
        <v/>
      </c>
    </row>
    <row r="797" spans="33:71" x14ac:dyDescent="0.35">
      <c r="AG797" t="str">
        <f t="shared" si="381"/>
        <v/>
      </c>
      <c r="BG797" t="str">
        <f t="shared" si="382"/>
        <v/>
      </c>
      <c r="BH797" t="str">
        <f t="shared" si="383"/>
        <v/>
      </c>
      <c r="BI797" t="str">
        <f t="shared" si="384"/>
        <v/>
      </c>
      <c r="BJ797" t="str">
        <f t="shared" si="385"/>
        <v/>
      </c>
      <c r="BK797" t="str">
        <f t="shared" si="386"/>
        <v/>
      </c>
      <c r="BL797" t="str">
        <f t="shared" si="387"/>
        <v/>
      </c>
      <c r="BM797" t="str">
        <f t="shared" si="388"/>
        <v/>
      </c>
      <c r="BN797" t="str">
        <f t="shared" si="389"/>
        <v/>
      </c>
      <c r="BO797" t="str">
        <f t="shared" si="390"/>
        <v/>
      </c>
      <c r="BP797" t="str">
        <f t="shared" si="391"/>
        <v/>
      </c>
      <c r="BQ797" t="str">
        <f t="shared" si="392"/>
        <v/>
      </c>
      <c r="BR797" t="str">
        <f t="shared" si="393"/>
        <v/>
      </c>
      <c r="BS797" t="str">
        <f t="shared" si="394"/>
        <v/>
      </c>
    </row>
    <row r="798" spans="33:71" x14ac:dyDescent="0.35">
      <c r="AG798" t="str">
        <f t="shared" si="381"/>
        <v/>
      </c>
      <c r="BG798" t="str">
        <f t="shared" si="382"/>
        <v/>
      </c>
      <c r="BH798" t="str">
        <f t="shared" si="383"/>
        <v/>
      </c>
      <c r="BI798" t="str">
        <f t="shared" si="384"/>
        <v/>
      </c>
      <c r="BJ798" t="str">
        <f t="shared" si="385"/>
        <v/>
      </c>
      <c r="BK798" t="str">
        <f t="shared" si="386"/>
        <v/>
      </c>
      <c r="BL798" t="str">
        <f t="shared" si="387"/>
        <v/>
      </c>
      <c r="BM798" t="str">
        <f t="shared" si="388"/>
        <v/>
      </c>
      <c r="BN798" t="str">
        <f t="shared" si="389"/>
        <v/>
      </c>
      <c r="BO798" t="str">
        <f t="shared" si="390"/>
        <v/>
      </c>
      <c r="BP798" t="str">
        <f t="shared" si="391"/>
        <v/>
      </c>
      <c r="BQ798" t="str">
        <f t="shared" si="392"/>
        <v/>
      </c>
      <c r="BR798" t="str">
        <f t="shared" si="393"/>
        <v/>
      </c>
      <c r="BS798" t="str">
        <f t="shared" si="394"/>
        <v/>
      </c>
    </row>
    <row r="799" spans="33:71" x14ac:dyDescent="0.35">
      <c r="AG799" t="str">
        <f t="shared" si="381"/>
        <v/>
      </c>
      <c r="BG799" t="str">
        <f t="shared" si="382"/>
        <v/>
      </c>
      <c r="BH799" t="str">
        <f t="shared" si="383"/>
        <v/>
      </c>
      <c r="BI799" t="str">
        <f t="shared" si="384"/>
        <v/>
      </c>
      <c r="BJ799" t="str">
        <f t="shared" si="385"/>
        <v/>
      </c>
      <c r="BK799" t="str">
        <f t="shared" si="386"/>
        <v/>
      </c>
      <c r="BL799" t="str">
        <f t="shared" si="387"/>
        <v/>
      </c>
      <c r="BM799" t="str">
        <f t="shared" si="388"/>
        <v/>
      </c>
      <c r="BN799" t="str">
        <f t="shared" si="389"/>
        <v/>
      </c>
      <c r="BO799" t="str">
        <f t="shared" si="390"/>
        <v/>
      </c>
      <c r="BP799" t="str">
        <f t="shared" si="391"/>
        <v/>
      </c>
      <c r="BQ799" t="str">
        <f t="shared" si="392"/>
        <v/>
      </c>
      <c r="BR799" t="str">
        <f t="shared" si="393"/>
        <v/>
      </c>
      <c r="BS799" t="str">
        <f t="shared" si="394"/>
        <v/>
      </c>
    </row>
    <row r="800" spans="33:71" x14ac:dyDescent="0.35">
      <c r="AG800" t="str">
        <f t="shared" si="381"/>
        <v/>
      </c>
      <c r="BG800" t="str">
        <f t="shared" si="382"/>
        <v/>
      </c>
      <c r="BH800" t="str">
        <f t="shared" si="383"/>
        <v/>
      </c>
      <c r="BI800" t="str">
        <f t="shared" si="384"/>
        <v/>
      </c>
      <c r="BJ800" t="str">
        <f t="shared" si="385"/>
        <v/>
      </c>
      <c r="BK800" t="str">
        <f t="shared" si="386"/>
        <v/>
      </c>
      <c r="BL800" t="str">
        <f t="shared" si="387"/>
        <v/>
      </c>
      <c r="BM800" t="str">
        <f t="shared" si="388"/>
        <v/>
      </c>
      <c r="BN800" t="str">
        <f t="shared" si="389"/>
        <v/>
      </c>
      <c r="BO800" t="str">
        <f t="shared" si="390"/>
        <v/>
      </c>
      <c r="BP800" t="str">
        <f t="shared" si="391"/>
        <v/>
      </c>
      <c r="BQ800" t="str">
        <f t="shared" si="392"/>
        <v/>
      </c>
      <c r="BR800" t="str">
        <f t="shared" si="393"/>
        <v/>
      </c>
      <c r="BS800" t="str">
        <f t="shared" si="394"/>
        <v/>
      </c>
    </row>
    <row r="801" spans="33:71" x14ac:dyDescent="0.35">
      <c r="AG801" t="str">
        <f t="shared" si="381"/>
        <v/>
      </c>
      <c r="BG801" t="str">
        <f t="shared" si="382"/>
        <v/>
      </c>
      <c r="BH801" t="str">
        <f t="shared" si="383"/>
        <v/>
      </c>
      <c r="BI801" t="str">
        <f t="shared" si="384"/>
        <v/>
      </c>
      <c r="BJ801" t="str">
        <f t="shared" si="385"/>
        <v/>
      </c>
      <c r="BK801" t="str">
        <f t="shared" si="386"/>
        <v/>
      </c>
      <c r="BL801" t="str">
        <f t="shared" si="387"/>
        <v/>
      </c>
      <c r="BM801" t="str">
        <f t="shared" si="388"/>
        <v/>
      </c>
      <c r="BN801" t="str">
        <f t="shared" si="389"/>
        <v/>
      </c>
      <c r="BO801" t="str">
        <f t="shared" si="390"/>
        <v/>
      </c>
      <c r="BP801" t="str">
        <f t="shared" si="391"/>
        <v/>
      </c>
      <c r="BQ801" t="str">
        <f t="shared" si="392"/>
        <v/>
      </c>
      <c r="BR801" t="str">
        <f t="shared" si="393"/>
        <v/>
      </c>
      <c r="BS801" t="str">
        <f t="shared" si="394"/>
        <v/>
      </c>
    </row>
    <row r="802" spans="33:71" x14ac:dyDescent="0.35">
      <c r="AG802" t="str">
        <f t="shared" si="381"/>
        <v/>
      </c>
      <c r="BG802" t="str">
        <f t="shared" si="382"/>
        <v/>
      </c>
      <c r="BH802" t="str">
        <f t="shared" si="383"/>
        <v/>
      </c>
      <c r="BI802" t="str">
        <f t="shared" si="384"/>
        <v/>
      </c>
      <c r="BJ802" t="str">
        <f t="shared" si="385"/>
        <v/>
      </c>
      <c r="BK802" t="str">
        <f t="shared" si="386"/>
        <v/>
      </c>
      <c r="BL802" t="str">
        <f t="shared" si="387"/>
        <v/>
      </c>
      <c r="BM802" t="str">
        <f t="shared" si="388"/>
        <v/>
      </c>
      <c r="BN802" t="str">
        <f t="shared" si="389"/>
        <v/>
      </c>
      <c r="BO802" t="str">
        <f t="shared" si="390"/>
        <v/>
      </c>
      <c r="BP802" t="str">
        <f t="shared" si="391"/>
        <v/>
      </c>
      <c r="BQ802" t="str">
        <f t="shared" si="392"/>
        <v/>
      </c>
      <c r="BR802" t="str">
        <f t="shared" si="393"/>
        <v/>
      </c>
      <c r="BS802" t="str">
        <f t="shared" si="394"/>
        <v/>
      </c>
    </row>
    <row r="803" spans="33:71" x14ac:dyDescent="0.35">
      <c r="AG803" t="str">
        <f t="shared" si="381"/>
        <v/>
      </c>
      <c r="BG803" t="str">
        <f t="shared" si="382"/>
        <v/>
      </c>
      <c r="BH803" t="str">
        <f t="shared" si="383"/>
        <v/>
      </c>
      <c r="BI803" t="str">
        <f t="shared" si="384"/>
        <v/>
      </c>
      <c r="BJ803" t="str">
        <f t="shared" si="385"/>
        <v/>
      </c>
      <c r="BK803" t="str">
        <f t="shared" si="386"/>
        <v/>
      </c>
      <c r="BL803" t="str">
        <f t="shared" si="387"/>
        <v/>
      </c>
      <c r="BM803" t="str">
        <f t="shared" si="388"/>
        <v/>
      </c>
      <c r="BN803" t="str">
        <f t="shared" si="389"/>
        <v/>
      </c>
      <c r="BO803" t="str">
        <f t="shared" si="390"/>
        <v/>
      </c>
      <c r="BP803" t="str">
        <f t="shared" si="391"/>
        <v/>
      </c>
      <c r="BQ803" t="str">
        <f t="shared" si="392"/>
        <v/>
      </c>
      <c r="BR803" t="str">
        <f t="shared" si="393"/>
        <v/>
      </c>
      <c r="BS803" t="str">
        <f t="shared" si="394"/>
        <v/>
      </c>
    </row>
    <row r="804" spans="33:71" x14ac:dyDescent="0.35">
      <c r="AG804" t="str">
        <f t="shared" si="381"/>
        <v/>
      </c>
      <c r="BG804" t="str">
        <f t="shared" si="382"/>
        <v/>
      </c>
      <c r="BH804" t="str">
        <f t="shared" si="383"/>
        <v/>
      </c>
      <c r="BI804" t="str">
        <f t="shared" si="384"/>
        <v/>
      </c>
      <c r="BJ804" t="str">
        <f t="shared" si="385"/>
        <v/>
      </c>
      <c r="BK804" t="str">
        <f t="shared" si="386"/>
        <v/>
      </c>
      <c r="BL804" t="str">
        <f t="shared" si="387"/>
        <v/>
      </c>
      <c r="BM804" t="str">
        <f t="shared" si="388"/>
        <v/>
      </c>
      <c r="BN804" t="str">
        <f t="shared" si="389"/>
        <v/>
      </c>
      <c r="BO804" t="str">
        <f t="shared" si="390"/>
        <v/>
      </c>
      <c r="BP804" t="str">
        <f t="shared" si="391"/>
        <v/>
      </c>
      <c r="BQ804" t="str">
        <f t="shared" si="392"/>
        <v/>
      </c>
      <c r="BR804" t="str">
        <f t="shared" si="393"/>
        <v/>
      </c>
      <c r="BS804" t="str">
        <f t="shared" si="394"/>
        <v/>
      </c>
    </row>
    <row r="805" spans="33:71" x14ac:dyDescent="0.35">
      <c r="AG805" t="str">
        <f t="shared" si="381"/>
        <v/>
      </c>
      <c r="BG805" t="str">
        <f t="shared" si="382"/>
        <v/>
      </c>
      <c r="BH805" t="str">
        <f t="shared" si="383"/>
        <v/>
      </c>
      <c r="BI805" t="str">
        <f t="shared" si="384"/>
        <v/>
      </c>
      <c r="BJ805" t="str">
        <f t="shared" si="385"/>
        <v/>
      </c>
      <c r="BK805" t="str">
        <f t="shared" si="386"/>
        <v/>
      </c>
      <c r="BL805" t="str">
        <f t="shared" si="387"/>
        <v/>
      </c>
      <c r="BM805" t="str">
        <f t="shared" si="388"/>
        <v/>
      </c>
      <c r="BN805" t="str">
        <f t="shared" si="389"/>
        <v/>
      </c>
      <c r="BO805" t="str">
        <f t="shared" si="390"/>
        <v/>
      </c>
      <c r="BP805" t="str">
        <f t="shared" si="391"/>
        <v/>
      </c>
      <c r="BQ805" t="str">
        <f t="shared" si="392"/>
        <v/>
      </c>
      <c r="BR805" t="str">
        <f t="shared" si="393"/>
        <v/>
      </c>
      <c r="BS805" t="str">
        <f t="shared" si="394"/>
        <v/>
      </c>
    </row>
    <row r="806" spans="33:71" x14ac:dyDescent="0.35">
      <c r="AG806" t="str">
        <f t="shared" si="381"/>
        <v/>
      </c>
      <c r="BG806" t="str">
        <f t="shared" si="382"/>
        <v/>
      </c>
      <c r="BH806" t="str">
        <f t="shared" si="383"/>
        <v/>
      </c>
      <c r="BI806" t="str">
        <f t="shared" si="384"/>
        <v/>
      </c>
      <c r="BJ806" t="str">
        <f t="shared" si="385"/>
        <v/>
      </c>
      <c r="BK806" t="str">
        <f t="shared" si="386"/>
        <v/>
      </c>
      <c r="BL806" t="str">
        <f t="shared" si="387"/>
        <v/>
      </c>
      <c r="BM806" t="str">
        <f t="shared" si="388"/>
        <v/>
      </c>
      <c r="BN806" t="str">
        <f t="shared" si="389"/>
        <v/>
      </c>
      <c r="BO806" t="str">
        <f t="shared" si="390"/>
        <v/>
      </c>
      <c r="BP806" t="str">
        <f t="shared" si="391"/>
        <v/>
      </c>
      <c r="BQ806" t="str">
        <f t="shared" si="392"/>
        <v/>
      </c>
      <c r="BR806" t="str">
        <f t="shared" si="393"/>
        <v/>
      </c>
      <c r="BS806" t="str">
        <f t="shared" si="394"/>
        <v/>
      </c>
    </row>
    <row r="807" spans="33:71" x14ac:dyDescent="0.35">
      <c r="AG807" t="str">
        <f t="shared" si="381"/>
        <v/>
      </c>
      <c r="BG807" t="str">
        <f t="shared" si="382"/>
        <v/>
      </c>
      <c r="BH807" t="str">
        <f t="shared" si="383"/>
        <v/>
      </c>
      <c r="BI807" t="str">
        <f t="shared" si="384"/>
        <v/>
      </c>
      <c r="BJ807" t="str">
        <f t="shared" si="385"/>
        <v/>
      </c>
      <c r="BK807" t="str">
        <f t="shared" si="386"/>
        <v/>
      </c>
      <c r="BL807" t="str">
        <f t="shared" si="387"/>
        <v/>
      </c>
      <c r="BM807" t="str">
        <f t="shared" si="388"/>
        <v/>
      </c>
      <c r="BN807" t="str">
        <f t="shared" si="389"/>
        <v/>
      </c>
      <c r="BO807" t="str">
        <f t="shared" si="390"/>
        <v/>
      </c>
      <c r="BP807" t="str">
        <f t="shared" si="391"/>
        <v/>
      </c>
      <c r="BQ807" t="str">
        <f t="shared" si="392"/>
        <v/>
      </c>
      <c r="BR807" t="str">
        <f t="shared" si="393"/>
        <v/>
      </c>
      <c r="BS807" t="str">
        <f t="shared" si="394"/>
        <v/>
      </c>
    </row>
    <row r="808" spans="33:71" x14ac:dyDescent="0.35">
      <c r="AG808" t="str">
        <f t="shared" si="381"/>
        <v/>
      </c>
      <c r="BG808" t="str">
        <f t="shared" si="382"/>
        <v/>
      </c>
      <c r="BH808" t="str">
        <f t="shared" si="383"/>
        <v/>
      </c>
      <c r="BI808" t="str">
        <f t="shared" si="384"/>
        <v/>
      </c>
      <c r="BJ808" t="str">
        <f t="shared" si="385"/>
        <v/>
      </c>
      <c r="BK808" t="str">
        <f t="shared" si="386"/>
        <v/>
      </c>
      <c r="BL808" t="str">
        <f t="shared" si="387"/>
        <v/>
      </c>
      <c r="BM808" t="str">
        <f t="shared" si="388"/>
        <v/>
      </c>
      <c r="BN808" t="str">
        <f t="shared" si="389"/>
        <v/>
      </c>
      <c r="BO808" t="str">
        <f t="shared" si="390"/>
        <v/>
      </c>
      <c r="BP808" t="str">
        <f t="shared" si="391"/>
        <v/>
      </c>
      <c r="BQ808" t="str">
        <f t="shared" si="392"/>
        <v/>
      </c>
      <c r="BR808" t="str">
        <f t="shared" si="393"/>
        <v/>
      </c>
      <c r="BS808" t="str">
        <f t="shared" si="394"/>
        <v/>
      </c>
    </row>
    <row r="809" spans="33:71" x14ac:dyDescent="0.35">
      <c r="AG809" t="str">
        <f t="shared" si="381"/>
        <v/>
      </c>
      <c r="BG809" t="str">
        <f t="shared" si="382"/>
        <v/>
      </c>
      <c r="BH809" t="str">
        <f t="shared" si="383"/>
        <v/>
      </c>
      <c r="BI809" t="str">
        <f t="shared" si="384"/>
        <v/>
      </c>
      <c r="BJ809" t="str">
        <f t="shared" si="385"/>
        <v/>
      </c>
      <c r="BK809" t="str">
        <f t="shared" si="386"/>
        <v/>
      </c>
      <c r="BL809" t="str">
        <f t="shared" si="387"/>
        <v/>
      </c>
      <c r="BM809" t="str">
        <f t="shared" si="388"/>
        <v/>
      </c>
      <c r="BN809" t="str">
        <f t="shared" si="389"/>
        <v/>
      </c>
      <c r="BO809" t="str">
        <f t="shared" si="390"/>
        <v/>
      </c>
      <c r="BP809" t="str">
        <f t="shared" si="391"/>
        <v/>
      </c>
      <c r="BQ809" t="str">
        <f t="shared" si="392"/>
        <v/>
      </c>
      <c r="BR809" t="str">
        <f t="shared" si="393"/>
        <v/>
      </c>
      <c r="BS809" t="str">
        <f t="shared" si="394"/>
        <v/>
      </c>
    </row>
    <row r="810" spans="33:71" x14ac:dyDescent="0.35">
      <c r="AG810" t="str">
        <f t="shared" si="381"/>
        <v/>
      </c>
      <c r="BG810" t="str">
        <f t="shared" si="382"/>
        <v/>
      </c>
      <c r="BH810" t="str">
        <f t="shared" si="383"/>
        <v/>
      </c>
      <c r="BI810" t="str">
        <f t="shared" si="384"/>
        <v/>
      </c>
      <c r="BJ810" t="str">
        <f t="shared" si="385"/>
        <v/>
      </c>
      <c r="BK810" t="str">
        <f t="shared" si="386"/>
        <v/>
      </c>
      <c r="BL810" t="str">
        <f t="shared" si="387"/>
        <v/>
      </c>
      <c r="BM810" t="str">
        <f t="shared" si="388"/>
        <v/>
      </c>
      <c r="BN810" t="str">
        <f t="shared" si="389"/>
        <v/>
      </c>
      <c r="BO810" t="str">
        <f t="shared" si="390"/>
        <v/>
      </c>
      <c r="BP810" t="str">
        <f t="shared" si="391"/>
        <v/>
      </c>
      <c r="BQ810" t="str">
        <f t="shared" si="392"/>
        <v/>
      </c>
      <c r="BR810" t="str">
        <f t="shared" si="393"/>
        <v/>
      </c>
      <c r="BS810" t="str">
        <f t="shared" si="394"/>
        <v/>
      </c>
    </row>
    <row r="811" spans="33:71" x14ac:dyDescent="0.35">
      <c r="AG811" t="str">
        <f t="shared" si="381"/>
        <v/>
      </c>
      <c r="BG811" t="str">
        <f t="shared" si="382"/>
        <v/>
      </c>
      <c r="BH811" t="str">
        <f t="shared" si="383"/>
        <v/>
      </c>
      <c r="BI811" t="str">
        <f t="shared" si="384"/>
        <v/>
      </c>
      <c r="BJ811" t="str">
        <f t="shared" si="385"/>
        <v/>
      </c>
      <c r="BK811" t="str">
        <f t="shared" si="386"/>
        <v/>
      </c>
      <c r="BL811" t="str">
        <f t="shared" si="387"/>
        <v/>
      </c>
      <c r="BM811" t="str">
        <f t="shared" si="388"/>
        <v/>
      </c>
      <c r="BN811" t="str">
        <f t="shared" si="389"/>
        <v/>
      </c>
      <c r="BO811" t="str">
        <f t="shared" si="390"/>
        <v/>
      </c>
      <c r="BP811" t="str">
        <f t="shared" si="391"/>
        <v/>
      </c>
      <c r="BQ811" t="str">
        <f t="shared" si="392"/>
        <v/>
      </c>
      <c r="BR811" t="str">
        <f t="shared" si="393"/>
        <v/>
      </c>
      <c r="BS811" t="str">
        <f t="shared" si="394"/>
        <v/>
      </c>
    </row>
    <row r="812" spans="33:71" x14ac:dyDescent="0.35">
      <c r="AG812" t="str">
        <f t="shared" si="381"/>
        <v/>
      </c>
      <c r="BG812" t="str">
        <f t="shared" si="382"/>
        <v/>
      </c>
      <c r="BH812" t="str">
        <f t="shared" si="383"/>
        <v/>
      </c>
      <c r="BI812" t="str">
        <f t="shared" si="384"/>
        <v/>
      </c>
      <c r="BJ812" t="str">
        <f t="shared" si="385"/>
        <v/>
      </c>
      <c r="BK812" t="str">
        <f t="shared" si="386"/>
        <v/>
      </c>
      <c r="BL812" t="str">
        <f t="shared" si="387"/>
        <v/>
      </c>
      <c r="BM812" t="str">
        <f t="shared" si="388"/>
        <v/>
      </c>
      <c r="BN812" t="str">
        <f t="shared" si="389"/>
        <v/>
      </c>
      <c r="BO812" t="str">
        <f t="shared" si="390"/>
        <v/>
      </c>
      <c r="BP812" t="str">
        <f t="shared" si="391"/>
        <v/>
      </c>
      <c r="BQ812" t="str">
        <f t="shared" si="392"/>
        <v/>
      </c>
      <c r="BR812" t="str">
        <f t="shared" si="393"/>
        <v/>
      </c>
      <c r="BS812" t="str">
        <f t="shared" si="394"/>
        <v/>
      </c>
    </row>
    <row r="813" spans="33:71" x14ac:dyDescent="0.35">
      <c r="AG813" t="str">
        <f t="shared" si="381"/>
        <v/>
      </c>
      <c r="BG813" t="str">
        <f t="shared" si="382"/>
        <v/>
      </c>
      <c r="BH813" t="str">
        <f t="shared" si="383"/>
        <v/>
      </c>
      <c r="BI813" t="str">
        <f t="shared" si="384"/>
        <v/>
      </c>
      <c r="BJ813" t="str">
        <f t="shared" si="385"/>
        <v/>
      </c>
      <c r="BK813" t="str">
        <f t="shared" si="386"/>
        <v/>
      </c>
      <c r="BL813" t="str">
        <f t="shared" si="387"/>
        <v/>
      </c>
      <c r="BM813" t="str">
        <f t="shared" si="388"/>
        <v/>
      </c>
      <c r="BN813" t="str">
        <f t="shared" si="389"/>
        <v/>
      </c>
      <c r="BO813" t="str">
        <f t="shared" si="390"/>
        <v/>
      </c>
      <c r="BP813" t="str">
        <f t="shared" si="391"/>
        <v/>
      </c>
      <c r="BQ813" t="str">
        <f t="shared" si="392"/>
        <v/>
      </c>
      <c r="BR813" t="str">
        <f t="shared" si="393"/>
        <v/>
      </c>
      <c r="BS813" t="str">
        <f t="shared" si="394"/>
        <v/>
      </c>
    </row>
    <row r="814" spans="33:71" x14ac:dyDescent="0.35">
      <c r="AG814" t="str">
        <f t="shared" si="381"/>
        <v/>
      </c>
      <c r="BG814" t="str">
        <f t="shared" si="382"/>
        <v/>
      </c>
      <c r="BH814" t="str">
        <f t="shared" si="383"/>
        <v/>
      </c>
      <c r="BI814" t="str">
        <f t="shared" si="384"/>
        <v/>
      </c>
      <c r="BJ814" t="str">
        <f t="shared" si="385"/>
        <v/>
      </c>
      <c r="BK814" t="str">
        <f t="shared" si="386"/>
        <v/>
      </c>
      <c r="BL814" t="str">
        <f t="shared" si="387"/>
        <v/>
      </c>
      <c r="BM814" t="str">
        <f t="shared" si="388"/>
        <v/>
      </c>
      <c r="BN814" t="str">
        <f t="shared" si="389"/>
        <v/>
      </c>
      <c r="BO814" t="str">
        <f t="shared" si="390"/>
        <v/>
      </c>
      <c r="BP814" t="str">
        <f t="shared" si="391"/>
        <v/>
      </c>
      <c r="BQ814" t="str">
        <f t="shared" si="392"/>
        <v/>
      </c>
      <c r="BR814" t="str">
        <f t="shared" si="393"/>
        <v/>
      </c>
      <c r="BS814" t="str">
        <f t="shared" si="394"/>
        <v/>
      </c>
    </row>
    <row r="815" spans="33:71" x14ac:dyDescent="0.35">
      <c r="AG815" t="str">
        <f t="shared" si="381"/>
        <v/>
      </c>
      <c r="BG815" t="str">
        <f t="shared" si="382"/>
        <v/>
      </c>
      <c r="BH815" t="str">
        <f t="shared" si="383"/>
        <v/>
      </c>
      <c r="BI815" t="str">
        <f t="shared" si="384"/>
        <v/>
      </c>
      <c r="BJ815" t="str">
        <f t="shared" si="385"/>
        <v/>
      </c>
      <c r="BK815" t="str">
        <f t="shared" si="386"/>
        <v/>
      </c>
      <c r="BL815" t="str">
        <f t="shared" si="387"/>
        <v/>
      </c>
      <c r="BM815" t="str">
        <f t="shared" si="388"/>
        <v/>
      </c>
      <c r="BN815" t="str">
        <f t="shared" si="389"/>
        <v/>
      </c>
      <c r="BO815" t="str">
        <f t="shared" si="390"/>
        <v/>
      </c>
      <c r="BP815" t="str">
        <f t="shared" si="391"/>
        <v/>
      </c>
      <c r="BQ815" t="str">
        <f t="shared" si="392"/>
        <v/>
      </c>
      <c r="BR815" t="str">
        <f t="shared" si="393"/>
        <v/>
      </c>
      <c r="BS815" t="str">
        <f t="shared" si="394"/>
        <v/>
      </c>
    </row>
    <row r="816" spans="33:71" x14ac:dyDescent="0.35">
      <c r="AG816" t="str">
        <f t="shared" si="381"/>
        <v/>
      </c>
      <c r="BG816" t="str">
        <f t="shared" si="382"/>
        <v/>
      </c>
      <c r="BH816" t="str">
        <f t="shared" si="383"/>
        <v/>
      </c>
      <c r="BI816" t="str">
        <f t="shared" si="384"/>
        <v/>
      </c>
      <c r="BJ816" t="str">
        <f t="shared" si="385"/>
        <v/>
      </c>
      <c r="BK816" t="str">
        <f t="shared" si="386"/>
        <v/>
      </c>
      <c r="BL816" t="str">
        <f t="shared" si="387"/>
        <v/>
      </c>
      <c r="BM816" t="str">
        <f t="shared" si="388"/>
        <v/>
      </c>
      <c r="BN816" t="str">
        <f t="shared" si="389"/>
        <v/>
      </c>
      <c r="BO816" t="str">
        <f t="shared" si="390"/>
        <v/>
      </c>
      <c r="BP816" t="str">
        <f t="shared" si="391"/>
        <v/>
      </c>
      <c r="BQ816" t="str">
        <f t="shared" si="392"/>
        <v/>
      </c>
      <c r="BR816" t="str">
        <f t="shared" si="393"/>
        <v/>
      </c>
      <c r="BS816" t="str">
        <f t="shared" si="394"/>
        <v/>
      </c>
    </row>
    <row r="817" spans="33:71" x14ac:dyDescent="0.35">
      <c r="AG817" t="str">
        <f t="shared" si="381"/>
        <v/>
      </c>
      <c r="BG817" t="str">
        <f t="shared" si="382"/>
        <v/>
      </c>
      <c r="BH817" t="str">
        <f t="shared" si="383"/>
        <v/>
      </c>
      <c r="BI817" t="str">
        <f t="shared" si="384"/>
        <v/>
      </c>
      <c r="BJ817" t="str">
        <f t="shared" si="385"/>
        <v/>
      </c>
      <c r="BK817" t="str">
        <f t="shared" si="386"/>
        <v/>
      </c>
      <c r="BL817" t="str">
        <f t="shared" si="387"/>
        <v/>
      </c>
      <c r="BM817" t="str">
        <f t="shared" si="388"/>
        <v/>
      </c>
      <c r="BN817" t="str">
        <f t="shared" si="389"/>
        <v/>
      </c>
      <c r="BO817" t="str">
        <f t="shared" si="390"/>
        <v/>
      </c>
      <c r="BP817" t="str">
        <f t="shared" si="391"/>
        <v/>
      </c>
      <c r="BQ817" t="str">
        <f t="shared" si="392"/>
        <v/>
      </c>
      <c r="BR817" t="str">
        <f t="shared" si="393"/>
        <v/>
      </c>
      <c r="BS817" t="str">
        <f t="shared" si="394"/>
        <v/>
      </c>
    </row>
    <row r="818" spans="33:71" x14ac:dyDescent="0.35">
      <c r="AG818" t="str">
        <f t="shared" si="381"/>
        <v/>
      </c>
      <c r="BG818" t="str">
        <f t="shared" si="382"/>
        <v/>
      </c>
      <c r="BH818" t="str">
        <f t="shared" si="383"/>
        <v/>
      </c>
      <c r="BI818" t="str">
        <f t="shared" si="384"/>
        <v/>
      </c>
      <c r="BJ818" t="str">
        <f t="shared" si="385"/>
        <v/>
      </c>
      <c r="BK818" t="str">
        <f t="shared" si="386"/>
        <v/>
      </c>
      <c r="BL818" t="str">
        <f t="shared" si="387"/>
        <v/>
      </c>
      <c r="BM818" t="str">
        <f t="shared" si="388"/>
        <v/>
      </c>
      <c r="BN818" t="str">
        <f t="shared" si="389"/>
        <v/>
      </c>
      <c r="BO818" t="str">
        <f t="shared" si="390"/>
        <v/>
      </c>
      <c r="BP818" t="str">
        <f t="shared" si="391"/>
        <v/>
      </c>
      <c r="BQ818" t="str">
        <f t="shared" si="392"/>
        <v/>
      </c>
      <c r="BR818" t="str">
        <f t="shared" si="393"/>
        <v/>
      </c>
      <c r="BS818" t="str">
        <f t="shared" si="394"/>
        <v/>
      </c>
    </row>
    <row r="819" spans="33:71" x14ac:dyDescent="0.35">
      <c r="AG819" t="str">
        <f t="shared" si="381"/>
        <v/>
      </c>
      <c r="BG819" t="str">
        <f t="shared" si="382"/>
        <v/>
      </c>
      <c r="BH819" t="str">
        <f t="shared" si="383"/>
        <v/>
      </c>
      <c r="BI819" t="str">
        <f t="shared" si="384"/>
        <v/>
      </c>
      <c r="BJ819" t="str">
        <f t="shared" si="385"/>
        <v/>
      </c>
      <c r="BK819" t="str">
        <f t="shared" si="386"/>
        <v/>
      </c>
      <c r="BL819" t="str">
        <f t="shared" si="387"/>
        <v/>
      </c>
      <c r="BM819" t="str">
        <f t="shared" si="388"/>
        <v/>
      </c>
      <c r="BN819" t="str">
        <f t="shared" si="389"/>
        <v/>
      </c>
      <c r="BO819" t="str">
        <f t="shared" si="390"/>
        <v/>
      </c>
      <c r="BP819" t="str">
        <f t="shared" si="391"/>
        <v/>
      </c>
      <c r="BQ819" t="str">
        <f t="shared" si="392"/>
        <v/>
      </c>
      <c r="BR819" t="str">
        <f t="shared" si="393"/>
        <v/>
      </c>
      <c r="BS819" t="str">
        <f t="shared" si="394"/>
        <v/>
      </c>
    </row>
    <row r="820" spans="33:71" x14ac:dyDescent="0.35">
      <c r="AG820" t="str">
        <f t="shared" si="381"/>
        <v/>
      </c>
      <c r="BG820" t="str">
        <f t="shared" si="382"/>
        <v/>
      </c>
      <c r="BH820" t="str">
        <f t="shared" si="383"/>
        <v/>
      </c>
      <c r="BI820" t="str">
        <f t="shared" si="384"/>
        <v/>
      </c>
      <c r="BJ820" t="str">
        <f t="shared" si="385"/>
        <v/>
      </c>
      <c r="BK820" t="str">
        <f t="shared" si="386"/>
        <v/>
      </c>
      <c r="BL820" t="str">
        <f t="shared" si="387"/>
        <v/>
      </c>
      <c r="BM820" t="str">
        <f t="shared" si="388"/>
        <v/>
      </c>
      <c r="BN820" t="str">
        <f t="shared" si="389"/>
        <v/>
      </c>
      <c r="BO820" t="str">
        <f t="shared" si="390"/>
        <v/>
      </c>
      <c r="BP820" t="str">
        <f t="shared" si="391"/>
        <v/>
      </c>
      <c r="BQ820" t="str">
        <f t="shared" si="392"/>
        <v/>
      </c>
      <c r="BR820" t="str">
        <f t="shared" si="393"/>
        <v/>
      </c>
      <c r="BS820" t="str">
        <f t="shared" si="394"/>
        <v/>
      </c>
    </row>
    <row r="821" spans="33:71" x14ac:dyDescent="0.35">
      <c r="AG821" t="str">
        <f t="shared" si="381"/>
        <v/>
      </c>
      <c r="BG821" t="str">
        <f t="shared" si="382"/>
        <v/>
      </c>
      <c r="BH821" t="str">
        <f t="shared" si="383"/>
        <v/>
      </c>
      <c r="BI821" t="str">
        <f t="shared" si="384"/>
        <v/>
      </c>
      <c r="BJ821" t="str">
        <f t="shared" si="385"/>
        <v/>
      </c>
      <c r="BK821" t="str">
        <f t="shared" si="386"/>
        <v/>
      </c>
      <c r="BL821" t="str">
        <f t="shared" si="387"/>
        <v/>
      </c>
      <c r="BM821" t="str">
        <f t="shared" si="388"/>
        <v/>
      </c>
      <c r="BN821" t="str">
        <f t="shared" si="389"/>
        <v/>
      </c>
      <c r="BO821" t="str">
        <f t="shared" si="390"/>
        <v/>
      </c>
      <c r="BP821" t="str">
        <f t="shared" si="391"/>
        <v/>
      </c>
      <c r="BQ821" t="str">
        <f t="shared" si="392"/>
        <v/>
      </c>
      <c r="BR821" t="str">
        <f t="shared" si="393"/>
        <v/>
      </c>
      <c r="BS821" t="str">
        <f t="shared" si="394"/>
        <v/>
      </c>
    </row>
    <row r="822" spans="33:71" x14ac:dyDescent="0.35">
      <c r="AG822" t="str">
        <f t="shared" si="381"/>
        <v/>
      </c>
      <c r="BG822" t="str">
        <f t="shared" si="382"/>
        <v/>
      </c>
      <c r="BH822" t="str">
        <f t="shared" si="383"/>
        <v/>
      </c>
      <c r="BI822" t="str">
        <f t="shared" si="384"/>
        <v/>
      </c>
      <c r="BJ822" t="str">
        <f t="shared" si="385"/>
        <v/>
      </c>
      <c r="BK822" t="str">
        <f t="shared" si="386"/>
        <v/>
      </c>
      <c r="BL822" t="str">
        <f t="shared" si="387"/>
        <v/>
      </c>
      <c r="BM822" t="str">
        <f t="shared" si="388"/>
        <v/>
      </c>
      <c r="BN822" t="str">
        <f t="shared" si="389"/>
        <v/>
      </c>
      <c r="BO822" t="str">
        <f t="shared" si="390"/>
        <v/>
      </c>
      <c r="BP822" t="str">
        <f t="shared" si="391"/>
        <v/>
      </c>
      <c r="BQ822" t="str">
        <f t="shared" si="392"/>
        <v/>
      </c>
      <c r="BR822" t="str">
        <f t="shared" si="393"/>
        <v/>
      </c>
      <c r="BS822" t="str">
        <f t="shared" si="394"/>
        <v/>
      </c>
    </row>
    <row r="823" spans="33:71" x14ac:dyDescent="0.35">
      <c r="AG823" t="str">
        <f t="shared" si="381"/>
        <v/>
      </c>
      <c r="BG823" t="str">
        <f t="shared" si="382"/>
        <v/>
      </c>
      <c r="BH823" t="str">
        <f t="shared" si="383"/>
        <v/>
      </c>
      <c r="BI823" t="str">
        <f t="shared" si="384"/>
        <v/>
      </c>
      <c r="BJ823" t="str">
        <f t="shared" si="385"/>
        <v/>
      </c>
      <c r="BK823" t="str">
        <f t="shared" si="386"/>
        <v/>
      </c>
      <c r="BL823" t="str">
        <f t="shared" si="387"/>
        <v/>
      </c>
      <c r="BM823" t="str">
        <f t="shared" si="388"/>
        <v/>
      </c>
      <c r="BN823" t="str">
        <f t="shared" si="389"/>
        <v/>
      </c>
      <c r="BO823" t="str">
        <f t="shared" si="390"/>
        <v/>
      </c>
      <c r="BP823" t="str">
        <f t="shared" si="391"/>
        <v/>
      </c>
      <c r="BQ823" t="str">
        <f t="shared" si="392"/>
        <v/>
      </c>
      <c r="BR823" t="str">
        <f t="shared" si="393"/>
        <v/>
      </c>
      <c r="BS823" t="str">
        <f t="shared" si="394"/>
        <v/>
      </c>
    </row>
    <row r="824" spans="33:71" x14ac:dyDescent="0.35">
      <c r="AG824" t="str">
        <f t="shared" si="381"/>
        <v/>
      </c>
      <c r="BG824" t="str">
        <f t="shared" si="382"/>
        <v/>
      </c>
      <c r="BH824" t="str">
        <f t="shared" si="383"/>
        <v/>
      </c>
      <c r="BI824" t="str">
        <f t="shared" si="384"/>
        <v/>
      </c>
      <c r="BJ824" t="str">
        <f t="shared" si="385"/>
        <v/>
      </c>
      <c r="BK824" t="str">
        <f t="shared" si="386"/>
        <v/>
      </c>
      <c r="BL824" t="str">
        <f t="shared" si="387"/>
        <v/>
      </c>
      <c r="BM824" t="str">
        <f t="shared" si="388"/>
        <v/>
      </c>
      <c r="BN824" t="str">
        <f t="shared" si="389"/>
        <v/>
      </c>
      <c r="BO824" t="str">
        <f t="shared" si="390"/>
        <v/>
      </c>
      <c r="BP824" t="str">
        <f t="shared" si="391"/>
        <v/>
      </c>
      <c r="BQ824" t="str">
        <f t="shared" si="392"/>
        <v/>
      </c>
      <c r="BR824" t="str">
        <f t="shared" si="393"/>
        <v/>
      </c>
      <c r="BS824" t="str">
        <f t="shared" si="394"/>
        <v/>
      </c>
    </row>
    <row r="825" spans="33:71" x14ac:dyDescent="0.35">
      <c r="AG825" t="str">
        <f t="shared" si="381"/>
        <v/>
      </c>
      <c r="BG825" t="str">
        <f t="shared" si="382"/>
        <v/>
      </c>
      <c r="BH825" t="str">
        <f t="shared" si="383"/>
        <v/>
      </c>
      <c r="BI825" t="str">
        <f t="shared" si="384"/>
        <v/>
      </c>
      <c r="BJ825" t="str">
        <f t="shared" si="385"/>
        <v/>
      </c>
      <c r="BK825" t="str">
        <f t="shared" si="386"/>
        <v/>
      </c>
      <c r="BL825" t="str">
        <f t="shared" si="387"/>
        <v/>
      </c>
      <c r="BM825" t="str">
        <f t="shared" si="388"/>
        <v/>
      </c>
      <c r="BN825" t="str">
        <f t="shared" si="389"/>
        <v/>
      </c>
      <c r="BO825" t="str">
        <f t="shared" si="390"/>
        <v/>
      </c>
      <c r="BP825" t="str">
        <f t="shared" si="391"/>
        <v/>
      </c>
      <c r="BQ825" t="str">
        <f t="shared" si="392"/>
        <v/>
      </c>
      <c r="BR825" t="str">
        <f t="shared" si="393"/>
        <v/>
      </c>
      <c r="BS825" t="str">
        <f t="shared" si="394"/>
        <v/>
      </c>
    </row>
    <row r="826" spans="33:71" x14ac:dyDescent="0.35">
      <c r="AG826" t="str">
        <f t="shared" si="381"/>
        <v/>
      </c>
      <c r="BG826" t="str">
        <f t="shared" si="382"/>
        <v/>
      </c>
      <c r="BH826" t="str">
        <f t="shared" si="383"/>
        <v/>
      </c>
      <c r="BI826" t="str">
        <f t="shared" si="384"/>
        <v/>
      </c>
      <c r="BJ826" t="str">
        <f t="shared" si="385"/>
        <v/>
      </c>
      <c r="BK826" t="str">
        <f t="shared" si="386"/>
        <v/>
      </c>
      <c r="BL826" t="str">
        <f t="shared" si="387"/>
        <v/>
      </c>
      <c r="BM826" t="str">
        <f t="shared" si="388"/>
        <v/>
      </c>
      <c r="BN826" t="str">
        <f t="shared" si="389"/>
        <v/>
      </c>
      <c r="BO826" t="str">
        <f t="shared" si="390"/>
        <v/>
      </c>
      <c r="BP826" t="str">
        <f t="shared" si="391"/>
        <v/>
      </c>
      <c r="BQ826" t="str">
        <f t="shared" si="392"/>
        <v/>
      </c>
      <c r="BR826" t="str">
        <f t="shared" si="393"/>
        <v/>
      </c>
      <c r="BS826" t="str">
        <f t="shared" si="394"/>
        <v/>
      </c>
    </row>
    <row r="827" spans="33:71" x14ac:dyDescent="0.35">
      <c r="AG827" t="str">
        <f t="shared" si="381"/>
        <v/>
      </c>
      <c r="BG827" t="str">
        <f t="shared" si="382"/>
        <v/>
      </c>
      <c r="BH827" t="str">
        <f t="shared" si="383"/>
        <v/>
      </c>
      <c r="BI827" t="str">
        <f t="shared" si="384"/>
        <v/>
      </c>
      <c r="BJ827" t="str">
        <f t="shared" si="385"/>
        <v/>
      </c>
      <c r="BK827" t="str">
        <f t="shared" si="386"/>
        <v/>
      </c>
      <c r="BL827" t="str">
        <f t="shared" si="387"/>
        <v/>
      </c>
      <c r="BM827" t="str">
        <f t="shared" si="388"/>
        <v/>
      </c>
      <c r="BN827" t="str">
        <f t="shared" si="389"/>
        <v/>
      </c>
      <c r="BO827" t="str">
        <f t="shared" si="390"/>
        <v/>
      </c>
      <c r="BP827" t="str">
        <f t="shared" si="391"/>
        <v/>
      </c>
      <c r="BQ827" t="str">
        <f t="shared" si="392"/>
        <v/>
      </c>
      <c r="BR827" t="str">
        <f t="shared" si="393"/>
        <v/>
      </c>
      <c r="BS827" t="str">
        <f t="shared" si="394"/>
        <v/>
      </c>
    </row>
    <row r="828" spans="33:71" x14ac:dyDescent="0.35">
      <c r="AG828" t="str">
        <f t="shared" si="381"/>
        <v/>
      </c>
      <c r="BG828" t="str">
        <f t="shared" si="382"/>
        <v/>
      </c>
      <c r="BH828" t="str">
        <f t="shared" si="383"/>
        <v/>
      </c>
      <c r="BI828" t="str">
        <f t="shared" si="384"/>
        <v/>
      </c>
      <c r="BJ828" t="str">
        <f t="shared" si="385"/>
        <v/>
      </c>
      <c r="BK828" t="str">
        <f t="shared" si="386"/>
        <v/>
      </c>
      <c r="BL828" t="str">
        <f t="shared" si="387"/>
        <v/>
      </c>
      <c r="BM828" t="str">
        <f t="shared" si="388"/>
        <v/>
      </c>
      <c r="BN828" t="str">
        <f t="shared" si="389"/>
        <v/>
      </c>
      <c r="BO828" t="str">
        <f t="shared" si="390"/>
        <v/>
      </c>
      <c r="BP828" t="str">
        <f t="shared" si="391"/>
        <v/>
      </c>
      <c r="BQ828" t="str">
        <f t="shared" si="392"/>
        <v/>
      </c>
      <c r="BR828" t="str">
        <f t="shared" si="393"/>
        <v/>
      </c>
      <c r="BS828" t="str">
        <f t="shared" si="394"/>
        <v/>
      </c>
    </row>
    <row r="829" spans="33:71" x14ac:dyDescent="0.35">
      <c r="AG829" t="str">
        <f t="shared" si="381"/>
        <v/>
      </c>
      <c r="BG829" t="str">
        <f t="shared" si="382"/>
        <v/>
      </c>
      <c r="BH829" t="str">
        <f t="shared" si="383"/>
        <v/>
      </c>
      <c r="BI829" t="str">
        <f t="shared" si="384"/>
        <v/>
      </c>
      <c r="BJ829" t="str">
        <f t="shared" si="385"/>
        <v/>
      </c>
      <c r="BK829" t="str">
        <f t="shared" si="386"/>
        <v/>
      </c>
      <c r="BL829" t="str">
        <f t="shared" si="387"/>
        <v/>
      </c>
      <c r="BM829" t="str">
        <f t="shared" si="388"/>
        <v/>
      </c>
      <c r="BN829" t="str">
        <f t="shared" si="389"/>
        <v/>
      </c>
      <c r="BO829" t="str">
        <f t="shared" si="390"/>
        <v/>
      </c>
      <c r="BP829" t="str">
        <f t="shared" si="391"/>
        <v/>
      </c>
      <c r="BQ829" t="str">
        <f t="shared" si="392"/>
        <v/>
      </c>
      <c r="BR829" t="str">
        <f t="shared" si="393"/>
        <v/>
      </c>
      <c r="BS829" t="str">
        <f t="shared" si="394"/>
        <v/>
      </c>
    </row>
    <row r="830" spans="33:71" x14ac:dyDescent="0.35">
      <c r="AG830" t="str">
        <f t="shared" si="381"/>
        <v/>
      </c>
      <c r="BG830" t="str">
        <f t="shared" si="382"/>
        <v/>
      </c>
      <c r="BH830" t="str">
        <f t="shared" si="383"/>
        <v/>
      </c>
      <c r="BI830" t="str">
        <f t="shared" si="384"/>
        <v/>
      </c>
      <c r="BJ830" t="str">
        <f t="shared" si="385"/>
        <v/>
      </c>
      <c r="BK830" t="str">
        <f t="shared" si="386"/>
        <v/>
      </c>
      <c r="BL830" t="str">
        <f t="shared" si="387"/>
        <v/>
      </c>
      <c r="BM830" t="str">
        <f t="shared" si="388"/>
        <v/>
      </c>
      <c r="BN830" t="str">
        <f t="shared" si="389"/>
        <v/>
      </c>
      <c r="BO830" t="str">
        <f t="shared" si="390"/>
        <v/>
      </c>
      <c r="BP830" t="str">
        <f t="shared" si="391"/>
        <v/>
      </c>
      <c r="BQ830" t="str">
        <f t="shared" si="392"/>
        <v/>
      </c>
      <c r="BR830" t="str">
        <f t="shared" si="393"/>
        <v/>
      </c>
      <c r="BS830" t="str">
        <f t="shared" si="394"/>
        <v/>
      </c>
    </row>
    <row r="831" spans="33:71" x14ac:dyDescent="0.35">
      <c r="AG831" t="str">
        <f t="shared" si="381"/>
        <v/>
      </c>
      <c r="BG831" t="str">
        <f t="shared" si="382"/>
        <v/>
      </c>
      <c r="BH831" t="str">
        <f t="shared" si="383"/>
        <v/>
      </c>
      <c r="BI831" t="str">
        <f t="shared" si="384"/>
        <v/>
      </c>
      <c r="BJ831" t="str">
        <f t="shared" si="385"/>
        <v/>
      </c>
      <c r="BK831" t="str">
        <f t="shared" si="386"/>
        <v/>
      </c>
      <c r="BL831" t="str">
        <f t="shared" si="387"/>
        <v/>
      </c>
      <c r="BM831" t="str">
        <f t="shared" si="388"/>
        <v/>
      </c>
      <c r="BN831" t="str">
        <f t="shared" si="389"/>
        <v/>
      </c>
      <c r="BO831" t="str">
        <f t="shared" si="390"/>
        <v/>
      </c>
      <c r="BP831" t="str">
        <f t="shared" si="391"/>
        <v/>
      </c>
      <c r="BQ831" t="str">
        <f t="shared" si="392"/>
        <v/>
      </c>
      <c r="BR831" t="str">
        <f t="shared" si="393"/>
        <v/>
      </c>
      <c r="BS831" t="str">
        <f t="shared" si="394"/>
        <v/>
      </c>
    </row>
    <row r="832" spans="33:71" x14ac:dyDescent="0.35">
      <c r="AG832" t="str">
        <f t="shared" si="381"/>
        <v/>
      </c>
      <c r="BG832" t="str">
        <f t="shared" si="382"/>
        <v/>
      </c>
      <c r="BH832" t="str">
        <f t="shared" si="383"/>
        <v/>
      </c>
      <c r="BI832" t="str">
        <f t="shared" si="384"/>
        <v/>
      </c>
      <c r="BJ832" t="str">
        <f t="shared" si="385"/>
        <v/>
      </c>
      <c r="BK832" t="str">
        <f t="shared" si="386"/>
        <v/>
      </c>
      <c r="BL832" t="str">
        <f t="shared" si="387"/>
        <v/>
      </c>
      <c r="BM832" t="str">
        <f t="shared" si="388"/>
        <v/>
      </c>
      <c r="BN832" t="str">
        <f t="shared" si="389"/>
        <v/>
      </c>
      <c r="BO832" t="str">
        <f t="shared" si="390"/>
        <v/>
      </c>
      <c r="BP832" t="str">
        <f t="shared" si="391"/>
        <v/>
      </c>
      <c r="BQ832" t="str">
        <f t="shared" si="392"/>
        <v/>
      </c>
      <c r="BR832" t="str">
        <f t="shared" si="393"/>
        <v/>
      </c>
      <c r="BS832" t="str">
        <f t="shared" si="394"/>
        <v/>
      </c>
    </row>
    <row r="833" spans="33:71" x14ac:dyDescent="0.35">
      <c r="AG833" t="str">
        <f t="shared" si="381"/>
        <v/>
      </c>
      <c r="BG833" t="str">
        <f t="shared" si="382"/>
        <v/>
      </c>
      <c r="BH833" t="str">
        <f t="shared" si="383"/>
        <v/>
      </c>
      <c r="BI833" t="str">
        <f t="shared" si="384"/>
        <v/>
      </c>
      <c r="BJ833" t="str">
        <f t="shared" si="385"/>
        <v/>
      </c>
      <c r="BK833" t="str">
        <f t="shared" si="386"/>
        <v/>
      </c>
      <c r="BL833" t="str">
        <f t="shared" si="387"/>
        <v/>
      </c>
      <c r="BM833" t="str">
        <f t="shared" si="388"/>
        <v/>
      </c>
      <c r="BN833" t="str">
        <f t="shared" si="389"/>
        <v/>
      </c>
      <c r="BO833" t="str">
        <f t="shared" si="390"/>
        <v/>
      </c>
      <c r="BP833" t="str">
        <f t="shared" si="391"/>
        <v/>
      </c>
      <c r="BQ833" t="str">
        <f t="shared" si="392"/>
        <v/>
      </c>
      <c r="BR833" t="str">
        <f t="shared" si="393"/>
        <v/>
      </c>
      <c r="BS833" t="str">
        <f t="shared" si="394"/>
        <v/>
      </c>
    </row>
    <row r="834" spans="33:71" x14ac:dyDescent="0.35">
      <c r="AG834" t="str">
        <f t="shared" si="381"/>
        <v/>
      </c>
      <c r="BG834" t="str">
        <f t="shared" si="382"/>
        <v/>
      </c>
      <c r="BH834" t="str">
        <f t="shared" si="383"/>
        <v/>
      </c>
      <c r="BI834" t="str">
        <f t="shared" si="384"/>
        <v/>
      </c>
      <c r="BJ834" t="str">
        <f t="shared" si="385"/>
        <v/>
      </c>
      <c r="BK834" t="str">
        <f t="shared" si="386"/>
        <v/>
      </c>
      <c r="BL834" t="str">
        <f t="shared" si="387"/>
        <v/>
      </c>
      <c r="BM834" t="str">
        <f t="shared" si="388"/>
        <v/>
      </c>
      <c r="BN834" t="str">
        <f t="shared" si="389"/>
        <v/>
      </c>
      <c r="BO834" t="str">
        <f t="shared" si="390"/>
        <v/>
      </c>
      <c r="BP834" t="str">
        <f t="shared" si="391"/>
        <v/>
      </c>
      <c r="BQ834" t="str">
        <f t="shared" si="392"/>
        <v/>
      </c>
      <c r="BR834" t="str">
        <f t="shared" si="393"/>
        <v/>
      </c>
      <c r="BS834" t="str">
        <f t="shared" si="394"/>
        <v/>
      </c>
    </row>
    <row r="835" spans="33:71" x14ac:dyDescent="0.35">
      <c r="AG835" t="str">
        <f t="shared" ref="AG835:AG898" si="395">IF(ISBLANK(A835),"",A835)</f>
        <v/>
      </c>
      <c r="BG835" t="str">
        <f t="shared" ref="BG835:BG898" si="396">IF(ISBLANK(B835),"",B835)</f>
        <v/>
      </c>
      <c r="BH835" t="str">
        <f t="shared" ref="BH835:BH898" si="397">IF(ISBLANK(C835),"",C835)</f>
        <v/>
      </c>
      <c r="BI835" t="str">
        <f t="shared" ref="BI835:BI898" si="398">IF(ISBLANK(D835),"",D835)</f>
        <v/>
      </c>
      <c r="BJ835" t="str">
        <f t="shared" ref="BJ835:BJ898" si="399">IF(ISBLANK(E835),"",E835)</f>
        <v/>
      </c>
      <c r="BK835" t="str">
        <f t="shared" ref="BK835:BK898" si="400">IF(ISBLANK(F835),"",F835)</f>
        <v/>
      </c>
      <c r="BL835" t="str">
        <f t="shared" ref="BL835:BL898" si="401">IF(ISBLANK(G835),"",G835)</f>
        <v/>
      </c>
      <c r="BM835" t="str">
        <f t="shared" ref="BM835:BM898" si="402">IF(ISBLANK(H835),"",H835)</f>
        <v/>
      </c>
      <c r="BN835" t="str">
        <f t="shared" ref="BN835:BN898" si="403">IF(ISBLANK(I835),"",I835)</f>
        <v/>
      </c>
      <c r="BO835" t="str">
        <f t="shared" ref="BO835:BO898" si="404">IF(ISBLANK(J835),"",J835)</f>
        <v/>
      </c>
      <c r="BP835" t="str">
        <f t="shared" ref="BP835:BP898" si="405">IF(ISBLANK(K835),"",K835)</f>
        <v/>
      </c>
      <c r="BQ835" t="str">
        <f t="shared" ref="BQ835:BQ898" si="406">IF(ISBLANK(L835),"",L835)</f>
        <v/>
      </c>
      <c r="BR835" t="str">
        <f t="shared" ref="BR835:BR898" si="407">IF(ISBLANK(M835),"",M835)</f>
        <v/>
      </c>
      <c r="BS835" t="str">
        <f t="shared" ref="BS835:BS898" si="408">IF(ISBLANK(N835),"",N835)</f>
        <v/>
      </c>
    </row>
    <row r="836" spans="33:71" x14ac:dyDescent="0.35">
      <c r="AG836" t="str">
        <f t="shared" si="395"/>
        <v/>
      </c>
      <c r="BG836" t="str">
        <f t="shared" si="396"/>
        <v/>
      </c>
      <c r="BH836" t="str">
        <f t="shared" si="397"/>
        <v/>
      </c>
      <c r="BI836" t="str">
        <f t="shared" si="398"/>
        <v/>
      </c>
      <c r="BJ836" t="str">
        <f t="shared" si="399"/>
        <v/>
      </c>
      <c r="BK836" t="str">
        <f t="shared" si="400"/>
        <v/>
      </c>
      <c r="BL836" t="str">
        <f t="shared" si="401"/>
        <v/>
      </c>
      <c r="BM836" t="str">
        <f t="shared" si="402"/>
        <v/>
      </c>
      <c r="BN836" t="str">
        <f t="shared" si="403"/>
        <v/>
      </c>
      <c r="BO836" t="str">
        <f t="shared" si="404"/>
        <v/>
      </c>
      <c r="BP836" t="str">
        <f t="shared" si="405"/>
        <v/>
      </c>
      <c r="BQ836" t="str">
        <f t="shared" si="406"/>
        <v/>
      </c>
      <c r="BR836" t="str">
        <f t="shared" si="407"/>
        <v/>
      </c>
      <c r="BS836" t="str">
        <f t="shared" si="408"/>
        <v/>
      </c>
    </row>
    <row r="837" spans="33:71" x14ac:dyDescent="0.35">
      <c r="AG837" t="str">
        <f t="shared" si="395"/>
        <v/>
      </c>
      <c r="BG837" t="str">
        <f t="shared" si="396"/>
        <v/>
      </c>
      <c r="BH837" t="str">
        <f t="shared" si="397"/>
        <v/>
      </c>
      <c r="BI837" t="str">
        <f t="shared" si="398"/>
        <v/>
      </c>
      <c r="BJ837" t="str">
        <f t="shared" si="399"/>
        <v/>
      </c>
      <c r="BK837" t="str">
        <f t="shared" si="400"/>
        <v/>
      </c>
      <c r="BL837" t="str">
        <f t="shared" si="401"/>
        <v/>
      </c>
      <c r="BM837" t="str">
        <f t="shared" si="402"/>
        <v/>
      </c>
      <c r="BN837" t="str">
        <f t="shared" si="403"/>
        <v/>
      </c>
      <c r="BO837" t="str">
        <f t="shared" si="404"/>
        <v/>
      </c>
      <c r="BP837" t="str">
        <f t="shared" si="405"/>
        <v/>
      </c>
      <c r="BQ837" t="str">
        <f t="shared" si="406"/>
        <v/>
      </c>
      <c r="BR837" t="str">
        <f t="shared" si="407"/>
        <v/>
      </c>
      <c r="BS837" t="str">
        <f t="shared" si="408"/>
        <v/>
      </c>
    </row>
    <row r="838" spans="33:71" x14ac:dyDescent="0.35">
      <c r="AG838" t="str">
        <f t="shared" si="395"/>
        <v/>
      </c>
      <c r="BG838" t="str">
        <f t="shared" si="396"/>
        <v/>
      </c>
      <c r="BH838" t="str">
        <f t="shared" si="397"/>
        <v/>
      </c>
      <c r="BI838" t="str">
        <f t="shared" si="398"/>
        <v/>
      </c>
      <c r="BJ838" t="str">
        <f t="shared" si="399"/>
        <v/>
      </c>
      <c r="BK838" t="str">
        <f t="shared" si="400"/>
        <v/>
      </c>
      <c r="BL838" t="str">
        <f t="shared" si="401"/>
        <v/>
      </c>
      <c r="BM838" t="str">
        <f t="shared" si="402"/>
        <v/>
      </c>
      <c r="BN838" t="str">
        <f t="shared" si="403"/>
        <v/>
      </c>
      <c r="BO838" t="str">
        <f t="shared" si="404"/>
        <v/>
      </c>
      <c r="BP838" t="str">
        <f t="shared" si="405"/>
        <v/>
      </c>
      <c r="BQ838" t="str">
        <f t="shared" si="406"/>
        <v/>
      </c>
      <c r="BR838" t="str">
        <f t="shared" si="407"/>
        <v/>
      </c>
      <c r="BS838" t="str">
        <f t="shared" si="408"/>
        <v/>
      </c>
    </row>
    <row r="839" spans="33:71" x14ac:dyDescent="0.35">
      <c r="AG839" t="str">
        <f t="shared" si="395"/>
        <v/>
      </c>
      <c r="BG839" t="str">
        <f t="shared" si="396"/>
        <v/>
      </c>
      <c r="BH839" t="str">
        <f t="shared" si="397"/>
        <v/>
      </c>
      <c r="BI839" t="str">
        <f t="shared" si="398"/>
        <v/>
      </c>
      <c r="BJ839" t="str">
        <f t="shared" si="399"/>
        <v/>
      </c>
      <c r="BK839" t="str">
        <f t="shared" si="400"/>
        <v/>
      </c>
      <c r="BL839" t="str">
        <f t="shared" si="401"/>
        <v/>
      </c>
      <c r="BM839" t="str">
        <f t="shared" si="402"/>
        <v/>
      </c>
      <c r="BN839" t="str">
        <f t="shared" si="403"/>
        <v/>
      </c>
      <c r="BO839" t="str">
        <f t="shared" si="404"/>
        <v/>
      </c>
      <c r="BP839" t="str">
        <f t="shared" si="405"/>
        <v/>
      </c>
      <c r="BQ839" t="str">
        <f t="shared" si="406"/>
        <v/>
      </c>
      <c r="BR839" t="str">
        <f t="shared" si="407"/>
        <v/>
      </c>
      <c r="BS839" t="str">
        <f t="shared" si="408"/>
        <v/>
      </c>
    </row>
    <row r="840" spans="33:71" x14ac:dyDescent="0.35">
      <c r="AG840" t="str">
        <f t="shared" si="395"/>
        <v/>
      </c>
      <c r="BG840" t="str">
        <f t="shared" si="396"/>
        <v/>
      </c>
      <c r="BH840" t="str">
        <f t="shared" si="397"/>
        <v/>
      </c>
      <c r="BI840" t="str">
        <f t="shared" si="398"/>
        <v/>
      </c>
      <c r="BJ840" t="str">
        <f t="shared" si="399"/>
        <v/>
      </c>
      <c r="BK840" t="str">
        <f t="shared" si="400"/>
        <v/>
      </c>
      <c r="BL840" t="str">
        <f t="shared" si="401"/>
        <v/>
      </c>
      <c r="BM840" t="str">
        <f t="shared" si="402"/>
        <v/>
      </c>
      <c r="BN840" t="str">
        <f t="shared" si="403"/>
        <v/>
      </c>
      <c r="BO840" t="str">
        <f t="shared" si="404"/>
        <v/>
      </c>
      <c r="BP840" t="str">
        <f t="shared" si="405"/>
        <v/>
      </c>
      <c r="BQ840" t="str">
        <f t="shared" si="406"/>
        <v/>
      </c>
      <c r="BR840" t="str">
        <f t="shared" si="407"/>
        <v/>
      </c>
      <c r="BS840" t="str">
        <f t="shared" si="408"/>
        <v/>
      </c>
    </row>
    <row r="841" spans="33:71" x14ac:dyDescent="0.35">
      <c r="AG841" t="str">
        <f t="shared" si="395"/>
        <v/>
      </c>
      <c r="BG841" t="str">
        <f t="shared" si="396"/>
        <v/>
      </c>
      <c r="BH841" t="str">
        <f t="shared" si="397"/>
        <v/>
      </c>
      <c r="BI841" t="str">
        <f t="shared" si="398"/>
        <v/>
      </c>
      <c r="BJ841" t="str">
        <f t="shared" si="399"/>
        <v/>
      </c>
      <c r="BK841" t="str">
        <f t="shared" si="400"/>
        <v/>
      </c>
      <c r="BL841" t="str">
        <f t="shared" si="401"/>
        <v/>
      </c>
      <c r="BM841" t="str">
        <f t="shared" si="402"/>
        <v/>
      </c>
      <c r="BN841" t="str">
        <f t="shared" si="403"/>
        <v/>
      </c>
      <c r="BO841" t="str">
        <f t="shared" si="404"/>
        <v/>
      </c>
      <c r="BP841" t="str">
        <f t="shared" si="405"/>
        <v/>
      </c>
      <c r="BQ841" t="str">
        <f t="shared" si="406"/>
        <v/>
      </c>
      <c r="BR841" t="str">
        <f t="shared" si="407"/>
        <v/>
      </c>
      <c r="BS841" t="str">
        <f t="shared" si="408"/>
        <v/>
      </c>
    </row>
    <row r="842" spans="33:71" x14ac:dyDescent="0.35">
      <c r="AG842" t="str">
        <f t="shared" si="395"/>
        <v/>
      </c>
      <c r="BG842" t="str">
        <f t="shared" si="396"/>
        <v/>
      </c>
      <c r="BH842" t="str">
        <f t="shared" si="397"/>
        <v/>
      </c>
      <c r="BI842" t="str">
        <f t="shared" si="398"/>
        <v/>
      </c>
      <c r="BJ842" t="str">
        <f t="shared" si="399"/>
        <v/>
      </c>
      <c r="BK842" t="str">
        <f t="shared" si="400"/>
        <v/>
      </c>
      <c r="BL842" t="str">
        <f t="shared" si="401"/>
        <v/>
      </c>
      <c r="BM842" t="str">
        <f t="shared" si="402"/>
        <v/>
      </c>
      <c r="BN842" t="str">
        <f t="shared" si="403"/>
        <v/>
      </c>
      <c r="BO842" t="str">
        <f t="shared" si="404"/>
        <v/>
      </c>
      <c r="BP842" t="str">
        <f t="shared" si="405"/>
        <v/>
      </c>
      <c r="BQ842" t="str">
        <f t="shared" si="406"/>
        <v/>
      </c>
      <c r="BR842" t="str">
        <f t="shared" si="407"/>
        <v/>
      </c>
      <c r="BS842" t="str">
        <f t="shared" si="408"/>
        <v/>
      </c>
    </row>
    <row r="843" spans="33:71" x14ac:dyDescent="0.35">
      <c r="AG843" t="str">
        <f t="shared" si="395"/>
        <v/>
      </c>
      <c r="BG843" t="str">
        <f t="shared" si="396"/>
        <v/>
      </c>
      <c r="BH843" t="str">
        <f t="shared" si="397"/>
        <v/>
      </c>
      <c r="BI843" t="str">
        <f t="shared" si="398"/>
        <v/>
      </c>
      <c r="BJ843" t="str">
        <f t="shared" si="399"/>
        <v/>
      </c>
      <c r="BK843" t="str">
        <f t="shared" si="400"/>
        <v/>
      </c>
      <c r="BL843" t="str">
        <f t="shared" si="401"/>
        <v/>
      </c>
      <c r="BM843" t="str">
        <f t="shared" si="402"/>
        <v/>
      </c>
      <c r="BN843" t="str">
        <f t="shared" si="403"/>
        <v/>
      </c>
      <c r="BO843" t="str">
        <f t="shared" si="404"/>
        <v/>
      </c>
      <c r="BP843" t="str">
        <f t="shared" si="405"/>
        <v/>
      </c>
      <c r="BQ843" t="str">
        <f t="shared" si="406"/>
        <v/>
      </c>
      <c r="BR843" t="str">
        <f t="shared" si="407"/>
        <v/>
      </c>
      <c r="BS843" t="str">
        <f t="shared" si="408"/>
        <v/>
      </c>
    </row>
    <row r="844" spans="33:71" x14ac:dyDescent="0.35">
      <c r="AG844" t="str">
        <f t="shared" si="395"/>
        <v/>
      </c>
      <c r="BG844" t="str">
        <f t="shared" si="396"/>
        <v/>
      </c>
      <c r="BH844" t="str">
        <f t="shared" si="397"/>
        <v/>
      </c>
      <c r="BI844" t="str">
        <f t="shared" si="398"/>
        <v/>
      </c>
      <c r="BJ844" t="str">
        <f t="shared" si="399"/>
        <v/>
      </c>
      <c r="BK844" t="str">
        <f t="shared" si="400"/>
        <v/>
      </c>
      <c r="BL844" t="str">
        <f t="shared" si="401"/>
        <v/>
      </c>
      <c r="BM844" t="str">
        <f t="shared" si="402"/>
        <v/>
      </c>
      <c r="BN844" t="str">
        <f t="shared" si="403"/>
        <v/>
      </c>
      <c r="BO844" t="str">
        <f t="shared" si="404"/>
        <v/>
      </c>
      <c r="BP844" t="str">
        <f t="shared" si="405"/>
        <v/>
      </c>
      <c r="BQ844" t="str">
        <f t="shared" si="406"/>
        <v/>
      </c>
      <c r="BR844" t="str">
        <f t="shared" si="407"/>
        <v/>
      </c>
      <c r="BS844" t="str">
        <f t="shared" si="408"/>
        <v/>
      </c>
    </row>
    <row r="845" spans="33:71" x14ac:dyDescent="0.35">
      <c r="AG845" t="str">
        <f t="shared" si="395"/>
        <v/>
      </c>
      <c r="BG845" t="str">
        <f t="shared" si="396"/>
        <v/>
      </c>
      <c r="BH845" t="str">
        <f t="shared" si="397"/>
        <v/>
      </c>
      <c r="BI845" t="str">
        <f t="shared" si="398"/>
        <v/>
      </c>
      <c r="BJ845" t="str">
        <f t="shared" si="399"/>
        <v/>
      </c>
      <c r="BK845" t="str">
        <f t="shared" si="400"/>
        <v/>
      </c>
      <c r="BL845" t="str">
        <f t="shared" si="401"/>
        <v/>
      </c>
      <c r="BM845" t="str">
        <f t="shared" si="402"/>
        <v/>
      </c>
      <c r="BN845" t="str">
        <f t="shared" si="403"/>
        <v/>
      </c>
      <c r="BO845" t="str">
        <f t="shared" si="404"/>
        <v/>
      </c>
      <c r="BP845" t="str">
        <f t="shared" si="405"/>
        <v/>
      </c>
      <c r="BQ845" t="str">
        <f t="shared" si="406"/>
        <v/>
      </c>
      <c r="BR845" t="str">
        <f t="shared" si="407"/>
        <v/>
      </c>
      <c r="BS845" t="str">
        <f t="shared" si="408"/>
        <v/>
      </c>
    </row>
    <row r="846" spans="33:71" x14ac:dyDescent="0.35">
      <c r="AG846" t="str">
        <f t="shared" si="395"/>
        <v/>
      </c>
      <c r="BG846" t="str">
        <f t="shared" si="396"/>
        <v/>
      </c>
      <c r="BH846" t="str">
        <f t="shared" si="397"/>
        <v/>
      </c>
      <c r="BI846" t="str">
        <f t="shared" si="398"/>
        <v/>
      </c>
      <c r="BJ846" t="str">
        <f t="shared" si="399"/>
        <v/>
      </c>
      <c r="BK846" t="str">
        <f t="shared" si="400"/>
        <v/>
      </c>
      <c r="BL846" t="str">
        <f t="shared" si="401"/>
        <v/>
      </c>
      <c r="BM846" t="str">
        <f t="shared" si="402"/>
        <v/>
      </c>
      <c r="BN846" t="str">
        <f t="shared" si="403"/>
        <v/>
      </c>
      <c r="BO846" t="str">
        <f t="shared" si="404"/>
        <v/>
      </c>
      <c r="BP846" t="str">
        <f t="shared" si="405"/>
        <v/>
      </c>
      <c r="BQ846" t="str">
        <f t="shared" si="406"/>
        <v/>
      </c>
      <c r="BR846" t="str">
        <f t="shared" si="407"/>
        <v/>
      </c>
      <c r="BS846" t="str">
        <f t="shared" si="408"/>
        <v/>
      </c>
    </row>
    <row r="847" spans="33:71" x14ac:dyDescent="0.35">
      <c r="AG847" t="str">
        <f t="shared" si="395"/>
        <v/>
      </c>
      <c r="BG847" t="str">
        <f t="shared" si="396"/>
        <v/>
      </c>
      <c r="BH847" t="str">
        <f t="shared" si="397"/>
        <v/>
      </c>
      <c r="BI847" t="str">
        <f t="shared" si="398"/>
        <v/>
      </c>
      <c r="BJ847" t="str">
        <f t="shared" si="399"/>
        <v/>
      </c>
      <c r="BK847" t="str">
        <f t="shared" si="400"/>
        <v/>
      </c>
      <c r="BL847" t="str">
        <f t="shared" si="401"/>
        <v/>
      </c>
      <c r="BM847" t="str">
        <f t="shared" si="402"/>
        <v/>
      </c>
      <c r="BN847" t="str">
        <f t="shared" si="403"/>
        <v/>
      </c>
      <c r="BO847" t="str">
        <f t="shared" si="404"/>
        <v/>
      </c>
      <c r="BP847" t="str">
        <f t="shared" si="405"/>
        <v/>
      </c>
      <c r="BQ847" t="str">
        <f t="shared" si="406"/>
        <v/>
      </c>
      <c r="BR847" t="str">
        <f t="shared" si="407"/>
        <v/>
      </c>
      <c r="BS847" t="str">
        <f t="shared" si="408"/>
        <v/>
      </c>
    </row>
    <row r="848" spans="33:71" x14ac:dyDescent="0.35">
      <c r="AG848" t="str">
        <f t="shared" si="395"/>
        <v/>
      </c>
      <c r="BG848" t="str">
        <f t="shared" si="396"/>
        <v/>
      </c>
      <c r="BH848" t="str">
        <f t="shared" si="397"/>
        <v/>
      </c>
      <c r="BI848" t="str">
        <f t="shared" si="398"/>
        <v/>
      </c>
      <c r="BJ848" t="str">
        <f t="shared" si="399"/>
        <v/>
      </c>
      <c r="BK848" t="str">
        <f t="shared" si="400"/>
        <v/>
      </c>
      <c r="BL848" t="str">
        <f t="shared" si="401"/>
        <v/>
      </c>
      <c r="BM848" t="str">
        <f t="shared" si="402"/>
        <v/>
      </c>
      <c r="BN848" t="str">
        <f t="shared" si="403"/>
        <v/>
      </c>
      <c r="BO848" t="str">
        <f t="shared" si="404"/>
        <v/>
      </c>
      <c r="BP848" t="str">
        <f t="shared" si="405"/>
        <v/>
      </c>
      <c r="BQ848" t="str">
        <f t="shared" si="406"/>
        <v/>
      </c>
      <c r="BR848" t="str">
        <f t="shared" si="407"/>
        <v/>
      </c>
      <c r="BS848" t="str">
        <f t="shared" si="408"/>
        <v/>
      </c>
    </row>
    <row r="849" spans="33:71" x14ac:dyDescent="0.35">
      <c r="AG849" t="str">
        <f t="shared" si="395"/>
        <v/>
      </c>
      <c r="BG849" t="str">
        <f t="shared" si="396"/>
        <v/>
      </c>
      <c r="BH849" t="str">
        <f t="shared" si="397"/>
        <v/>
      </c>
      <c r="BI849" t="str">
        <f t="shared" si="398"/>
        <v/>
      </c>
      <c r="BJ849" t="str">
        <f t="shared" si="399"/>
        <v/>
      </c>
      <c r="BK849" t="str">
        <f t="shared" si="400"/>
        <v/>
      </c>
      <c r="BL849" t="str">
        <f t="shared" si="401"/>
        <v/>
      </c>
      <c r="BM849" t="str">
        <f t="shared" si="402"/>
        <v/>
      </c>
      <c r="BN849" t="str">
        <f t="shared" si="403"/>
        <v/>
      </c>
      <c r="BO849" t="str">
        <f t="shared" si="404"/>
        <v/>
      </c>
      <c r="BP849" t="str">
        <f t="shared" si="405"/>
        <v/>
      </c>
      <c r="BQ849" t="str">
        <f t="shared" si="406"/>
        <v/>
      </c>
      <c r="BR849" t="str">
        <f t="shared" si="407"/>
        <v/>
      </c>
      <c r="BS849" t="str">
        <f t="shared" si="408"/>
        <v/>
      </c>
    </row>
    <row r="850" spans="33:71" x14ac:dyDescent="0.35">
      <c r="AG850" t="str">
        <f t="shared" si="395"/>
        <v/>
      </c>
      <c r="BG850" t="str">
        <f t="shared" si="396"/>
        <v/>
      </c>
      <c r="BH850" t="str">
        <f t="shared" si="397"/>
        <v/>
      </c>
      <c r="BI850" t="str">
        <f t="shared" si="398"/>
        <v/>
      </c>
      <c r="BJ850" t="str">
        <f t="shared" si="399"/>
        <v/>
      </c>
      <c r="BK850" t="str">
        <f t="shared" si="400"/>
        <v/>
      </c>
      <c r="BL850" t="str">
        <f t="shared" si="401"/>
        <v/>
      </c>
      <c r="BM850" t="str">
        <f t="shared" si="402"/>
        <v/>
      </c>
      <c r="BN850" t="str">
        <f t="shared" si="403"/>
        <v/>
      </c>
      <c r="BO850" t="str">
        <f t="shared" si="404"/>
        <v/>
      </c>
      <c r="BP850" t="str">
        <f t="shared" si="405"/>
        <v/>
      </c>
      <c r="BQ850" t="str">
        <f t="shared" si="406"/>
        <v/>
      </c>
      <c r="BR850" t="str">
        <f t="shared" si="407"/>
        <v/>
      </c>
      <c r="BS850" t="str">
        <f t="shared" si="408"/>
        <v/>
      </c>
    </row>
    <row r="851" spans="33:71" x14ac:dyDescent="0.35">
      <c r="AG851" t="str">
        <f t="shared" si="395"/>
        <v/>
      </c>
      <c r="BG851" t="str">
        <f t="shared" si="396"/>
        <v/>
      </c>
      <c r="BH851" t="str">
        <f t="shared" si="397"/>
        <v/>
      </c>
      <c r="BI851" t="str">
        <f t="shared" si="398"/>
        <v/>
      </c>
      <c r="BJ851" t="str">
        <f t="shared" si="399"/>
        <v/>
      </c>
      <c r="BK851" t="str">
        <f t="shared" si="400"/>
        <v/>
      </c>
      <c r="BL851" t="str">
        <f t="shared" si="401"/>
        <v/>
      </c>
      <c r="BM851" t="str">
        <f t="shared" si="402"/>
        <v/>
      </c>
      <c r="BN851" t="str">
        <f t="shared" si="403"/>
        <v/>
      </c>
      <c r="BO851" t="str">
        <f t="shared" si="404"/>
        <v/>
      </c>
      <c r="BP851" t="str">
        <f t="shared" si="405"/>
        <v/>
      </c>
      <c r="BQ851" t="str">
        <f t="shared" si="406"/>
        <v/>
      </c>
      <c r="BR851" t="str">
        <f t="shared" si="407"/>
        <v/>
      </c>
      <c r="BS851" t="str">
        <f t="shared" si="408"/>
        <v/>
      </c>
    </row>
    <row r="852" spans="33:71" x14ac:dyDescent="0.35">
      <c r="AG852" t="str">
        <f t="shared" si="395"/>
        <v/>
      </c>
      <c r="BG852" t="str">
        <f t="shared" si="396"/>
        <v/>
      </c>
      <c r="BH852" t="str">
        <f t="shared" si="397"/>
        <v/>
      </c>
      <c r="BI852" t="str">
        <f t="shared" si="398"/>
        <v/>
      </c>
      <c r="BJ852" t="str">
        <f t="shared" si="399"/>
        <v/>
      </c>
      <c r="BK852" t="str">
        <f t="shared" si="400"/>
        <v/>
      </c>
      <c r="BL852" t="str">
        <f t="shared" si="401"/>
        <v/>
      </c>
      <c r="BM852" t="str">
        <f t="shared" si="402"/>
        <v/>
      </c>
      <c r="BN852" t="str">
        <f t="shared" si="403"/>
        <v/>
      </c>
      <c r="BO852" t="str">
        <f t="shared" si="404"/>
        <v/>
      </c>
      <c r="BP852" t="str">
        <f t="shared" si="405"/>
        <v/>
      </c>
      <c r="BQ852" t="str">
        <f t="shared" si="406"/>
        <v/>
      </c>
      <c r="BR852" t="str">
        <f t="shared" si="407"/>
        <v/>
      </c>
      <c r="BS852" t="str">
        <f t="shared" si="408"/>
        <v/>
      </c>
    </row>
    <row r="853" spans="33:71" x14ac:dyDescent="0.35">
      <c r="AG853" t="str">
        <f t="shared" si="395"/>
        <v/>
      </c>
      <c r="BG853" t="str">
        <f t="shared" si="396"/>
        <v/>
      </c>
      <c r="BH853" t="str">
        <f t="shared" si="397"/>
        <v/>
      </c>
      <c r="BI853" t="str">
        <f t="shared" si="398"/>
        <v/>
      </c>
      <c r="BJ853" t="str">
        <f t="shared" si="399"/>
        <v/>
      </c>
      <c r="BK853" t="str">
        <f t="shared" si="400"/>
        <v/>
      </c>
      <c r="BL853" t="str">
        <f t="shared" si="401"/>
        <v/>
      </c>
      <c r="BM853" t="str">
        <f t="shared" si="402"/>
        <v/>
      </c>
      <c r="BN853" t="str">
        <f t="shared" si="403"/>
        <v/>
      </c>
      <c r="BO853" t="str">
        <f t="shared" si="404"/>
        <v/>
      </c>
      <c r="BP853" t="str">
        <f t="shared" si="405"/>
        <v/>
      </c>
      <c r="BQ853" t="str">
        <f t="shared" si="406"/>
        <v/>
      </c>
      <c r="BR853" t="str">
        <f t="shared" si="407"/>
        <v/>
      </c>
      <c r="BS853" t="str">
        <f t="shared" si="408"/>
        <v/>
      </c>
    </row>
    <row r="854" spans="33:71" x14ac:dyDescent="0.35">
      <c r="AG854" t="str">
        <f t="shared" si="395"/>
        <v/>
      </c>
      <c r="BG854" t="str">
        <f t="shared" si="396"/>
        <v/>
      </c>
      <c r="BH854" t="str">
        <f t="shared" si="397"/>
        <v/>
      </c>
      <c r="BI854" t="str">
        <f t="shared" si="398"/>
        <v/>
      </c>
      <c r="BJ854" t="str">
        <f t="shared" si="399"/>
        <v/>
      </c>
      <c r="BK854" t="str">
        <f t="shared" si="400"/>
        <v/>
      </c>
      <c r="BL854" t="str">
        <f t="shared" si="401"/>
        <v/>
      </c>
      <c r="BM854" t="str">
        <f t="shared" si="402"/>
        <v/>
      </c>
      <c r="BN854" t="str">
        <f t="shared" si="403"/>
        <v/>
      </c>
      <c r="BO854" t="str">
        <f t="shared" si="404"/>
        <v/>
      </c>
      <c r="BP854" t="str">
        <f t="shared" si="405"/>
        <v/>
      </c>
      <c r="BQ854" t="str">
        <f t="shared" si="406"/>
        <v/>
      </c>
      <c r="BR854" t="str">
        <f t="shared" si="407"/>
        <v/>
      </c>
      <c r="BS854" t="str">
        <f t="shared" si="408"/>
        <v/>
      </c>
    </row>
    <row r="855" spans="33:71" x14ac:dyDescent="0.35">
      <c r="AG855" t="str">
        <f t="shared" si="395"/>
        <v/>
      </c>
      <c r="BG855" t="str">
        <f t="shared" si="396"/>
        <v/>
      </c>
      <c r="BH855" t="str">
        <f t="shared" si="397"/>
        <v/>
      </c>
      <c r="BI855" t="str">
        <f t="shared" si="398"/>
        <v/>
      </c>
      <c r="BJ855" t="str">
        <f t="shared" si="399"/>
        <v/>
      </c>
      <c r="BK855" t="str">
        <f t="shared" si="400"/>
        <v/>
      </c>
      <c r="BL855" t="str">
        <f t="shared" si="401"/>
        <v/>
      </c>
      <c r="BM855" t="str">
        <f t="shared" si="402"/>
        <v/>
      </c>
      <c r="BN855" t="str">
        <f t="shared" si="403"/>
        <v/>
      </c>
      <c r="BO855" t="str">
        <f t="shared" si="404"/>
        <v/>
      </c>
      <c r="BP855" t="str">
        <f t="shared" si="405"/>
        <v/>
      </c>
      <c r="BQ855" t="str">
        <f t="shared" si="406"/>
        <v/>
      </c>
      <c r="BR855" t="str">
        <f t="shared" si="407"/>
        <v/>
      </c>
      <c r="BS855" t="str">
        <f t="shared" si="408"/>
        <v/>
      </c>
    </row>
    <row r="856" spans="33:71" x14ac:dyDescent="0.35">
      <c r="AG856" t="str">
        <f t="shared" si="395"/>
        <v/>
      </c>
      <c r="BG856" t="str">
        <f t="shared" si="396"/>
        <v/>
      </c>
      <c r="BH856" t="str">
        <f t="shared" si="397"/>
        <v/>
      </c>
      <c r="BI856" t="str">
        <f t="shared" si="398"/>
        <v/>
      </c>
      <c r="BJ856" t="str">
        <f t="shared" si="399"/>
        <v/>
      </c>
      <c r="BK856" t="str">
        <f t="shared" si="400"/>
        <v/>
      </c>
      <c r="BL856" t="str">
        <f t="shared" si="401"/>
        <v/>
      </c>
      <c r="BM856" t="str">
        <f t="shared" si="402"/>
        <v/>
      </c>
      <c r="BN856" t="str">
        <f t="shared" si="403"/>
        <v/>
      </c>
      <c r="BO856" t="str">
        <f t="shared" si="404"/>
        <v/>
      </c>
      <c r="BP856" t="str">
        <f t="shared" si="405"/>
        <v/>
      </c>
      <c r="BQ856" t="str">
        <f t="shared" si="406"/>
        <v/>
      </c>
      <c r="BR856" t="str">
        <f t="shared" si="407"/>
        <v/>
      </c>
      <c r="BS856" t="str">
        <f t="shared" si="408"/>
        <v/>
      </c>
    </row>
    <row r="857" spans="33:71" x14ac:dyDescent="0.35">
      <c r="AG857" t="str">
        <f t="shared" si="395"/>
        <v/>
      </c>
      <c r="BG857" t="str">
        <f t="shared" si="396"/>
        <v/>
      </c>
      <c r="BH857" t="str">
        <f t="shared" si="397"/>
        <v/>
      </c>
      <c r="BI857" t="str">
        <f t="shared" si="398"/>
        <v/>
      </c>
      <c r="BJ857" t="str">
        <f t="shared" si="399"/>
        <v/>
      </c>
      <c r="BK857" t="str">
        <f t="shared" si="400"/>
        <v/>
      </c>
      <c r="BL857" t="str">
        <f t="shared" si="401"/>
        <v/>
      </c>
      <c r="BM857" t="str">
        <f t="shared" si="402"/>
        <v/>
      </c>
      <c r="BN857" t="str">
        <f t="shared" si="403"/>
        <v/>
      </c>
      <c r="BO857" t="str">
        <f t="shared" si="404"/>
        <v/>
      </c>
      <c r="BP857" t="str">
        <f t="shared" si="405"/>
        <v/>
      </c>
      <c r="BQ857" t="str">
        <f t="shared" si="406"/>
        <v/>
      </c>
      <c r="BR857" t="str">
        <f t="shared" si="407"/>
        <v/>
      </c>
      <c r="BS857" t="str">
        <f t="shared" si="408"/>
        <v/>
      </c>
    </row>
    <row r="858" spans="33:71" x14ac:dyDescent="0.35">
      <c r="AG858" t="str">
        <f t="shared" si="395"/>
        <v/>
      </c>
      <c r="BG858" t="str">
        <f t="shared" si="396"/>
        <v/>
      </c>
      <c r="BH858" t="str">
        <f t="shared" si="397"/>
        <v/>
      </c>
      <c r="BI858" t="str">
        <f t="shared" si="398"/>
        <v/>
      </c>
      <c r="BJ858" t="str">
        <f t="shared" si="399"/>
        <v/>
      </c>
      <c r="BK858" t="str">
        <f t="shared" si="400"/>
        <v/>
      </c>
      <c r="BL858" t="str">
        <f t="shared" si="401"/>
        <v/>
      </c>
      <c r="BM858" t="str">
        <f t="shared" si="402"/>
        <v/>
      </c>
      <c r="BN858" t="str">
        <f t="shared" si="403"/>
        <v/>
      </c>
      <c r="BO858" t="str">
        <f t="shared" si="404"/>
        <v/>
      </c>
      <c r="BP858" t="str">
        <f t="shared" si="405"/>
        <v/>
      </c>
      <c r="BQ858" t="str">
        <f t="shared" si="406"/>
        <v/>
      </c>
      <c r="BR858" t="str">
        <f t="shared" si="407"/>
        <v/>
      </c>
      <c r="BS858" t="str">
        <f t="shared" si="408"/>
        <v/>
      </c>
    </row>
    <row r="859" spans="33:71" x14ac:dyDescent="0.35">
      <c r="AG859" t="str">
        <f t="shared" si="395"/>
        <v/>
      </c>
      <c r="BG859" t="str">
        <f t="shared" si="396"/>
        <v/>
      </c>
      <c r="BH859" t="str">
        <f t="shared" si="397"/>
        <v/>
      </c>
      <c r="BI859" t="str">
        <f t="shared" si="398"/>
        <v/>
      </c>
      <c r="BJ859" t="str">
        <f t="shared" si="399"/>
        <v/>
      </c>
      <c r="BK859" t="str">
        <f t="shared" si="400"/>
        <v/>
      </c>
      <c r="BL859" t="str">
        <f t="shared" si="401"/>
        <v/>
      </c>
      <c r="BM859" t="str">
        <f t="shared" si="402"/>
        <v/>
      </c>
      <c r="BN859" t="str">
        <f t="shared" si="403"/>
        <v/>
      </c>
      <c r="BO859" t="str">
        <f t="shared" si="404"/>
        <v/>
      </c>
      <c r="BP859" t="str">
        <f t="shared" si="405"/>
        <v/>
      </c>
      <c r="BQ859" t="str">
        <f t="shared" si="406"/>
        <v/>
      </c>
      <c r="BR859" t="str">
        <f t="shared" si="407"/>
        <v/>
      </c>
      <c r="BS859" t="str">
        <f t="shared" si="408"/>
        <v/>
      </c>
    </row>
    <row r="860" spans="33:71" x14ac:dyDescent="0.35">
      <c r="AG860" t="str">
        <f t="shared" si="395"/>
        <v/>
      </c>
      <c r="BG860" t="str">
        <f t="shared" si="396"/>
        <v/>
      </c>
      <c r="BH860" t="str">
        <f t="shared" si="397"/>
        <v/>
      </c>
      <c r="BI860" t="str">
        <f t="shared" si="398"/>
        <v/>
      </c>
      <c r="BJ860" t="str">
        <f t="shared" si="399"/>
        <v/>
      </c>
      <c r="BK860" t="str">
        <f t="shared" si="400"/>
        <v/>
      </c>
      <c r="BL860" t="str">
        <f t="shared" si="401"/>
        <v/>
      </c>
      <c r="BM860" t="str">
        <f t="shared" si="402"/>
        <v/>
      </c>
      <c r="BN860" t="str">
        <f t="shared" si="403"/>
        <v/>
      </c>
      <c r="BO860" t="str">
        <f t="shared" si="404"/>
        <v/>
      </c>
      <c r="BP860" t="str">
        <f t="shared" si="405"/>
        <v/>
      </c>
      <c r="BQ860" t="str">
        <f t="shared" si="406"/>
        <v/>
      </c>
      <c r="BR860" t="str">
        <f t="shared" si="407"/>
        <v/>
      </c>
      <c r="BS860" t="str">
        <f t="shared" si="408"/>
        <v/>
      </c>
    </row>
    <row r="861" spans="33:71" x14ac:dyDescent="0.35">
      <c r="AG861" t="str">
        <f t="shared" si="395"/>
        <v/>
      </c>
      <c r="BG861" t="str">
        <f t="shared" si="396"/>
        <v/>
      </c>
      <c r="BH861" t="str">
        <f t="shared" si="397"/>
        <v/>
      </c>
      <c r="BI861" t="str">
        <f t="shared" si="398"/>
        <v/>
      </c>
      <c r="BJ861" t="str">
        <f t="shared" si="399"/>
        <v/>
      </c>
      <c r="BK861" t="str">
        <f t="shared" si="400"/>
        <v/>
      </c>
      <c r="BL861" t="str">
        <f t="shared" si="401"/>
        <v/>
      </c>
      <c r="BM861" t="str">
        <f t="shared" si="402"/>
        <v/>
      </c>
      <c r="BN861" t="str">
        <f t="shared" si="403"/>
        <v/>
      </c>
      <c r="BO861" t="str">
        <f t="shared" si="404"/>
        <v/>
      </c>
      <c r="BP861" t="str">
        <f t="shared" si="405"/>
        <v/>
      </c>
      <c r="BQ861" t="str">
        <f t="shared" si="406"/>
        <v/>
      </c>
      <c r="BR861" t="str">
        <f t="shared" si="407"/>
        <v/>
      </c>
      <c r="BS861" t="str">
        <f t="shared" si="408"/>
        <v/>
      </c>
    </row>
    <row r="862" spans="33:71" x14ac:dyDescent="0.35">
      <c r="AG862" t="str">
        <f t="shared" si="395"/>
        <v/>
      </c>
      <c r="BG862" t="str">
        <f t="shared" si="396"/>
        <v/>
      </c>
      <c r="BH862" t="str">
        <f t="shared" si="397"/>
        <v/>
      </c>
      <c r="BI862" t="str">
        <f t="shared" si="398"/>
        <v/>
      </c>
      <c r="BJ862" t="str">
        <f t="shared" si="399"/>
        <v/>
      </c>
      <c r="BK862" t="str">
        <f t="shared" si="400"/>
        <v/>
      </c>
      <c r="BL862" t="str">
        <f t="shared" si="401"/>
        <v/>
      </c>
      <c r="BM862" t="str">
        <f t="shared" si="402"/>
        <v/>
      </c>
      <c r="BN862" t="str">
        <f t="shared" si="403"/>
        <v/>
      </c>
      <c r="BO862" t="str">
        <f t="shared" si="404"/>
        <v/>
      </c>
      <c r="BP862" t="str">
        <f t="shared" si="405"/>
        <v/>
      </c>
      <c r="BQ862" t="str">
        <f t="shared" si="406"/>
        <v/>
      </c>
      <c r="BR862" t="str">
        <f t="shared" si="407"/>
        <v/>
      </c>
      <c r="BS862" t="str">
        <f t="shared" si="408"/>
        <v/>
      </c>
    </row>
    <row r="863" spans="33:71" x14ac:dyDescent="0.35">
      <c r="AG863" t="str">
        <f t="shared" si="395"/>
        <v/>
      </c>
      <c r="BG863" t="str">
        <f t="shared" si="396"/>
        <v/>
      </c>
      <c r="BH863" t="str">
        <f t="shared" si="397"/>
        <v/>
      </c>
      <c r="BI863" t="str">
        <f t="shared" si="398"/>
        <v/>
      </c>
      <c r="BJ863" t="str">
        <f t="shared" si="399"/>
        <v/>
      </c>
      <c r="BK863" t="str">
        <f t="shared" si="400"/>
        <v/>
      </c>
      <c r="BL863" t="str">
        <f t="shared" si="401"/>
        <v/>
      </c>
      <c r="BM863" t="str">
        <f t="shared" si="402"/>
        <v/>
      </c>
      <c r="BN863" t="str">
        <f t="shared" si="403"/>
        <v/>
      </c>
      <c r="BO863" t="str">
        <f t="shared" si="404"/>
        <v/>
      </c>
      <c r="BP863" t="str">
        <f t="shared" si="405"/>
        <v/>
      </c>
      <c r="BQ863" t="str">
        <f t="shared" si="406"/>
        <v/>
      </c>
      <c r="BR863" t="str">
        <f t="shared" si="407"/>
        <v/>
      </c>
      <c r="BS863" t="str">
        <f t="shared" si="408"/>
        <v/>
      </c>
    </row>
    <row r="864" spans="33:71" x14ac:dyDescent="0.35">
      <c r="AG864" t="str">
        <f t="shared" si="395"/>
        <v/>
      </c>
      <c r="BG864" t="str">
        <f t="shared" si="396"/>
        <v/>
      </c>
      <c r="BH864" t="str">
        <f t="shared" si="397"/>
        <v/>
      </c>
      <c r="BI864" t="str">
        <f t="shared" si="398"/>
        <v/>
      </c>
      <c r="BJ864" t="str">
        <f t="shared" si="399"/>
        <v/>
      </c>
      <c r="BK864" t="str">
        <f t="shared" si="400"/>
        <v/>
      </c>
      <c r="BL864" t="str">
        <f t="shared" si="401"/>
        <v/>
      </c>
      <c r="BM864" t="str">
        <f t="shared" si="402"/>
        <v/>
      </c>
      <c r="BN864" t="str">
        <f t="shared" si="403"/>
        <v/>
      </c>
      <c r="BO864" t="str">
        <f t="shared" si="404"/>
        <v/>
      </c>
      <c r="BP864" t="str">
        <f t="shared" si="405"/>
        <v/>
      </c>
      <c r="BQ864" t="str">
        <f t="shared" si="406"/>
        <v/>
      </c>
      <c r="BR864" t="str">
        <f t="shared" si="407"/>
        <v/>
      </c>
      <c r="BS864" t="str">
        <f t="shared" si="408"/>
        <v/>
      </c>
    </row>
    <row r="865" spans="33:71" x14ac:dyDescent="0.35">
      <c r="AG865" t="str">
        <f t="shared" si="395"/>
        <v/>
      </c>
      <c r="BG865" t="str">
        <f t="shared" si="396"/>
        <v/>
      </c>
      <c r="BH865" t="str">
        <f t="shared" si="397"/>
        <v/>
      </c>
      <c r="BI865" t="str">
        <f t="shared" si="398"/>
        <v/>
      </c>
      <c r="BJ865" t="str">
        <f t="shared" si="399"/>
        <v/>
      </c>
      <c r="BK865" t="str">
        <f t="shared" si="400"/>
        <v/>
      </c>
      <c r="BL865" t="str">
        <f t="shared" si="401"/>
        <v/>
      </c>
      <c r="BM865" t="str">
        <f t="shared" si="402"/>
        <v/>
      </c>
      <c r="BN865" t="str">
        <f t="shared" si="403"/>
        <v/>
      </c>
      <c r="BO865" t="str">
        <f t="shared" si="404"/>
        <v/>
      </c>
      <c r="BP865" t="str">
        <f t="shared" si="405"/>
        <v/>
      </c>
      <c r="BQ865" t="str">
        <f t="shared" si="406"/>
        <v/>
      </c>
      <c r="BR865" t="str">
        <f t="shared" si="407"/>
        <v/>
      </c>
      <c r="BS865" t="str">
        <f t="shared" si="408"/>
        <v/>
      </c>
    </row>
    <row r="866" spans="33:71" x14ac:dyDescent="0.35">
      <c r="AG866" t="str">
        <f t="shared" si="395"/>
        <v/>
      </c>
      <c r="BG866" t="str">
        <f t="shared" si="396"/>
        <v/>
      </c>
      <c r="BH866" t="str">
        <f t="shared" si="397"/>
        <v/>
      </c>
      <c r="BI866" t="str">
        <f t="shared" si="398"/>
        <v/>
      </c>
      <c r="BJ866" t="str">
        <f t="shared" si="399"/>
        <v/>
      </c>
      <c r="BK866" t="str">
        <f t="shared" si="400"/>
        <v/>
      </c>
      <c r="BL866" t="str">
        <f t="shared" si="401"/>
        <v/>
      </c>
      <c r="BM866" t="str">
        <f t="shared" si="402"/>
        <v/>
      </c>
      <c r="BN866" t="str">
        <f t="shared" si="403"/>
        <v/>
      </c>
      <c r="BO866" t="str">
        <f t="shared" si="404"/>
        <v/>
      </c>
      <c r="BP866" t="str">
        <f t="shared" si="405"/>
        <v/>
      </c>
      <c r="BQ866" t="str">
        <f t="shared" si="406"/>
        <v/>
      </c>
      <c r="BR866" t="str">
        <f t="shared" si="407"/>
        <v/>
      </c>
      <c r="BS866" t="str">
        <f t="shared" si="408"/>
        <v/>
      </c>
    </row>
    <row r="867" spans="33:71" x14ac:dyDescent="0.35">
      <c r="AG867" t="str">
        <f t="shared" si="395"/>
        <v/>
      </c>
      <c r="BG867" t="str">
        <f t="shared" si="396"/>
        <v/>
      </c>
      <c r="BH867" t="str">
        <f t="shared" si="397"/>
        <v/>
      </c>
      <c r="BI867" t="str">
        <f t="shared" si="398"/>
        <v/>
      </c>
      <c r="BJ867" t="str">
        <f t="shared" si="399"/>
        <v/>
      </c>
      <c r="BK867" t="str">
        <f t="shared" si="400"/>
        <v/>
      </c>
      <c r="BL867" t="str">
        <f t="shared" si="401"/>
        <v/>
      </c>
      <c r="BM867" t="str">
        <f t="shared" si="402"/>
        <v/>
      </c>
      <c r="BN867" t="str">
        <f t="shared" si="403"/>
        <v/>
      </c>
      <c r="BO867" t="str">
        <f t="shared" si="404"/>
        <v/>
      </c>
      <c r="BP867" t="str">
        <f t="shared" si="405"/>
        <v/>
      </c>
      <c r="BQ867" t="str">
        <f t="shared" si="406"/>
        <v/>
      </c>
      <c r="BR867" t="str">
        <f t="shared" si="407"/>
        <v/>
      </c>
      <c r="BS867" t="str">
        <f t="shared" si="408"/>
        <v/>
      </c>
    </row>
    <row r="868" spans="33:71" x14ac:dyDescent="0.35">
      <c r="AG868" t="str">
        <f t="shared" si="395"/>
        <v/>
      </c>
      <c r="BG868" t="str">
        <f t="shared" si="396"/>
        <v/>
      </c>
      <c r="BH868" t="str">
        <f t="shared" si="397"/>
        <v/>
      </c>
      <c r="BI868" t="str">
        <f t="shared" si="398"/>
        <v/>
      </c>
      <c r="BJ868" t="str">
        <f t="shared" si="399"/>
        <v/>
      </c>
      <c r="BK868" t="str">
        <f t="shared" si="400"/>
        <v/>
      </c>
      <c r="BL868" t="str">
        <f t="shared" si="401"/>
        <v/>
      </c>
      <c r="BM868" t="str">
        <f t="shared" si="402"/>
        <v/>
      </c>
      <c r="BN868" t="str">
        <f t="shared" si="403"/>
        <v/>
      </c>
      <c r="BO868" t="str">
        <f t="shared" si="404"/>
        <v/>
      </c>
      <c r="BP868" t="str">
        <f t="shared" si="405"/>
        <v/>
      </c>
      <c r="BQ868" t="str">
        <f t="shared" si="406"/>
        <v/>
      </c>
      <c r="BR868" t="str">
        <f t="shared" si="407"/>
        <v/>
      </c>
      <c r="BS868" t="str">
        <f t="shared" si="408"/>
        <v/>
      </c>
    </row>
    <row r="869" spans="33:71" x14ac:dyDescent="0.35">
      <c r="AG869" t="str">
        <f t="shared" si="395"/>
        <v/>
      </c>
      <c r="BG869" t="str">
        <f t="shared" si="396"/>
        <v/>
      </c>
      <c r="BH869" t="str">
        <f t="shared" si="397"/>
        <v/>
      </c>
      <c r="BI869" t="str">
        <f t="shared" si="398"/>
        <v/>
      </c>
      <c r="BJ869" t="str">
        <f t="shared" si="399"/>
        <v/>
      </c>
      <c r="BK869" t="str">
        <f t="shared" si="400"/>
        <v/>
      </c>
      <c r="BL869" t="str">
        <f t="shared" si="401"/>
        <v/>
      </c>
      <c r="BM869" t="str">
        <f t="shared" si="402"/>
        <v/>
      </c>
      <c r="BN869" t="str">
        <f t="shared" si="403"/>
        <v/>
      </c>
      <c r="BO869" t="str">
        <f t="shared" si="404"/>
        <v/>
      </c>
      <c r="BP869" t="str">
        <f t="shared" si="405"/>
        <v/>
      </c>
      <c r="BQ869" t="str">
        <f t="shared" si="406"/>
        <v/>
      </c>
      <c r="BR869" t="str">
        <f t="shared" si="407"/>
        <v/>
      </c>
      <c r="BS869" t="str">
        <f t="shared" si="408"/>
        <v/>
      </c>
    </row>
    <row r="870" spans="33:71" x14ac:dyDescent="0.35">
      <c r="AG870" t="str">
        <f t="shared" si="395"/>
        <v/>
      </c>
      <c r="BG870" t="str">
        <f t="shared" si="396"/>
        <v/>
      </c>
      <c r="BH870" t="str">
        <f t="shared" si="397"/>
        <v/>
      </c>
      <c r="BI870" t="str">
        <f t="shared" si="398"/>
        <v/>
      </c>
      <c r="BJ870" t="str">
        <f t="shared" si="399"/>
        <v/>
      </c>
      <c r="BK870" t="str">
        <f t="shared" si="400"/>
        <v/>
      </c>
      <c r="BL870" t="str">
        <f t="shared" si="401"/>
        <v/>
      </c>
      <c r="BM870" t="str">
        <f t="shared" si="402"/>
        <v/>
      </c>
      <c r="BN870" t="str">
        <f t="shared" si="403"/>
        <v/>
      </c>
      <c r="BO870" t="str">
        <f t="shared" si="404"/>
        <v/>
      </c>
      <c r="BP870" t="str">
        <f t="shared" si="405"/>
        <v/>
      </c>
      <c r="BQ870" t="str">
        <f t="shared" si="406"/>
        <v/>
      </c>
      <c r="BR870" t="str">
        <f t="shared" si="407"/>
        <v/>
      </c>
      <c r="BS870" t="str">
        <f t="shared" si="408"/>
        <v/>
      </c>
    </row>
    <row r="871" spans="33:71" x14ac:dyDescent="0.35">
      <c r="AG871" t="str">
        <f t="shared" si="395"/>
        <v/>
      </c>
      <c r="BG871" t="str">
        <f t="shared" si="396"/>
        <v/>
      </c>
      <c r="BH871" t="str">
        <f t="shared" si="397"/>
        <v/>
      </c>
      <c r="BI871" t="str">
        <f t="shared" si="398"/>
        <v/>
      </c>
      <c r="BJ871" t="str">
        <f t="shared" si="399"/>
        <v/>
      </c>
      <c r="BK871" t="str">
        <f t="shared" si="400"/>
        <v/>
      </c>
      <c r="BL871" t="str">
        <f t="shared" si="401"/>
        <v/>
      </c>
      <c r="BM871" t="str">
        <f t="shared" si="402"/>
        <v/>
      </c>
      <c r="BN871" t="str">
        <f t="shared" si="403"/>
        <v/>
      </c>
      <c r="BO871" t="str">
        <f t="shared" si="404"/>
        <v/>
      </c>
      <c r="BP871" t="str">
        <f t="shared" si="405"/>
        <v/>
      </c>
      <c r="BQ871" t="str">
        <f t="shared" si="406"/>
        <v/>
      </c>
      <c r="BR871" t="str">
        <f t="shared" si="407"/>
        <v/>
      </c>
      <c r="BS871" t="str">
        <f t="shared" si="408"/>
        <v/>
      </c>
    </row>
    <row r="872" spans="33:71" x14ac:dyDescent="0.35">
      <c r="AG872" t="str">
        <f t="shared" si="395"/>
        <v/>
      </c>
      <c r="BG872" t="str">
        <f t="shared" si="396"/>
        <v/>
      </c>
      <c r="BH872" t="str">
        <f t="shared" si="397"/>
        <v/>
      </c>
      <c r="BI872" t="str">
        <f t="shared" si="398"/>
        <v/>
      </c>
      <c r="BJ872" t="str">
        <f t="shared" si="399"/>
        <v/>
      </c>
      <c r="BK872" t="str">
        <f t="shared" si="400"/>
        <v/>
      </c>
      <c r="BL872" t="str">
        <f t="shared" si="401"/>
        <v/>
      </c>
      <c r="BM872" t="str">
        <f t="shared" si="402"/>
        <v/>
      </c>
      <c r="BN872" t="str">
        <f t="shared" si="403"/>
        <v/>
      </c>
      <c r="BO872" t="str">
        <f t="shared" si="404"/>
        <v/>
      </c>
      <c r="BP872" t="str">
        <f t="shared" si="405"/>
        <v/>
      </c>
      <c r="BQ872" t="str">
        <f t="shared" si="406"/>
        <v/>
      </c>
      <c r="BR872" t="str">
        <f t="shared" si="407"/>
        <v/>
      </c>
      <c r="BS872" t="str">
        <f t="shared" si="408"/>
        <v/>
      </c>
    </row>
    <row r="873" spans="33:71" x14ac:dyDescent="0.35">
      <c r="AG873" t="str">
        <f t="shared" si="395"/>
        <v/>
      </c>
      <c r="BG873" t="str">
        <f t="shared" si="396"/>
        <v/>
      </c>
      <c r="BH873" t="str">
        <f t="shared" si="397"/>
        <v/>
      </c>
      <c r="BI873" t="str">
        <f t="shared" si="398"/>
        <v/>
      </c>
      <c r="BJ873" t="str">
        <f t="shared" si="399"/>
        <v/>
      </c>
      <c r="BK873" t="str">
        <f t="shared" si="400"/>
        <v/>
      </c>
      <c r="BL873" t="str">
        <f t="shared" si="401"/>
        <v/>
      </c>
      <c r="BM873" t="str">
        <f t="shared" si="402"/>
        <v/>
      </c>
      <c r="BN873" t="str">
        <f t="shared" si="403"/>
        <v/>
      </c>
      <c r="BO873" t="str">
        <f t="shared" si="404"/>
        <v/>
      </c>
      <c r="BP873" t="str">
        <f t="shared" si="405"/>
        <v/>
      </c>
      <c r="BQ873" t="str">
        <f t="shared" si="406"/>
        <v/>
      </c>
      <c r="BR873" t="str">
        <f t="shared" si="407"/>
        <v/>
      </c>
      <c r="BS873" t="str">
        <f t="shared" si="408"/>
        <v/>
      </c>
    </row>
    <row r="874" spans="33:71" x14ac:dyDescent="0.35">
      <c r="AG874" t="str">
        <f t="shared" si="395"/>
        <v/>
      </c>
      <c r="BG874" t="str">
        <f t="shared" si="396"/>
        <v/>
      </c>
      <c r="BH874" t="str">
        <f t="shared" si="397"/>
        <v/>
      </c>
      <c r="BI874" t="str">
        <f t="shared" si="398"/>
        <v/>
      </c>
      <c r="BJ874" t="str">
        <f t="shared" si="399"/>
        <v/>
      </c>
      <c r="BK874" t="str">
        <f t="shared" si="400"/>
        <v/>
      </c>
      <c r="BL874" t="str">
        <f t="shared" si="401"/>
        <v/>
      </c>
      <c r="BM874" t="str">
        <f t="shared" si="402"/>
        <v/>
      </c>
      <c r="BN874" t="str">
        <f t="shared" si="403"/>
        <v/>
      </c>
      <c r="BO874" t="str">
        <f t="shared" si="404"/>
        <v/>
      </c>
      <c r="BP874" t="str">
        <f t="shared" si="405"/>
        <v/>
      </c>
      <c r="BQ874" t="str">
        <f t="shared" si="406"/>
        <v/>
      </c>
      <c r="BR874" t="str">
        <f t="shared" si="407"/>
        <v/>
      </c>
      <c r="BS874" t="str">
        <f t="shared" si="408"/>
        <v/>
      </c>
    </row>
    <row r="875" spans="33:71" x14ac:dyDescent="0.35">
      <c r="AG875" t="str">
        <f t="shared" si="395"/>
        <v/>
      </c>
      <c r="BG875" t="str">
        <f t="shared" si="396"/>
        <v/>
      </c>
      <c r="BH875" t="str">
        <f t="shared" si="397"/>
        <v/>
      </c>
      <c r="BI875" t="str">
        <f t="shared" si="398"/>
        <v/>
      </c>
      <c r="BJ875" t="str">
        <f t="shared" si="399"/>
        <v/>
      </c>
      <c r="BK875" t="str">
        <f t="shared" si="400"/>
        <v/>
      </c>
      <c r="BL875" t="str">
        <f t="shared" si="401"/>
        <v/>
      </c>
      <c r="BM875" t="str">
        <f t="shared" si="402"/>
        <v/>
      </c>
      <c r="BN875" t="str">
        <f t="shared" si="403"/>
        <v/>
      </c>
      <c r="BO875" t="str">
        <f t="shared" si="404"/>
        <v/>
      </c>
      <c r="BP875" t="str">
        <f t="shared" si="405"/>
        <v/>
      </c>
      <c r="BQ875" t="str">
        <f t="shared" si="406"/>
        <v/>
      </c>
      <c r="BR875" t="str">
        <f t="shared" si="407"/>
        <v/>
      </c>
      <c r="BS875" t="str">
        <f t="shared" si="408"/>
        <v/>
      </c>
    </row>
    <row r="876" spans="33:71" x14ac:dyDescent="0.35">
      <c r="AG876" t="str">
        <f t="shared" si="395"/>
        <v/>
      </c>
      <c r="BG876" t="str">
        <f t="shared" si="396"/>
        <v/>
      </c>
      <c r="BH876" t="str">
        <f t="shared" si="397"/>
        <v/>
      </c>
      <c r="BI876" t="str">
        <f t="shared" si="398"/>
        <v/>
      </c>
      <c r="BJ876" t="str">
        <f t="shared" si="399"/>
        <v/>
      </c>
      <c r="BK876" t="str">
        <f t="shared" si="400"/>
        <v/>
      </c>
      <c r="BL876" t="str">
        <f t="shared" si="401"/>
        <v/>
      </c>
      <c r="BM876" t="str">
        <f t="shared" si="402"/>
        <v/>
      </c>
      <c r="BN876" t="str">
        <f t="shared" si="403"/>
        <v/>
      </c>
      <c r="BO876" t="str">
        <f t="shared" si="404"/>
        <v/>
      </c>
      <c r="BP876" t="str">
        <f t="shared" si="405"/>
        <v/>
      </c>
      <c r="BQ876" t="str">
        <f t="shared" si="406"/>
        <v/>
      </c>
      <c r="BR876" t="str">
        <f t="shared" si="407"/>
        <v/>
      </c>
      <c r="BS876" t="str">
        <f t="shared" si="408"/>
        <v/>
      </c>
    </row>
    <row r="877" spans="33:71" x14ac:dyDescent="0.35">
      <c r="AG877" t="str">
        <f t="shared" si="395"/>
        <v/>
      </c>
      <c r="BG877" t="str">
        <f t="shared" si="396"/>
        <v/>
      </c>
      <c r="BH877" t="str">
        <f t="shared" si="397"/>
        <v/>
      </c>
      <c r="BI877" t="str">
        <f t="shared" si="398"/>
        <v/>
      </c>
      <c r="BJ877" t="str">
        <f t="shared" si="399"/>
        <v/>
      </c>
      <c r="BK877" t="str">
        <f t="shared" si="400"/>
        <v/>
      </c>
      <c r="BL877" t="str">
        <f t="shared" si="401"/>
        <v/>
      </c>
      <c r="BM877" t="str">
        <f t="shared" si="402"/>
        <v/>
      </c>
      <c r="BN877" t="str">
        <f t="shared" si="403"/>
        <v/>
      </c>
      <c r="BO877" t="str">
        <f t="shared" si="404"/>
        <v/>
      </c>
      <c r="BP877" t="str">
        <f t="shared" si="405"/>
        <v/>
      </c>
      <c r="BQ877" t="str">
        <f t="shared" si="406"/>
        <v/>
      </c>
      <c r="BR877" t="str">
        <f t="shared" si="407"/>
        <v/>
      </c>
      <c r="BS877" t="str">
        <f t="shared" si="408"/>
        <v/>
      </c>
    </row>
    <row r="878" spans="33:71" x14ac:dyDescent="0.35">
      <c r="AG878" t="str">
        <f t="shared" si="395"/>
        <v/>
      </c>
      <c r="BG878" t="str">
        <f t="shared" si="396"/>
        <v/>
      </c>
      <c r="BH878" t="str">
        <f t="shared" si="397"/>
        <v/>
      </c>
      <c r="BI878" t="str">
        <f t="shared" si="398"/>
        <v/>
      </c>
      <c r="BJ878" t="str">
        <f t="shared" si="399"/>
        <v/>
      </c>
      <c r="BK878" t="str">
        <f t="shared" si="400"/>
        <v/>
      </c>
      <c r="BL878" t="str">
        <f t="shared" si="401"/>
        <v/>
      </c>
      <c r="BM878" t="str">
        <f t="shared" si="402"/>
        <v/>
      </c>
      <c r="BN878" t="str">
        <f t="shared" si="403"/>
        <v/>
      </c>
      <c r="BO878" t="str">
        <f t="shared" si="404"/>
        <v/>
      </c>
      <c r="BP878" t="str">
        <f t="shared" si="405"/>
        <v/>
      </c>
      <c r="BQ878" t="str">
        <f t="shared" si="406"/>
        <v/>
      </c>
      <c r="BR878" t="str">
        <f t="shared" si="407"/>
        <v/>
      </c>
      <c r="BS878" t="str">
        <f t="shared" si="408"/>
        <v/>
      </c>
    </row>
    <row r="879" spans="33:71" x14ac:dyDescent="0.35">
      <c r="AG879" t="str">
        <f t="shared" si="395"/>
        <v/>
      </c>
      <c r="BG879" t="str">
        <f t="shared" si="396"/>
        <v/>
      </c>
      <c r="BH879" t="str">
        <f t="shared" si="397"/>
        <v/>
      </c>
      <c r="BI879" t="str">
        <f t="shared" si="398"/>
        <v/>
      </c>
      <c r="BJ879" t="str">
        <f t="shared" si="399"/>
        <v/>
      </c>
      <c r="BK879" t="str">
        <f t="shared" si="400"/>
        <v/>
      </c>
      <c r="BL879" t="str">
        <f t="shared" si="401"/>
        <v/>
      </c>
      <c r="BM879" t="str">
        <f t="shared" si="402"/>
        <v/>
      </c>
      <c r="BN879" t="str">
        <f t="shared" si="403"/>
        <v/>
      </c>
      <c r="BO879" t="str">
        <f t="shared" si="404"/>
        <v/>
      </c>
      <c r="BP879" t="str">
        <f t="shared" si="405"/>
        <v/>
      </c>
      <c r="BQ879" t="str">
        <f t="shared" si="406"/>
        <v/>
      </c>
      <c r="BR879" t="str">
        <f t="shared" si="407"/>
        <v/>
      </c>
      <c r="BS879" t="str">
        <f t="shared" si="408"/>
        <v/>
      </c>
    </row>
    <row r="880" spans="33:71" x14ac:dyDescent="0.35">
      <c r="AG880" t="str">
        <f t="shared" si="395"/>
        <v/>
      </c>
      <c r="BG880" t="str">
        <f t="shared" si="396"/>
        <v/>
      </c>
      <c r="BH880" t="str">
        <f t="shared" si="397"/>
        <v/>
      </c>
      <c r="BI880" t="str">
        <f t="shared" si="398"/>
        <v/>
      </c>
      <c r="BJ880" t="str">
        <f t="shared" si="399"/>
        <v/>
      </c>
      <c r="BK880" t="str">
        <f t="shared" si="400"/>
        <v/>
      </c>
      <c r="BL880" t="str">
        <f t="shared" si="401"/>
        <v/>
      </c>
      <c r="BM880" t="str">
        <f t="shared" si="402"/>
        <v/>
      </c>
      <c r="BN880" t="str">
        <f t="shared" si="403"/>
        <v/>
      </c>
      <c r="BO880" t="str">
        <f t="shared" si="404"/>
        <v/>
      </c>
      <c r="BP880" t="str">
        <f t="shared" si="405"/>
        <v/>
      </c>
      <c r="BQ880" t="str">
        <f t="shared" si="406"/>
        <v/>
      </c>
      <c r="BR880" t="str">
        <f t="shared" si="407"/>
        <v/>
      </c>
      <c r="BS880" t="str">
        <f t="shared" si="408"/>
        <v/>
      </c>
    </row>
    <row r="881" spans="33:71" x14ac:dyDescent="0.35">
      <c r="AG881" t="str">
        <f t="shared" si="395"/>
        <v/>
      </c>
      <c r="BG881" t="str">
        <f t="shared" si="396"/>
        <v/>
      </c>
      <c r="BH881" t="str">
        <f t="shared" si="397"/>
        <v/>
      </c>
      <c r="BI881" t="str">
        <f t="shared" si="398"/>
        <v/>
      </c>
      <c r="BJ881" t="str">
        <f t="shared" si="399"/>
        <v/>
      </c>
      <c r="BK881" t="str">
        <f t="shared" si="400"/>
        <v/>
      </c>
      <c r="BL881" t="str">
        <f t="shared" si="401"/>
        <v/>
      </c>
      <c r="BM881" t="str">
        <f t="shared" si="402"/>
        <v/>
      </c>
      <c r="BN881" t="str">
        <f t="shared" si="403"/>
        <v/>
      </c>
      <c r="BO881" t="str">
        <f t="shared" si="404"/>
        <v/>
      </c>
      <c r="BP881" t="str">
        <f t="shared" si="405"/>
        <v/>
      </c>
      <c r="BQ881" t="str">
        <f t="shared" si="406"/>
        <v/>
      </c>
      <c r="BR881" t="str">
        <f t="shared" si="407"/>
        <v/>
      </c>
      <c r="BS881" t="str">
        <f t="shared" si="408"/>
        <v/>
      </c>
    </row>
    <row r="882" spans="33:71" x14ac:dyDescent="0.35">
      <c r="AG882" t="str">
        <f t="shared" si="395"/>
        <v/>
      </c>
      <c r="BG882" t="str">
        <f t="shared" si="396"/>
        <v/>
      </c>
      <c r="BH882" t="str">
        <f t="shared" si="397"/>
        <v/>
      </c>
      <c r="BI882" t="str">
        <f t="shared" si="398"/>
        <v/>
      </c>
      <c r="BJ882" t="str">
        <f t="shared" si="399"/>
        <v/>
      </c>
      <c r="BK882" t="str">
        <f t="shared" si="400"/>
        <v/>
      </c>
      <c r="BL882" t="str">
        <f t="shared" si="401"/>
        <v/>
      </c>
      <c r="BM882" t="str">
        <f t="shared" si="402"/>
        <v/>
      </c>
      <c r="BN882" t="str">
        <f t="shared" si="403"/>
        <v/>
      </c>
      <c r="BO882" t="str">
        <f t="shared" si="404"/>
        <v/>
      </c>
      <c r="BP882" t="str">
        <f t="shared" si="405"/>
        <v/>
      </c>
      <c r="BQ882" t="str">
        <f t="shared" si="406"/>
        <v/>
      </c>
      <c r="BR882" t="str">
        <f t="shared" si="407"/>
        <v/>
      </c>
      <c r="BS882" t="str">
        <f t="shared" si="408"/>
        <v/>
      </c>
    </row>
    <row r="883" spans="33:71" x14ac:dyDescent="0.35">
      <c r="AG883" t="str">
        <f t="shared" si="395"/>
        <v/>
      </c>
      <c r="BG883" t="str">
        <f t="shared" si="396"/>
        <v/>
      </c>
      <c r="BH883" t="str">
        <f t="shared" si="397"/>
        <v/>
      </c>
      <c r="BI883" t="str">
        <f t="shared" si="398"/>
        <v/>
      </c>
      <c r="BJ883" t="str">
        <f t="shared" si="399"/>
        <v/>
      </c>
      <c r="BK883" t="str">
        <f t="shared" si="400"/>
        <v/>
      </c>
      <c r="BL883" t="str">
        <f t="shared" si="401"/>
        <v/>
      </c>
      <c r="BM883" t="str">
        <f t="shared" si="402"/>
        <v/>
      </c>
      <c r="BN883" t="str">
        <f t="shared" si="403"/>
        <v/>
      </c>
      <c r="BO883" t="str">
        <f t="shared" si="404"/>
        <v/>
      </c>
      <c r="BP883" t="str">
        <f t="shared" si="405"/>
        <v/>
      </c>
      <c r="BQ883" t="str">
        <f t="shared" si="406"/>
        <v/>
      </c>
      <c r="BR883" t="str">
        <f t="shared" si="407"/>
        <v/>
      </c>
      <c r="BS883" t="str">
        <f t="shared" si="408"/>
        <v/>
      </c>
    </row>
    <row r="884" spans="33:71" x14ac:dyDescent="0.35">
      <c r="AG884" t="str">
        <f t="shared" si="395"/>
        <v/>
      </c>
      <c r="BG884" t="str">
        <f t="shared" si="396"/>
        <v/>
      </c>
      <c r="BH884" t="str">
        <f t="shared" si="397"/>
        <v/>
      </c>
      <c r="BI884" t="str">
        <f t="shared" si="398"/>
        <v/>
      </c>
      <c r="BJ884" t="str">
        <f t="shared" si="399"/>
        <v/>
      </c>
      <c r="BK884" t="str">
        <f t="shared" si="400"/>
        <v/>
      </c>
      <c r="BL884" t="str">
        <f t="shared" si="401"/>
        <v/>
      </c>
      <c r="BM884" t="str">
        <f t="shared" si="402"/>
        <v/>
      </c>
      <c r="BN884" t="str">
        <f t="shared" si="403"/>
        <v/>
      </c>
      <c r="BO884" t="str">
        <f t="shared" si="404"/>
        <v/>
      </c>
      <c r="BP884" t="str">
        <f t="shared" si="405"/>
        <v/>
      </c>
      <c r="BQ884" t="str">
        <f t="shared" si="406"/>
        <v/>
      </c>
      <c r="BR884" t="str">
        <f t="shared" si="407"/>
        <v/>
      </c>
      <c r="BS884" t="str">
        <f t="shared" si="408"/>
        <v/>
      </c>
    </row>
    <row r="885" spans="33:71" x14ac:dyDescent="0.35">
      <c r="AG885" t="str">
        <f t="shared" si="395"/>
        <v/>
      </c>
      <c r="BG885" t="str">
        <f t="shared" si="396"/>
        <v/>
      </c>
      <c r="BH885" t="str">
        <f t="shared" si="397"/>
        <v/>
      </c>
      <c r="BI885" t="str">
        <f t="shared" si="398"/>
        <v/>
      </c>
      <c r="BJ885" t="str">
        <f t="shared" si="399"/>
        <v/>
      </c>
      <c r="BK885" t="str">
        <f t="shared" si="400"/>
        <v/>
      </c>
      <c r="BL885" t="str">
        <f t="shared" si="401"/>
        <v/>
      </c>
      <c r="BM885" t="str">
        <f t="shared" si="402"/>
        <v/>
      </c>
      <c r="BN885" t="str">
        <f t="shared" si="403"/>
        <v/>
      </c>
      <c r="BO885" t="str">
        <f t="shared" si="404"/>
        <v/>
      </c>
      <c r="BP885" t="str">
        <f t="shared" si="405"/>
        <v/>
      </c>
      <c r="BQ885" t="str">
        <f t="shared" si="406"/>
        <v/>
      </c>
      <c r="BR885" t="str">
        <f t="shared" si="407"/>
        <v/>
      </c>
      <c r="BS885" t="str">
        <f t="shared" si="408"/>
        <v/>
      </c>
    </row>
    <row r="886" spans="33:71" x14ac:dyDescent="0.35">
      <c r="AG886" t="str">
        <f t="shared" si="395"/>
        <v/>
      </c>
      <c r="BG886" t="str">
        <f t="shared" si="396"/>
        <v/>
      </c>
      <c r="BH886" t="str">
        <f t="shared" si="397"/>
        <v/>
      </c>
      <c r="BI886" t="str">
        <f t="shared" si="398"/>
        <v/>
      </c>
      <c r="BJ886" t="str">
        <f t="shared" si="399"/>
        <v/>
      </c>
      <c r="BK886" t="str">
        <f t="shared" si="400"/>
        <v/>
      </c>
      <c r="BL886" t="str">
        <f t="shared" si="401"/>
        <v/>
      </c>
      <c r="BM886" t="str">
        <f t="shared" si="402"/>
        <v/>
      </c>
      <c r="BN886" t="str">
        <f t="shared" si="403"/>
        <v/>
      </c>
      <c r="BO886" t="str">
        <f t="shared" si="404"/>
        <v/>
      </c>
      <c r="BP886" t="str">
        <f t="shared" si="405"/>
        <v/>
      </c>
      <c r="BQ886" t="str">
        <f t="shared" si="406"/>
        <v/>
      </c>
      <c r="BR886" t="str">
        <f t="shared" si="407"/>
        <v/>
      </c>
      <c r="BS886" t="str">
        <f t="shared" si="408"/>
        <v/>
      </c>
    </row>
    <row r="887" spans="33:71" x14ac:dyDescent="0.35">
      <c r="AG887" t="str">
        <f t="shared" si="395"/>
        <v/>
      </c>
      <c r="BG887" t="str">
        <f t="shared" si="396"/>
        <v/>
      </c>
      <c r="BH887" t="str">
        <f t="shared" si="397"/>
        <v/>
      </c>
      <c r="BI887" t="str">
        <f t="shared" si="398"/>
        <v/>
      </c>
      <c r="BJ887" t="str">
        <f t="shared" si="399"/>
        <v/>
      </c>
      <c r="BK887" t="str">
        <f t="shared" si="400"/>
        <v/>
      </c>
      <c r="BL887" t="str">
        <f t="shared" si="401"/>
        <v/>
      </c>
      <c r="BM887" t="str">
        <f t="shared" si="402"/>
        <v/>
      </c>
      <c r="BN887" t="str">
        <f t="shared" si="403"/>
        <v/>
      </c>
      <c r="BO887" t="str">
        <f t="shared" si="404"/>
        <v/>
      </c>
      <c r="BP887" t="str">
        <f t="shared" si="405"/>
        <v/>
      </c>
      <c r="BQ887" t="str">
        <f t="shared" si="406"/>
        <v/>
      </c>
      <c r="BR887" t="str">
        <f t="shared" si="407"/>
        <v/>
      </c>
      <c r="BS887" t="str">
        <f t="shared" si="408"/>
        <v/>
      </c>
    </row>
    <row r="888" spans="33:71" x14ac:dyDescent="0.35">
      <c r="AG888" t="str">
        <f t="shared" si="395"/>
        <v/>
      </c>
      <c r="BG888" t="str">
        <f t="shared" si="396"/>
        <v/>
      </c>
      <c r="BH888" t="str">
        <f t="shared" si="397"/>
        <v/>
      </c>
      <c r="BI888" t="str">
        <f t="shared" si="398"/>
        <v/>
      </c>
      <c r="BJ888" t="str">
        <f t="shared" si="399"/>
        <v/>
      </c>
      <c r="BK888" t="str">
        <f t="shared" si="400"/>
        <v/>
      </c>
      <c r="BL888" t="str">
        <f t="shared" si="401"/>
        <v/>
      </c>
      <c r="BM888" t="str">
        <f t="shared" si="402"/>
        <v/>
      </c>
      <c r="BN888" t="str">
        <f t="shared" si="403"/>
        <v/>
      </c>
      <c r="BO888" t="str">
        <f t="shared" si="404"/>
        <v/>
      </c>
      <c r="BP888" t="str">
        <f t="shared" si="405"/>
        <v/>
      </c>
      <c r="BQ888" t="str">
        <f t="shared" si="406"/>
        <v/>
      </c>
      <c r="BR888" t="str">
        <f t="shared" si="407"/>
        <v/>
      </c>
      <c r="BS888" t="str">
        <f t="shared" si="408"/>
        <v/>
      </c>
    </row>
    <row r="889" spans="33:71" x14ac:dyDescent="0.35">
      <c r="AG889" t="str">
        <f t="shared" si="395"/>
        <v/>
      </c>
      <c r="BG889" t="str">
        <f t="shared" si="396"/>
        <v/>
      </c>
      <c r="BH889" t="str">
        <f t="shared" si="397"/>
        <v/>
      </c>
      <c r="BI889" t="str">
        <f t="shared" si="398"/>
        <v/>
      </c>
      <c r="BJ889" t="str">
        <f t="shared" si="399"/>
        <v/>
      </c>
      <c r="BK889" t="str">
        <f t="shared" si="400"/>
        <v/>
      </c>
      <c r="BL889" t="str">
        <f t="shared" si="401"/>
        <v/>
      </c>
      <c r="BM889" t="str">
        <f t="shared" si="402"/>
        <v/>
      </c>
      <c r="BN889" t="str">
        <f t="shared" si="403"/>
        <v/>
      </c>
      <c r="BO889" t="str">
        <f t="shared" si="404"/>
        <v/>
      </c>
      <c r="BP889" t="str">
        <f t="shared" si="405"/>
        <v/>
      </c>
      <c r="BQ889" t="str">
        <f t="shared" si="406"/>
        <v/>
      </c>
      <c r="BR889" t="str">
        <f t="shared" si="407"/>
        <v/>
      </c>
      <c r="BS889" t="str">
        <f t="shared" si="408"/>
        <v/>
      </c>
    </row>
    <row r="890" spans="33:71" x14ac:dyDescent="0.35">
      <c r="AG890" t="str">
        <f t="shared" si="395"/>
        <v/>
      </c>
      <c r="BG890" t="str">
        <f t="shared" si="396"/>
        <v/>
      </c>
      <c r="BH890" t="str">
        <f t="shared" si="397"/>
        <v/>
      </c>
      <c r="BI890" t="str">
        <f t="shared" si="398"/>
        <v/>
      </c>
      <c r="BJ890" t="str">
        <f t="shared" si="399"/>
        <v/>
      </c>
      <c r="BK890" t="str">
        <f t="shared" si="400"/>
        <v/>
      </c>
      <c r="BL890" t="str">
        <f t="shared" si="401"/>
        <v/>
      </c>
      <c r="BM890" t="str">
        <f t="shared" si="402"/>
        <v/>
      </c>
      <c r="BN890" t="str">
        <f t="shared" si="403"/>
        <v/>
      </c>
      <c r="BO890" t="str">
        <f t="shared" si="404"/>
        <v/>
      </c>
      <c r="BP890" t="str">
        <f t="shared" si="405"/>
        <v/>
      </c>
      <c r="BQ890" t="str">
        <f t="shared" si="406"/>
        <v/>
      </c>
      <c r="BR890" t="str">
        <f t="shared" si="407"/>
        <v/>
      </c>
      <c r="BS890" t="str">
        <f t="shared" si="408"/>
        <v/>
      </c>
    </row>
    <row r="891" spans="33:71" x14ac:dyDescent="0.35">
      <c r="AG891" t="str">
        <f t="shared" si="395"/>
        <v/>
      </c>
      <c r="BG891" t="str">
        <f t="shared" si="396"/>
        <v/>
      </c>
      <c r="BH891" t="str">
        <f t="shared" si="397"/>
        <v/>
      </c>
      <c r="BI891" t="str">
        <f t="shared" si="398"/>
        <v/>
      </c>
      <c r="BJ891" t="str">
        <f t="shared" si="399"/>
        <v/>
      </c>
      <c r="BK891" t="str">
        <f t="shared" si="400"/>
        <v/>
      </c>
      <c r="BL891" t="str">
        <f t="shared" si="401"/>
        <v/>
      </c>
      <c r="BM891" t="str">
        <f t="shared" si="402"/>
        <v/>
      </c>
      <c r="BN891" t="str">
        <f t="shared" si="403"/>
        <v/>
      </c>
      <c r="BO891" t="str">
        <f t="shared" si="404"/>
        <v/>
      </c>
      <c r="BP891" t="str">
        <f t="shared" si="405"/>
        <v/>
      </c>
      <c r="BQ891" t="str">
        <f t="shared" si="406"/>
        <v/>
      </c>
      <c r="BR891" t="str">
        <f t="shared" si="407"/>
        <v/>
      </c>
      <c r="BS891" t="str">
        <f t="shared" si="408"/>
        <v/>
      </c>
    </row>
    <row r="892" spans="33:71" x14ac:dyDescent="0.35">
      <c r="AG892" t="str">
        <f t="shared" si="395"/>
        <v/>
      </c>
      <c r="BG892" t="str">
        <f t="shared" si="396"/>
        <v/>
      </c>
      <c r="BH892" t="str">
        <f t="shared" si="397"/>
        <v/>
      </c>
      <c r="BI892" t="str">
        <f t="shared" si="398"/>
        <v/>
      </c>
      <c r="BJ892" t="str">
        <f t="shared" si="399"/>
        <v/>
      </c>
      <c r="BK892" t="str">
        <f t="shared" si="400"/>
        <v/>
      </c>
      <c r="BL892" t="str">
        <f t="shared" si="401"/>
        <v/>
      </c>
      <c r="BM892" t="str">
        <f t="shared" si="402"/>
        <v/>
      </c>
      <c r="BN892" t="str">
        <f t="shared" si="403"/>
        <v/>
      </c>
      <c r="BO892" t="str">
        <f t="shared" si="404"/>
        <v/>
      </c>
      <c r="BP892" t="str">
        <f t="shared" si="405"/>
        <v/>
      </c>
      <c r="BQ892" t="str">
        <f t="shared" si="406"/>
        <v/>
      </c>
      <c r="BR892" t="str">
        <f t="shared" si="407"/>
        <v/>
      </c>
      <c r="BS892" t="str">
        <f t="shared" si="408"/>
        <v/>
      </c>
    </row>
    <row r="893" spans="33:71" x14ac:dyDescent="0.35">
      <c r="AG893" t="str">
        <f t="shared" si="395"/>
        <v/>
      </c>
      <c r="BG893" t="str">
        <f t="shared" si="396"/>
        <v/>
      </c>
      <c r="BH893" t="str">
        <f t="shared" si="397"/>
        <v/>
      </c>
      <c r="BI893" t="str">
        <f t="shared" si="398"/>
        <v/>
      </c>
      <c r="BJ893" t="str">
        <f t="shared" si="399"/>
        <v/>
      </c>
      <c r="BK893" t="str">
        <f t="shared" si="400"/>
        <v/>
      </c>
      <c r="BL893" t="str">
        <f t="shared" si="401"/>
        <v/>
      </c>
      <c r="BM893" t="str">
        <f t="shared" si="402"/>
        <v/>
      </c>
      <c r="BN893" t="str">
        <f t="shared" si="403"/>
        <v/>
      </c>
      <c r="BO893" t="str">
        <f t="shared" si="404"/>
        <v/>
      </c>
      <c r="BP893" t="str">
        <f t="shared" si="405"/>
        <v/>
      </c>
      <c r="BQ893" t="str">
        <f t="shared" si="406"/>
        <v/>
      </c>
      <c r="BR893" t="str">
        <f t="shared" si="407"/>
        <v/>
      </c>
      <c r="BS893" t="str">
        <f t="shared" si="408"/>
        <v/>
      </c>
    </row>
    <row r="894" spans="33:71" x14ac:dyDescent="0.35">
      <c r="AG894" t="str">
        <f t="shared" si="395"/>
        <v/>
      </c>
      <c r="BG894" t="str">
        <f t="shared" si="396"/>
        <v/>
      </c>
      <c r="BH894" t="str">
        <f t="shared" si="397"/>
        <v/>
      </c>
      <c r="BI894" t="str">
        <f t="shared" si="398"/>
        <v/>
      </c>
      <c r="BJ894" t="str">
        <f t="shared" si="399"/>
        <v/>
      </c>
      <c r="BK894" t="str">
        <f t="shared" si="400"/>
        <v/>
      </c>
      <c r="BL894" t="str">
        <f t="shared" si="401"/>
        <v/>
      </c>
      <c r="BM894" t="str">
        <f t="shared" si="402"/>
        <v/>
      </c>
      <c r="BN894" t="str">
        <f t="shared" si="403"/>
        <v/>
      </c>
      <c r="BO894" t="str">
        <f t="shared" si="404"/>
        <v/>
      </c>
      <c r="BP894" t="str">
        <f t="shared" si="405"/>
        <v/>
      </c>
      <c r="BQ894" t="str">
        <f t="shared" si="406"/>
        <v/>
      </c>
      <c r="BR894" t="str">
        <f t="shared" si="407"/>
        <v/>
      </c>
      <c r="BS894" t="str">
        <f t="shared" si="408"/>
        <v/>
      </c>
    </row>
    <row r="895" spans="33:71" x14ac:dyDescent="0.35">
      <c r="AG895" t="str">
        <f t="shared" si="395"/>
        <v/>
      </c>
      <c r="BG895" t="str">
        <f t="shared" si="396"/>
        <v/>
      </c>
      <c r="BH895" t="str">
        <f t="shared" si="397"/>
        <v/>
      </c>
      <c r="BI895" t="str">
        <f t="shared" si="398"/>
        <v/>
      </c>
      <c r="BJ895" t="str">
        <f t="shared" si="399"/>
        <v/>
      </c>
      <c r="BK895" t="str">
        <f t="shared" si="400"/>
        <v/>
      </c>
      <c r="BL895" t="str">
        <f t="shared" si="401"/>
        <v/>
      </c>
      <c r="BM895" t="str">
        <f t="shared" si="402"/>
        <v/>
      </c>
      <c r="BN895" t="str">
        <f t="shared" si="403"/>
        <v/>
      </c>
      <c r="BO895" t="str">
        <f t="shared" si="404"/>
        <v/>
      </c>
      <c r="BP895" t="str">
        <f t="shared" si="405"/>
        <v/>
      </c>
      <c r="BQ895" t="str">
        <f t="shared" si="406"/>
        <v/>
      </c>
      <c r="BR895" t="str">
        <f t="shared" si="407"/>
        <v/>
      </c>
      <c r="BS895" t="str">
        <f t="shared" si="408"/>
        <v/>
      </c>
    </row>
    <row r="896" spans="33:71" x14ac:dyDescent="0.35">
      <c r="AG896" t="str">
        <f t="shared" si="395"/>
        <v/>
      </c>
      <c r="BG896" t="str">
        <f t="shared" si="396"/>
        <v/>
      </c>
      <c r="BH896" t="str">
        <f t="shared" si="397"/>
        <v/>
      </c>
      <c r="BI896" t="str">
        <f t="shared" si="398"/>
        <v/>
      </c>
      <c r="BJ896" t="str">
        <f t="shared" si="399"/>
        <v/>
      </c>
      <c r="BK896" t="str">
        <f t="shared" si="400"/>
        <v/>
      </c>
      <c r="BL896" t="str">
        <f t="shared" si="401"/>
        <v/>
      </c>
      <c r="BM896" t="str">
        <f t="shared" si="402"/>
        <v/>
      </c>
      <c r="BN896" t="str">
        <f t="shared" si="403"/>
        <v/>
      </c>
      <c r="BO896" t="str">
        <f t="shared" si="404"/>
        <v/>
      </c>
      <c r="BP896" t="str">
        <f t="shared" si="405"/>
        <v/>
      </c>
      <c r="BQ896" t="str">
        <f t="shared" si="406"/>
        <v/>
      </c>
      <c r="BR896" t="str">
        <f t="shared" si="407"/>
        <v/>
      </c>
      <c r="BS896" t="str">
        <f t="shared" si="408"/>
        <v/>
      </c>
    </row>
    <row r="897" spans="33:71" x14ac:dyDescent="0.35">
      <c r="AG897" t="str">
        <f t="shared" si="395"/>
        <v/>
      </c>
      <c r="BG897" t="str">
        <f t="shared" si="396"/>
        <v/>
      </c>
      <c r="BH897" t="str">
        <f t="shared" si="397"/>
        <v/>
      </c>
      <c r="BI897" t="str">
        <f t="shared" si="398"/>
        <v/>
      </c>
      <c r="BJ897" t="str">
        <f t="shared" si="399"/>
        <v/>
      </c>
      <c r="BK897" t="str">
        <f t="shared" si="400"/>
        <v/>
      </c>
      <c r="BL897" t="str">
        <f t="shared" si="401"/>
        <v/>
      </c>
      <c r="BM897" t="str">
        <f t="shared" si="402"/>
        <v/>
      </c>
      <c r="BN897" t="str">
        <f t="shared" si="403"/>
        <v/>
      </c>
      <c r="BO897" t="str">
        <f t="shared" si="404"/>
        <v/>
      </c>
      <c r="BP897" t="str">
        <f t="shared" si="405"/>
        <v/>
      </c>
      <c r="BQ897" t="str">
        <f t="shared" si="406"/>
        <v/>
      </c>
      <c r="BR897" t="str">
        <f t="shared" si="407"/>
        <v/>
      </c>
      <c r="BS897" t="str">
        <f t="shared" si="408"/>
        <v/>
      </c>
    </row>
    <row r="898" spans="33:71" x14ac:dyDescent="0.35">
      <c r="AG898" t="str">
        <f t="shared" si="395"/>
        <v/>
      </c>
      <c r="BG898" t="str">
        <f t="shared" si="396"/>
        <v/>
      </c>
      <c r="BH898" t="str">
        <f t="shared" si="397"/>
        <v/>
      </c>
      <c r="BI898" t="str">
        <f t="shared" si="398"/>
        <v/>
      </c>
      <c r="BJ898" t="str">
        <f t="shared" si="399"/>
        <v/>
      </c>
      <c r="BK898" t="str">
        <f t="shared" si="400"/>
        <v/>
      </c>
      <c r="BL898" t="str">
        <f t="shared" si="401"/>
        <v/>
      </c>
      <c r="BM898" t="str">
        <f t="shared" si="402"/>
        <v/>
      </c>
      <c r="BN898" t="str">
        <f t="shared" si="403"/>
        <v/>
      </c>
      <c r="BO898" t="str">
        <f t="shared" si="404"/>
        <v/>
      </c>
      <c r="BP898" t="str">
        <f t="shared" si="405"/>
        <v/>
      </c>
      <c r="BQ898" t="str">
        <f t="shared" si="406"/>
        <v/>
      </c>
      <c r="BR898" t="str">
        <f t="shared" si="407"/>
        <v/>
      </c>
      <c r="BS898" t="str">
        <f t="shared" si="408"/>
        <v/>
      </c>
    </row>
    <row r="899" spans="33:71" x14ac:dyDescent="0.35">
      <c r="AG899" t="str">
        <f t="shared" ref="AG899:AG962" si="409">IF(ISBLANK(A899),"",A899)</f>
        <v/>
      </c>
      <c r="BG899" t="str">
        <f t="shared" ref="BG899:BG962" si="410">IF(ISBLANK(B899),"",B899)</f>
        <v/>
      </c>
      <c r="BH899" t="str">
        <f t="shared" ref="BH899:BH962" si="411">IF(ISBLANK(C899),"",C899)</f>
        <v/>
      </c>
      <c r="BI899" t="str">
        <f t="shared" ref="BI899:BI962" si="412">IF(ISBLANK(D899),"",D899)</f>
        <v/>
      </c>
      <c r="BJ899" t="str">
        <f t="shared" ref="BJ899:BJ962" si="413">IF(ISBLANK(E899),"",E899)</f>
        <v/>
      </c>
      <c r="BK899" t="str">
        <f t="shared" ref="BK899:BK962" si="414">IF(ISBLANK(F899),"",F899)</f>
        <v/>
      </c>
      <c r="BL899" t="str">
        <f t="shared" ref="BL899:BL962" si="415">IF(ISBLANK(G899),"",G899)</f>
        <v/>
      </c>
      <c r="BM899" t="str">
        <f t="shared" ref="BM899:BM962" si="416">IF(ISBLANK(H899),"",H899)</f>
        <v/>
      </c>
      <c r="BN899" t="str">
        <f t="shared" ref="BN899:BN962" si="417">IF(ISBLANK(I899),"",I899)</f>
        <v/>
      </c>
      <c r="BO899" t="str">
        <f t="shared" ref="BO899:BO962" si="418">IF(ISBLANK(J899),"",J899)</f>
        <v/>
      </c>
      <c r="BP899" t="str">
        <f t="shared" ref="BP899:BP962" si="419">IF(ISBLANK(K899),"",K899)</f>
        <v/>
      </c>
      <c r="BQ899" t="str">
        <f t="shared" ref="BQ899:BQ962" si="420">IF(ISBLANK(L899),"",L899)</f>
        <v/>
      </c>
      <c r="BR899" t="str">
        <f t="shared" ref="BR899:BR962" si="421">IF(ISBLANK(M899),"",M899)</f>
        <v/>
      </c>
      <c r="BS899" t="str">
        <f t="shared" ref="BS899:BS962" si="422">IF(ISBLANK(N899),"",N899)</f>
        <v/>
      </c>
    </row>
    <row r="900" spans="33:71" x14ac:dyDescent="0.35">
      <c r="AG900" t="str">
        <f t="shared" si="409"/>
        <v/>
      </c>
      <c r="BG900" t="str">
        <f t="shared" si="410"/>
        <v/>
      </c>
      <c r="BH900" t="str">
        <f t="shared" si="411"/>
        <v/>
      </c>
      <c r="BI900" t="str">
        <f t="shared" si="412"/>
        <v/>
      </c>
      <c r="BJ900" t="str">
        <f t="shared" si="413"/>
        <v/>
      </c>
      <c r="BK900" t="str">
        <f t="shared" si="414"/>
        <v/>
      </c>
      <c r="BL900" t="str">
        <f t="shared" si="415"/>
        <v/>
      </c>
      <c r="BM900" t="str">
        <f t="shared" si="416"/>
        <v/>
      </c>
      <c r="BN900" t="str">
        <f t="shared" si="417"/>
        <v/>
      </c>
      <c r="BO900" t="str">
        <f t="shared" si="418"/>
        <v/>
      </c>
      <c r="BP900" t="str">
        <f t="shared" si="419"/>
        <v/>
      </c>
      <c r="BQ900" t="str">
        <f t="shared" si="420"/>
        <v/>
      </c>
      <c r="BR900" t="str">
        <f t="shared" si="421"/>
        <v/>
      </c>
      <c r="BS900" t="str">
        <f t="shared" si="422"/>
        <v/>
      </c>
    </row>
    <row r="901" spans="33:71" x14ac:dyDescent="0.35">
      <c r="AG901" t="str">
        <f t="shared" si="409"/>
        <v/>
      </c>
      <c r="BG901" t="str">
        <f t="shared" si="410"/>
        <v/>
      </c>
      <c r="BH901" t="str">
        <f t="shared" si="411"/>
        <v/>
      </c>
      <c r="BI901" t="str">
        <f t="shared" si="412"/>
        <v/>
      </c>
      <c r="BJ901" t="str">
        <f t="shared" si="413"/>
        <v/>
      </c>
      <c r="BK901" t="str">
        <f t="shared" si="414"/>
        <v/>
      </c>
      <c r="BL901" t="str">
        <f t="shared" si="415"/>
        <v/>
      </c>
      <c r="BM901" t="str">
        <f t="shared" si="416"/>
        <v/>
      </c>
      <c r="BN901" t="str">
        <f t="shared" si="417"/>
        <v/>
      </c>
      <c r="BO901" t="str">
        <f t="shared" si="418"/>
        <v/>
      </c>
      <c r="BP901" t="str">
        <f t="shared" si="419"/>
        <v/>
      </c>
      <c r="BQ901" t="str">
        <f t="shared" si="420"/>
        <v/>
      </c>
      <c r="BR901" t="str">
        <f t="shared" si="421"/>
        <v/>
      </c>
      <c r="BS901" t="str">
        <f t="shared" si="422"/>
        <v/>
      </c>
    </row>
    <row r="902" spans="33:71" x14ac:dyDescent="0.35">
      <c r="AG902" t="str">
        <f t="shared" si="409"/>
        <v/>
      </c>
      <c r="BG902" t="str">
        <f t="shared" si="410"/>
        <v/>
      </c>
      <c r="BH902" t="str">
        <f t="shared" si="411"/>
        <v/>
      </c>
      <c r="BI902" t="str">
        <f t="shared" si="412"/>
        <v/>
      </c>
      <c r="BJ902" t="str">
        <f t="shared" si="413"/>
        <v/>
      </c>
      <c r="BK902" t="str">
        <f t="shared" si="414"/>
        <v/>
      </c>
      <c r="BL902" t="str">
        <f t="shared" si="415"/>
        <v/>
      </c>
      <c r="BM902" t="str">
        <f t="shared" si="416"/>
        <v/>
      </c>
      <c r="BN902" t="str">
        <f t="shared" si="417"/>
        <v/>
      </c>
      <c r="BO902" t="str">
        <f t="shared" si="418"/>
        <v/>
      </c>
      <c r="BP902" t="str">
        <f t="shared" si="419"/>
        <v/>
      </c>
      <c r="BQ902" t="str">
        <f t="shared" si="420"/>
        <v/>
      </c>
      <c r="BR902" t="str">
        <f t="shared" si="421"/>
        <v/>
      </c>
      <c r="BS902" t="str">
        <f t="shared" si="422"/>
        <v/>
      </c>
    </row>
    <row r="903" spans="33:71" x14ac:dyDescent="0.35">
      <c r="AG903" t="str">
        <f t="shared" si="409"/>
        <v/>
      </c>
      <c r="BG903" t="str">
        <f t="shared" si="410"/>
        <v/>
      </c>
      <c r="BH903" t="str">
        <f t="shared" si="411"/>
        <v/>
      </c>
      <c r="BI903" t="str">
        <f t="shared" si="412"/>
        <v/>
      </c>
      <c r="BJ903" t="str">
        <f t="shared" si="413"/>
        <v/>
      </c>
      <c r="BK903" t="str">
        <f t="shared" si="414"/>
        <v/>
      </c>
      <c r="BL903" t="str">
        <f t="shared" si="415"/>
        <v/>
      </c>
      <c r="BM903" t="str">
        <f t="shared" si="416"/>
        <v/>
      </c>
      <c r="BN903" t="str">
        <f t="shared" si="417"/>
        <v/>
      </c>
      <c r="BO903" t="str">
        <f t="shared" si="418"/>
        <v/>
      </c>
      <c r="BP903" t="str">
        <f t="shared" si="419"/>
        <v/>
      </c>
      <c r="BQ903" t="str">
        <f t="shared" si="420"/>
        <v/>
      </c>
      <c r="BR903" t="str">
        <f t="shared" si="421"/>
        <v/>
      </c>
      <c r="BS903" t="str">
        <f t="shared" si="422"/>
        <v/>
      </c>
    </row>
    <row r="904" spans="33:71" x14ac:dyDescent="0.35">
      <c r="AG904" t="str">
        <f t="shared" si="409"/>
        <v/>
      </c>
      <c r="BG904" t="str">
        <f t="shared" si="410"/>
        <v/>
      </c>
      <c r="BH904" t="str">
        <f t="shared" si="411"/>
        <v/>
      </c>
      <c r="BI904" t="str">
        <f t="shared" si="412"/>
        <v/>
      </c>
      <c r="BJ904" t="str">
        <f t="shared" si="413"/>
        <v/>
      </c>
      <c r="BK904" t="str">
        <f t="shared" si="414"/>
        <v/>
      </c>
      <c r="BL904" t="str">
        <f t="shared" si="415"/>
        <v/>
      </c>
      <c r="BM904" t="str">
        <f t="shared" si="416"/>
        <v/>
      </c>
      <c r="BN904" t="str">
        <f t="shared" si="417"/>
        <v/>
      </c>
      <c r="BO904" t="str">
        <f t="shared" si="418"/>
        <v/>
      </c>
      <c r="BP904" t="str">
        <f t="shared" si="419"/>
        <v/>
      </c>
      <c r="BQ904" t="str">
        <f t="shared" si="420"/>
        <v/>
      </c>
      <c r="BR904" t="str">
        <f t="shared" si="421"/>
        <v/>
      </c>
      <c r="BS904" t="str">
        <f t="shared" si="422"/>
        <v/>
      </c>
    </row>
    <row r="905" spans="33:71" x14ac:dyDescent="0.35">
      <c r="AG905" t="str">
        <f t="shared" si="409"/>
        <v/>
      </c>
      <c r="BG905" t="str">
        <f t="shared" si="410"/>
        <v/>
      </c>
      <c r="BH905" t="str">
        <f t="shared" si="411"/>
        <v/>
      </c>
      <c r="BI905" t="str">
        <f t="shared" si="412"/>
        <v/>
      </c>
      <c r="BJ905" t="str">
        <f t="shared" si="413"/>
        <v/>
      </c>
      <c r="BK905" t="str">
        <f t="shared" si="414"/>
        <v/>
      </c>
      <c r="BL905" t="str">
        <f t="shared" si="415"/>
        <v/>
      </c>
      <c r="BM905" t="str">
        <f t="shared" si="416"/>
        <v/>
      </c>
      <c r="BN905" t="str">
        <f t="shared" si="417"/>
        <v/>
      </c>
      <c r="BO905" t="str">
        <f t="shared" si="418"/>
        <v/>
      </c>
      <c r="BP905" t="str">
        <f t="shared" si="419"/>
        <v/>
      </c>
      <c r="BQ905" t="str">
        <f t="shared" si="420"/>
        <v/>
      </c>
      <c r="BR905" t="str">
        <f t="shared" si="421"/>
        <v/>
      </c>
      <c r="BS905" t="str">
        <f t="shared" si="422"/>
        <v/>
      </c>
    </row>
    <row r="906" spans="33:71" x14ac:dyDescent="0.35">
      <c r="AG906" t="str">
        <f t="shared" si="409"/>
        <v/>
      </c>
      <c r="BG906" t="str">
        <f t="shared" si="410"/>
        <v/>
      </c>
      <c r="BH906" t="str">
        <f t="shared" si="411"/>
        <v/>
      </c>
      <c r="BI906" t="str">
        <f t="shared" si="412"/>
        <v/>
      </c>
      <c r="BJ906" t="str">
        <f t="shared" si="413"/>
        <v/>
      </c>
      <c r="BK906" t="str">
        <f t="shared" si="414"/>
        <v/>
      </c>
      <c r="BL906" t="str">
        <f t="shared" si="415"/>
        <v/>
      </c>
      <c r="BM906" t="str">
        <f t="shared" si="416"/>
        <v/>
      </c>
      <c r="BN906" t="str">
        <f t="shared" si="417"/>
        <v/>
      </c>
      <c r="BO906" t="str">
        <f t="shared" si="418"/>
        <v/>
      </c>
      <c r="BP906" t="str">
        <f t="shared" si="419"/>
        <v/>
      </c>
      <c r="BQ906" t="str">
        <f t="shared" si="420"/>
        <v/>
      </c>
      <c r="BR906" t="str">
        <f t="shared" si="421"/>
        <v/>
      </c>
      <c r="BS906" t="str">
        <f t="shared" si="422"/>
        <v/>
      </c>
    </row>
    <row r="907" spans="33:71" x14ac:dyDescent="0.35">
      <c r="AG907" t="str">
        <f t="shared" si="409"/>
        <v/>
      </c>
      <c r="BG907" t="str">
        <f t="shared" si="410"/>
        <v/>
      </c>
      <c r="BH907" t="str">
        <f t="shared" si="411"/>
        <v/>
      </c>
      <c r="BI907" t="str">
        <f t="shared" si="412"/>
        <v/>
      </c>
      <c r="BJ907" t="str">
        <f t="shared" si="413"/>
        <v/>
      </c>
      <c r="BK907" t="str">
        <f t="shared" si="414"/>
        <v/>
      </c>
      <c r="BL907" t="str">
        <f t="shared" si="415"/>
        <v/>
      </c>
      <c r="BM907" t="str">
        <f t="shared" si="416"/>
        <v/>
      </c>
      <c r="BN907" t="str">
        <f t="shared" si="417"/>
        <v/>
      </c>
      <c r="BO907" t="str">
        <f t="shared" si="418"/>
        <v/>
      </c>
      <c r="BP907" t="str">
        <f t="shared" si="419"/>
        <v/>
      </c>
      <c r="BQ907" t="str">
        <f t="shared" si="420"/>
        <v/>
      </c>
      <c r="BR907" t="str">
        <f t="shared" si="421"/>
        <v/>
      </c>
      <c r="BS907" t="str">
        <f t="shared" si="422"/>
        <v/>
      </c>
    </row>
    <row r="908" spans="33:71" x14ac:dyDescent="0.35">
      <c r="AG908" t="str">
        <f t="shared" si="409"/>
        <v/>
      </c>
      <c r="BG908" t="str">
        <f t="shared" si="410"/>
        <v/>
      </c>
      <c r="BH908" t="str">
        <f t="shared" si="411"/>
        <v/>
      </c>
      <c r="BI908" t="str">
        <f t="shared" si="412"/>
        <v/>
      </c>
      <c r="BJ908" t="str">
        <f t="shared" si="413"/>
        <v/>
      </c>
      <c r="BK908" t="str">
        <f t="shared" si="414"/>
        <v/>
      </c>
      <c r="BL908" t="str">
        <f t="shared" si="415"/>
        <v/>
      </c>
      <c r="BM908" t="str">
        <f t="shared" si="416"/>
        <v/>
      </c>
      <c r="BN908" t="str">
        <f t="shared" si="417"/>
        <v/>
      </c>
      <c r="BO908" t="str">
        <f t="shared" si="418"/>
        <v/>
      </c>
      <c r="BP908" t="str">
        <f t="shared" si="419"/>
        <v/>
      </c>
      <c r="BQ908" t="str">
        <f t="shared" si="420"/>
        <v/>
      </c>
      <c r="BR908" t="str">
        <f t="shared" si="421"/>
        <v/>
      </c>
      <c r="BS908" t="str">
        <f t="shared" si="422"/>
        <v/>
      </c>
    </row>
    <row r="909" spans="33:71" x14ac:dyDescent="0.35">
      <c r="AG909" t="str">
        <f t="shared" si="409"/>
        <v/>
      </c>
      <c r="BG909" t="str">
        <f t="shared" si="410"/>
        <v/>
      </c>
      <c r="BH909" t="str">
        <f t="shared" si="411"/>
        <v/>
      </c>
      <c r="BI909" t="str">
        <f t="shared" si="412"/>
        <v/>
      </c>
      <c r="BJ909" t="str">
        <f t="shared" si="413"/>
        <v/>
      </c>
      <c r="BK909" t="str">
        <f t="shared" si="414"/>
        <v/>
      </c>
      <c r="BL909" t="str">
        <f t="shared" si="415"/>
        <v/>
      </c>
      <c r="BM909" t="str">
        <f t="shared" si="416"/>
        <v/>
      </c>
      <c r="BN909" t="str">
        <f t="shared" si="417"/>
        <v/>
      </c>
      <c r="BO909" t="str">
        <f t="shared" si="418"/>
        <v/>
      </c>
      <c r="BP909" t="str">
        <f t="shared" si="419"/>
        <v/>
      </c>
      <c r="BQ909" t="str">
        <f t="shared" si="420"/>
        <v/>
      </c>
      <c r="BR909" t="str">
        <f t="shared" si="421"/>
        <v/>
      </c>
      <c r="BS909" t="str">
        <f t="shared" si="422"/>
        <v/>
      </c>
    </row>
    <row r="910" spans="33:71" x14ac:dyDescent="0.35">
      <c r="AG910" t="str">
        <f t="shared" si="409"/>
        <v/>
      </c>
      <c r="BG910" t="str">
        <f t="shared" si="410"/>
        <v/>
      </c>
      <c r="BH910" t="str">
        <f t="shared" si="411"/>
        <v/>
      </c>
      <c r="BI910" t="str">
        <f t="shared" si="412"/>
        <v/>
      </c>
      <c r="BJ910" t="str">
        <f t="shared" si="413"/>
        <v/>
      </c>
      <c r="BK910" t="str">
        <f t="shared" si="414"/>
        <v/>
      </c>
      <c r="BL910" t="str">
        <f t="shared" si="415"/>
        <v/>
      </c>
      <c r="BM910" t="str">
        <f t="shared" si="416"/>
        <v/>
      </c>
      <c r="BN910" t="str">
        <f t="shared" si="417"/>
        <v/>
      </c>
      <c r="BO910" t="str">
        <f t="shared" si="418"/>
        <v/>
      </c>
      <c r="BP910" t="str">
        <f t="shared" si="419"/>
        <v/>
      </c>
      <c r="BQ910" t="str">
        <f t="shared" si="420"/>
        <v/>
      </c>
      <c r="BR910" t="str">
        <f t="shared" si="421"/>
        <v/>
      </c>
      <c r="BS910" t="str">
        <f t="shared" si="422"/>
        <v/>
      </c>
    </row>
    <row r="911" spans="33:71" x14ac:dyDescent="0.35">
      <c r="AG911" t="str">
        <f t="shared" si="409"/>
        <v/>
      </c>
      <c r="BG911" t="str">
        <f t="shared" si="410"/>
        <v/>
      </c>
      <c r="BH911" t="str">
        <f t="shared" si="411"/>
        <v/>
      </c>
      <c r="BI911" t="str">
        <f t="shared" si="412"/>
        <v/>
      </c>
      <c r="BJ911" t="str">
        <f t="shared" si="413"/>
        <v/>
      </c>
      <c r="BK911" t="str">
        <f t="shared" si="414"/>
        <v/>
      </c>
      <c r="BL911" t="str">
        <f t="shared" si="415"/>
        <v/>
      </c>
      <c r="BM911" t="str">
        <f t="shared" si="416"/>
        <v/>
      </c>
      <c r="BN911" t="str">
        <f t="shared" si="417"/>
        <v/>
      </c>
      <c r="BO911" t="str">
        <f t="shared" si="418"/>
        <v/>
      </c>
      <c r="BP911" t="str">
        <f t="shared" si="419"/>
        <v/>
      </c>
      <c r="BQ911" t="str">
        <f t="shared" si="420"/>
        <v/>
      </c>
      <c r="BR911" t="str">
        <f t="shared" si="421"/>
        <v/>
      </c>
      <c r="BS911" t="str">
        <f t="shared" si="422"/>
        <v/>
      </c>
    </row>
    <row r="912" spans="33:71" x14ac:dyDescent="0.35">
      <c r="AG912" t="str">
        <f t="shared" si="409"/>
        <v/>
      </c>
      <c r="BG912" t="str">
        <f t="shared" si="410"/>
        <v/>
      </c>
      <c r="BH912" t="str">
        <f t="shared" si="411"/>
        <v/>
      </c>
      <c r="BI912" t="str">
        <f t="shared" si="412"/>
        <v/>
      </c>
      <c r="BJ912" t="str">
        <f t="shared" si="413"/>
        <v/>
      </c>
      <c r="BK912" t="str">
        <f t="shared" si="414"/>
        <v/>
      </c>
      <c r="BL912" t="str">
        <f t="shared" si="415"/>
        <v/>
      </c>
      <c r="BM912" t="str">
        <f t="shared" si="416"/>
        <v/>
      </c>
      <c r="BN912" t="str">
        <f t="shared" si="417"/>
        <v/>
      </c>
      <c r="BO912" t="str">
        <f t="shared" si="418"/>
        <v/>
      </c>
      <c r="BP912" t="str">
        <f t="shared" si="419"/>
        <v/>
      </c>
      <c r="BQ912" t="str">
        <f t="shared" si="420"/>
        <v/>
      </c>
      <c r="BR912" t="str">
        <f t="shared" si="421"/>
        <v/>
      </c>
      <c r="BS912" t="str">
        <f t="shared" si="422"/>
        <v/>
      </c>
    </row>
    <row r="913" spans="33:71" x14ac:dyDescent="0.35">
      <c r="AG913" t="str">
        <f t="shared" si="409"/>
        <v/>
      </c>
      <c r="BG913" t="str">
        <f t="shared" si="410"/>
        <v/>
      </c>
      <c r="BH913" t="str">
        <f t="shared" si="411"/>
        <v/>
      </c>
      <c r="BI913" t="str">
        <f t="shared" si="412"/>
        <v/>
      </c>
      <c r="BJ913" t="str">
        <f t="shared" si="413"/>
        <v/>
      </c>
      <c r="BK913" t="str">
        <f t="shared" si="414"/>
        <v/>
      </c>
      <c r="BL913" t="str">
        <f t="shared" si="415"/>
        <v/>
      </c>
      <c r="BM913" t="str">
        <f t="shared" si="416"/>
        <v/>
      </c>
      <c r="BN913" t="str">
        <f t="shared" si="417"/>
        <v/>
      </c>
      <c r="BO913" t="str">
        <f t="shared" si="418"/>
        <v/>
      </c>
      <c r="BP913" t="str">
        <f t="shared" si="419"/>
        <v/>
      </c>
      <c r="BQ913" t="str">
        <f t="shared" si="420"/>
        <v/>
      </c>
      <c r="BR913" t="str">
        <f t="shared" si="421"/>
        <v/>
      </c>
      <c r="BS913" t="str">
        <f t="shared" si="422"/>
        <v/>
      </c>
    </row>
    <row r="914" spans="33:71" x14ac:dyDescent="0.35">
      <c r="AG914" t="str">
        <f t="shared" si="409"/>
        <v/>
      </c>
      <c r="BG914" t="str">
        <f t="shared" si="410"/>
        <v/>
      </c>
      <c r="BH914" t="str">
        <f t="shared" si="411"/>
        <v/>
      </c>
      <c r="BI914" t="str">
        <f t="shared" si="412"/>
        <v/>
      </c>
      <c r="BJ914" t="str">
        <f t="shared" si="413"/>
        <v/>
      </c>
      <c r="BK914" t="str">
        <f t="shared" si="414"/>
        <v/>
      </c>
      <c r="BL914" t="str">
        <f t="shared" si="415"/>
        <v/>
      </c>
      <c r="BM914" t="str">
        <f t="shared" si="416"/>
        <v/>
      </c>
      <c r="BN914" t="str">
        <f t="shared" si="417"/>
        <v/>
      </c>
      <c r="BO914" t="str">
        <f t="shared" si="418"/>
        <v/>
      </c>
      <c r="BP914" t="str">
        <f t="shared" si="419"/>
        <v/>
      </c>
      <c r="BQ914" t="str">
        <f t="shared" si="420"/>
        <v/>
      </c>
      <c r="BR914" t="str">
        <f t="shared" si="421"/>
        <v/>
      </c>
      <c r="BS914" t="str">
        <f t="shared" si="422"/>
        <v/>
      </c>
    </row>
    <row r="915" spans="33:71" x14ac:dyDescent="0.35">
      <c r="AG915" t="str">
        <f t="shared" si="409"/>
        <v/>
      </c>
      <c r="BG915" t="str">
        <f t="shared" si="410"/>
        <v/>
      </c>
      <c r="BH915" t="str">
        <f t="shared" si="411"/>
        <v/>
      </c>
      <c r="BI915" t="str">
        <f t="shared" si="412"/>
        <v/>
      </c>
      <c r="BJ915" t="str">
        <f t="shared" si="413"/>
        <v/>
      </c>
      <c r="BK915" t="str">
        <f t="shared" si="414"/>
        <v/>
      </c>
      <c r="BL915" t="str">
        <f t="shared" si="415"/>
        <v/>
      </c>
      <c r="BM915" t="str">
        <f t="shared" si="416"/>
        <v/>
      </c>
      <c r="BN915" t="str">
        <f t="shared" si="417"/>
        <v/>
      </c>
      <c r="BO915" t="str">
        <f t="shared" si="418"/>
        <v/>
      </c>
      <c r="BP915" t="str">
        <f t="shared" si="419"/>
        <v/>
      </c>
      <c r="BQ915" t="str">
        <f t="shared" si="420"/>
        <v/>
      </c>
      <c r="BR915" t="str">
        <f t="shared" si="421"/>
        <v/>
      </c>
      <c r="BS915" t="str">
        <f t="shared" si="422"/>
        <v/>
      </c>
    </row>
    <row r="916" spans="33:71" x14ac:dyDescent="0.35">
      <c r="AG916" t="str">
        <f t="shared" si="409"/>
        <v/>
      </c>
      <c r="BG916" t="str">
        <f t="shared" si="410"/>
        <v/>
      </c>
      <c r="BH916" t="str">
        <f t="shared" si="411"/>
        <v/>
      </c>
      <c r="BI916" t="str">
        <f t="shared" si="412"/>
        <v/>
      </c>
      <c r="BJ916" t="str">
        <f t="shared" si="413"/>
        <v/>
      </c>
      <c r="BK916" t="str">
        <f t="shared" si="414"/>
        <v/>
      </c>
      <c r="BL916" t="str">
        <f t="shared" si="415"/>
        <v/>
      </c>
      <c r="BM916" t="str">
        <f t="shared" si="416"/>
        <v/>
      </c>
      <c r="BN916" t="str">
        <f t="shared" si="417"/>
        <v/>
      </c>
      <c r="BO916" t="str">
        <f t="shared" si="418"/>
        <v/>
      </c>
      <c r="BP916" t="str">
        <f t="shared" si="419"/>
        <v/>
      </c>
      <c r="BQ916" t="str">
        <f t="shared" si="420"/>
        <v/>
      </c>
      <c r="BR916" t="str">
        <f t="shared" si="421"/>
        <v/>
      </c>
      <c r="BS916" t="str">
        <f t="shared" si="422"/>
        <v/>
      </c>
    </row>
    <row r="917" spans="33:71" x14ac:dyDescent="0.35">
      <c r="AG917" t="str">
        <f t="shared" si="409"/>
        <v/>
      </c>
      <c r="BG917" t="str">
        <f t="shared" si="410"/>
        <v/>
      </c>
      <c r="BH917" t="str">
        <f t="shared" si="411"/>
        <v/>
      </c>
      <c r="BI917" t="str">
        <f t="shared" si="412"/>
        <v/>
      </c>
      <c r="BJ917" t="str">
        <f t="shared" si="413"/>
        <v/>
      </c>
      <c r="BK917" t="str">
        <f t="shared" si="414"/>
        <v/>
      </c>
      <c r="BL917" t="str">
        <f t="shared" si="415"/>
        <v/>
      </c>
      <c r="BM917" t="str">
        <f t="shared" si="416"/>
        <v/>
      </c>
      <c r="BN917" t="str">
        <f t="shared" si="417"/>
        <v/>
      </c>
      <c r="BO917" t="str">
        <f t="shared" si="418"/>
        <v/>
      </c>
      <c r="BP917" t="str">
        <f t="shared" si="419"/>
        <v/>
      </c>
      <c r="BQ917" t="str">
        <f t="shared" si="420"/>
        <v/>
      </c>
      <c r="BR917" t="str">
        <f t="shared" si="421"/>
        <v/>
      </c>
      <c r="BS917" t="str">
        <f t="shared" si="422"/>
        <v/>
      </c>
    </row>
    <row r="918" spans="33:71" x14ac:dyDescent="0.35">
      <c r="AG918" t="str">
        <f t="shared" si="409"/>
        <v/>
      </c>
      <c r="BG918" t="str">
        <f t="shared" si="410"/>
        <v/>
      </c>
      <c r="BH918" t="str">
        <f t="shared" si="411"/>
        <v/>
      </c>
      <c r="BI918" t="str">
        <f t="shared" si="412"/>
        <v/>
      </c>
      <c r="BJ918" t="str">
        <f t="shared" si="413"/>
        <v/>
      </c>
      <c r="BK918" t="str">
        <f t="shared" si="414"/>
        <v/>
      </c>
      <c r="BL918" t="str">
        <f t="shared" si="415"/>
        <v/>
      </c>
      <c r="BM918" t="str">
        <f t="shared" si="416"/>
        <v/>
      </c>
      <c r="BN918" t="str">
        <f t="shared" si="417"/>
        <v/>
      </c>
      <c r="BO918" t="str">
        <f t="shared" si="418"/>
        <v/>
      </c>
      <c r="BP918" t="str">
        <f t="shared" si="419"/>
        <v/>
      </c>
      <c r="BQ918" t="str">
        <f t="shared" si="420"/>
        <v/>
      </c>
      <c r="BR918" t="str">
        <f t="shared" si="421"/>
        <v/>
      </c>
      <c r="BS918" t="str">
        <f t="shared" si="422"/>
        <v/>
      </c>
    </row>
    <row r="919" spans="33:71" x14ac:dyDescent="0.35">
      <c r="AG919" t="str">
        <f t="shared" si="409"/>
        <v/>
      </c>
      <c r="BG919" t="str">
        <f t="shared" si="410"/>
        <v/>
      </c>
      <c r="BH919" t="str">
        <f t="shared" si="411"/>
        <v/>
      </c>
      <c r="BI919" t="str">
        <f t="shared" si="412"/>
        <v/>
      </c>
      <c r="BJ919" t="str">
        <f t="shared" si="413"/>
        <v/>
      </c>
      <c r="BK919" t="str">
        <f t="shared" si="414"/>
        <v/>
      </c>
      <c r="BL919" t="str">
        <f t="shared" si="415"/>
        <v/>
      </c>
      <c r="BM919" t="str">
        <f t="shared" si="416"/>
        <v/>
      </c>
      <c r="BN919" t="str">
        <f t="shared" si="417"/>
        <v/>
      </c>
      <c r="BO919" t="str">
        <f t="shared" si="418"/>
        <v/>
      </c>
      <c r="BP919" t="str">
        <f t="shared" si="419"/>
        <v/>
      </c>
      <c r="BQ919" t="str">
        <f t="shared" si="420"/>
        <v/>
      </c>
      <c r="BR919" t="str">
        <f t="shared" si="421"/>
        <v/>
      </c>
      <c r="BS919" t="str">
        <f t="shared" si="422"/>
        <v/>
      </c>
    </row>
    <row r="920" spans="33:71" x14ac:dyDescent="0.35">
      <c r="AG920" t="str">
        <f t="shared" si="409"/>
        <v/>
      </c>
      <c r="BG920" t="str">
        <f t="shared" si="410"/>
        <v/>
      </c>
      <c r="BH920" t="str">
        <f t="shared" si="411"/>
        <v/>
      </c>
      <c r="BI920" t="str">
        <f t="shared" si="412"/>
        <v/>
      </c>
      <c r="BJ920" t="str">
        <f t="shared" si="413"/>
        <v/>
      </c>
      <c r="BK920" t="str">
        <f t="shared" si="414"/>
        <v/>
      </c>
      <c r="BL920" t="str">
        <f t="shared" si="415"/>
        <v/>
      </c>
      <c r="BM920" t="str">
        <f t="shared" si="416"/>
        <v/>
      </c>
      <c r="BN920" t="str">
        <f t="shared" si="417"/>
        <v/>
      </c>
      <c r="BO920" t="str">
        <f t="shared" si="418"/>
        <v/>
      </c>
      <c r="BP920" t="str">
        <f t="shared" si="419"/>
        <v/>
      </c>
      <c r="BQ920" t="str">
        <f t="shared" si="420"/>
        <v/>
      </c>
      <c r="BR920" t="str">
        <f t="shared" si="421"/>
        <v/>
      </c>
      <c r="BS920" t="str">
        <f t="shared" si="422"/>
        <v/>
      </c>
    </row>
    <row r="921" spans="33:71" x14ac:dyDescent="0.35">
      <c r="AG921" t="str">
        <f t="shared" si="409"/>
        <v/>
      </c>
      <c r="BG921" t="str">
        <f t="shared" si="410"/>
        <v/>
      </c>
      <c r="BH921" t="str">
        <f t="shared" si="411"/>
        <v/>
      </c>
      <c r="BI921" t="str">
        <f t="shared" si="412"/>
        <v/>
      </c>
      <c r="BJ921" t="str">
        <f t="shared" si="413"/>
        <v/>
      </c>
      <c r="BK921" t="str">
        <f t="shared" si="414"/>
        <v/>
      </c>
      <c r="BL921" t="str">
        <f t="shared" si="415"/>
        <v/>
      </c>
      <c r="BM921" t="str">
        <f t="shared" si="416"/>
        <v/>
      </c>
      <c r="BN921" t="str">
        <f t="shared" si="417"/>
        <v/>
      </c>
      <c r="BO921" t="str">
        <f t="shared" si="418"/>
        <v/>
      </c>
      <c r="BP921" t="str">
        <f t="shared" si="419"/>
        <v/>
      </c>
      <c r="BQ921" t="str">
        <f t="shared" si="420"/>
        <v/>
      </c>
      <c r="BR921" t="str">
        <f t="shared" si="421"/>
        <v/>
      </c>
      <c r="BS921" t="str">
        <f t="shared" si="422"/>
        <v/>
      </c>
    </row>
    <row r="922" spans="33:71" x14ac:dyDescent="0.35">
      <c r="AG922" t="str">
        <f t="shared" si="409"/>
        <v/>
      </c>
      <c r="BG922" t="str">
        <f t="shared" si="410"/>
        <v/>
      </c>
      <c r="BH922" t="str">
        <f t="shared" si="411"/>
        <v/>
      </c>
      <c r="BI922" t="str">
        <f t="shared" si="412"/>
        <v/>
      </c>
      <c r="BJ922" t="str">
        <f t="shared" si="413"/>
        <v/>
      </c>
      <c r="BK922" t="str">
        <f t="shared" si="414"/>
        <v/>
      </c>
      <c r="BL922" t="str">
        <f t="shared" si="415"/>
        <v/>
      </c>
      <c r="BM922" t="str">
        <f t="shared" si="416"/>
        <v/>
      </c>
      <c r="BN922" t="str">
        <f t="shared" si="417"/>
        <v/>
      </c>
      <c r="BO922" t="str">
        <f t="shared" si="418"/>
        <v/>
      </c>
      <c r="BP922" t="str">
        <f t="shared" si="419"/>
        <v/>
      </c>
      <c r="BQ922" t="str">
        <f t="shared" si="420"/>
        <v/>
      </c>
      <c r="BR922" t="str">
        <f t="shared" si="421"/>
        <v/>
      </c>
      <c r="BS922" t="str">
        <f t="shared" si="422"/>
        <v/>
      </c>
    </row>
    <row r="923" spans="33:71" x14ac:dyDescent="0.35">
      <c r="AG923" t="str">
        <f t="shared" si="409"/>
        <v/>
      </c>
      <c r="BG923" t="str">
        <f t="shared" si="410"/>
        <v/>
      </c>
      <c r="BH923" t="str">
        <f t="shared" si="411"/>
        <v/>
      </c>
      <c r="BI923" t="str">
        <f t="shared" si="412"/>
        <v/>
      </c>
      <c r="BJ923" t="str">
        <f t="shared" si="413"/>
        <v/>
      </c>
      <c r="BK923" t="str">
        <f t="shared" si="414"/>
        <v/>
      </c>
      <c r="BL923" t="str">
        <f t="shared" si="415"/>
        <v/>
      </c>
      <c r="BM923" t="str">
        <f t="shared" si="416"/>
        <v/>
      </c>
      <c r="BN923" t="str">
        <f t="shared" si="417"/>
        <v/>
      </c>
      <c r="BO923" t="str">
        <f t="shared" si="418"/>
        <v/>
      </c>
      <c r="BP923" t="str">
        <f t="shared" si="419"/>
        <v/>
      </c>
      <c r="BQ923" t="str">
        <f t="shared" si="420"/>
        <v/>
      </c>
      <c r="BR923" t="str">
        <f t="shared" si="421"/>
        <v/>
      </c>
      <c r="BS923" t="str">
        <f t="shared" si="422"/>
        <v/>
      </c>
    </row>
    <row r="924" spans="33:71" x14ac:dyDescent="0.35">
      <c r="AG924" t="str">
        <f t="shared" si="409"/>
        <v/>
      </c>
      <c r="BG924" t="str">
        <f t="shared" si="410"/>
        <v/>
      </c>
      <c r="BH924" t="str">
        <f t="shared" si="411"/>
        <v/>
      </c>
      <c r="BI924" t="str">
        <f t="shared" si="412"/>
        <v/>
      </c>
      <c r="BJ924" t="str">
        <f t="shared" si="413"/>
        <v/>
      </c>
      <c r="BK924" t="str">
        <f t="shared" si="414"/>
        <v/>
      </c>
      <c r="BL924" t="str">
        <f t="shared" si="415"/>
        <v/>
      </c>
      <c r="BM924" t="str">
        <f t="shared" si="416"/>
        <v/>
      </c>
      <c r="BN924" t="str">
        <f t="shared" si="417"/>
        <v/>
      </c>
      <c r="BO924" t="str">
        <f t="shared" si="418"/>
        <v/>
      </c>
      <c r="BP924" t="str">
        <f t="shared" si="419"/>
        <v/>
      </c>
      <c r="BQ924" t="str">
        <f t="shared" si="420"/>
        <v/>
      </c>
      <c r="BR924" t="str">
        <f t="shared" si="421"/>
        <v/>
      </c>
      <c r="BS924" t="str">
        <f t="shared" si="422"/>
        <v/>
      </c>
    </row>
    <row r="925" spans="33:71" x14ac:dyDescent="0.35">
      <c r="AG925" t="str">
        <f t="shared" si="409"/>
        <v/>
      </c>
      <c r="BG925" t="str">
        <f t="shared" si="410"/>
        <v/>
      </c>
      <c r="BH925" t="str">
        <f t="shared" si="411"/>
        <v/>
      </c>
      <c r="BI925" t="str">
        <f t="shared" si="412"/>
        <v/>
      </c>
      <c r="BJ925" t="str">
        <f t="shared" si="413"/>
        <v/>
      </c>
      <c r="BK925" t="str">
        <f t="shared" si="414"/>
        <v/>
      </c>
      <c r="BL925" t="str">
        <f t="shared" si="415"/>
        <v/>
      </c>
      <c r="BM925" t="str">
        <f t="shared" si="416"/>
        <v/>
      </c>
      <c r="BN925" t="str">
        <f t="shared" si="417"/>
        <v/>
      </c>
      <c r="BO925" t="str">
        <f t="shared" si="418"/>
        <v/>
      </c>
      <c r="BP925" t="str">
        <f t="shared" si="419"/>
        <v/>
      </c>
      <c r="BQ925" t="str">
        <f t="shared" si="420"/>
        <v/>
      </c>
      <c r="BR925" t="str">
        <f t="shared" si="421"/>
        <v/>
      </c>
      <c r="BS925" t="str">
        <f t="shared" si="422"/>
        <v/>
      </c>
    </row>
    <row r="926" spans="33:71" x14ac:dyDescent="0.35">
      <c r="AG926" t="str">
        <f t="shared" si="409"/>
        <v/>
      </c>
      <c r="BG926" t="str">
        <f t="shared" si="410"/>
        <v/>
      </c>
      <c r="BH926" t="str">
        <f t="shared" si="411"/>
        <v/>
      </c>
      <c r="BI926" t="str">
        <f t="shared" si="412"/>
        <v/>
      </c>
      <c r="BJ926" t="str">
        <f t="shared" si="413"/>
        <v/>
      </c>
      <c r="BK926" t="str">
        <f t="shared" si="414"/>
        <v/>
      </c>
      <c r="BL926" t="str">
        <f t="shared" si="415"/>
        <v/>
      </c>
      <c r="BM926" t="str">
        <f t="shared" si="416"/>
        <v/>
      </c>
      <c r="BN926" t="str">
        <f t="shared" si="417"/>
        <v/>
      </c>
      <c r="BO926" t="str">
        <f t="shared" si="418"/>
        <v/>
      </c>
      <c r="BP926" t="str">
        <f t="shared" si="419"/>
        <v/>
      </c>
      <c r="BQ926" t="str">
        <f t="shared" si="420"/>
        <v/>
      </c>
      <c r="BR926" t="str">
        <f t="shared" si="421"/>
        <v/>
      </c>
      <c r="BS926" t="str">
        <f t="shared" si="422"/>
        <v/>
      </c>
    </row>
    <row r="927" spans="33:71" x14ac:dyDescent="0.35">
      <c r="AG927" t="str">
        <f t="shared" si="409"/>
        <v/>
      </c>
      <c r="BG927" t="str">
        <f t="shared" si="410"/>
        <v/>
      </c>
      <c r="BH927" t="str">
        <f t="shared" si="411"/>
        <v/>
      </c>
      <c r="BI927" t="str">
        <f t="shared" si="412"/>
        <v/>
      </c>
      <c r="BJ927" t="str">
        <f t="shared" si="413"/>
        <v/>
      </c>
      <c r="BK927" t="str">
        <f t="shared" si="414"/>
        <v/>
      </c>
      <c r="BL927" t="str">
        <f t="shared" si="415"/>
        <v/>
      </c>
      <c r="BM927" t="str">
        <f t="shared" si="416"/>
        <v/>
      </c>
      <c r="BN927" t="str">
        <f t="shared" si="417"/>
        <v/>
      </c>
      <c r="BO927" t="str">
        <f t="shared" si="418"/>
        <v/>
      </c>
      <c r="BP927" t="str">
        <f t="shared" si="419"/>
        <v/>
      </c>
      <c r="BQ927" t="str">
        <f t="shared" si="420"/>
        <v/>
      </c>
      <c r="BR927" t="str">
        <f t="shared" si="421"/>
        <v/>
      </c>
      <c r="BS927" t="str">
        <f t="shared" si="422"/>
        <v/>
      </c>
    </row>
    <row r="928" spans="33:71" x14ac:dyDescent="0.35">
      <c r="AG928" t="str">
        <f t="shared" si="409"/>
        <v/>
      </c>
      <c r="BG928" t="str">
        <f t="shared" si="410"/>
        <v/>
      </c>
      <c r="BH928" t="str">
        <f t="shared" si="411"/>
        <v/>
      </c>
      <c r="BI928" t="str">
        <f t="shared" si="412"/>
        <v/>
      </c>
      <c r="BJ928" t="str">
        <f t="shared" si="413"/>
        <v/>
      </c>
      <c r="BK928" t="str">
        <f t="shared" si="414"/>
        <v/>
      </c>
      <c r="BL928" t="str">
        <f t="shared" si="415"/>
        <v/>
      </c>
      <c r="BM928" t="str">
        <f t="shared" si="416"/>
        <v/>
      </c>
      <c r="BN928" t="str">
        <f t="shared" si="417"/>
        <v/>
      </c>
      <c r="BO928" t="str">
        <f t="shared" si="418"/>
        <v/>
      </c>
      <c r="BP928" t="str">
        <f t="shared" si="419"/>
        <v/>
      </c>
      <c r="BQ928" t="str">
        <f t="shared" si="420"/>
        <v/>
      </c>
      <c r="BR928" t="str">
        <f t="shared" si="421"/>
        <v/>
      </c>
      <c r="BS928" t="str">
        <f t="shared" si="422"/>
        <v/>
      </c>
    </row>
    <row r="929" spans="33:71" x14ac:dyDescent="0.35">
      <c r="AG929" t="str">
        <f t="shared" si="409"/>
        <v/>
      </c>
      <c r="BG929" t="str">
        <f t="shared" si="410"/>
        <v/>
      </c>
      <c r="BH929" t="str">
        <f t="shared" si="411"/>
        <v/>
      </c>
      <c r="BI929" t="str">
        <f t="shared" si="412"/>
        <v/>
      </c>
      <c r="BJ929" t="str">
        <f t="shared" si="413"/>
        <v/>
      </c>
      <c r="BK929" t="str">
        <f t="shared" si="414"/>
        <v/>
      </c>
      <c r="BL929" t="str">
        <f t="shared" si="415"/>
        <v/>
      </c>
      <c r="BM929" t="str">
        <f t="shared" si="416"/>
        <v/>
      </c>
      <c r="BN929" t="str">
        <f t="shared" si="417"/>
        <v/>
      </c>
      <c r="BO929" t="str">
        <f t="shared" si="418"/>
        <v/>
      </c>
      <c r="BP929" t="str">
        <f t="shared" si="419"/>
        <v/>
      </c>
      <c r="BQ929" t="str">
        <f t="shared" si="420"/>
        <v/>
      </c>
      <c r="BR929" t="str">
        <f t="shared" si="421"/>
        <v/>
      </c>
      <c r="BS929" t="str">
        <f t="shared" si="422"/>
        <v/>
      </c>
    </row>
    <row r="930" spans="33:71" x14ac:dyDescent="0.35">
      <c r="AG930" t="str">
        <f t="shared" si="409"/>
        <v/>
      </c>
      <c r="BG930" t="str">
        <f t="shared" si="410"/>
        <v/>
      </c>
      <c r="BH930" t="str">
        <f t="shared" si="411"/>
        <v/>
      </c>
      <c r="BI930" t="str">
        <f t="shared" si="412"/>
        <v/>
      </c>
      <c r="BJ930" t="str">
        <f t="shared" si="413"/>
        <v/>
      </c>
      <c r="BK930" t="str">
        <f t="shared" si="414"/>
        <v/>
      </c>
      <c r="BL930" t="str">
        <f t="shared" si="415"/>
        <v/>
      </c>
      <c r="BM930" t="str">
        <f t="shared" si="416"/>
        <v/>
      </c>
      <c r="BN930" t="str">
        <f t="shared" si="417"/>
        <v/>
      </c>
      <c r="BO930" t="str">
        <f t="shared" si="418"/>
        <v/>
      </c>
      <c r="BP930" t="str">
        <f t="shared" si="419"/>
        <v/>
      </c>
      <c r="BQ930" t="str">
        <f t="shared" si="420"/>
        <v/>
      </c>
      <c r="BR930" t="str">
        <f t="shared" si="421"/>
        <v/>
      </c>
      <c r="BS930" t="str">
        <f t="shared" si="422"/>
        <v/>
      </c>
    </row>
    <row r="931" spans="33:71" x14ac:dyDescent="0.35">
      <c r="AG931" t="str">
        <f t="shared" si="409"/>
        <v/>
      </c>
      <c r="BG931" t="str">
        <f t="shared" si="410"/>
        <v/>
      </c>
      <c r="BH931" t="str">
        <f t="shared" si="411"/>
        <v/>
      </c>
      <c r="BI931" t="str">
        <f t="shared" si="412"/>
        <v/>
      </c>
      <c r="BJ931" t="str">
        <f t="shared" si="413"/>
        <v/>
      </c>
      <c r="BK931" t="str">
        <f t="shared" si="414"/>
        <v/>
      </c>
      <c r="BL931" t="str">
        <f t="shared" si="415"/>
        <v/>
      </c>
      <c r="BM931" t="str">
        <f t="shared" si="416"/>
        <v/>
      </c>
      <c r="BN931" t="str">
        <f t="shared" si="417"/>
        <v/>
      </c>
      <c r="BO931" t="str">
        <f t="shared" si="418"/>
        <v/>
      </c>
      <c r="BP931" t="str">
        <f t="shared" si="419"/>
        <v/>
      </c>
      <c r="BQ931" t="str">
        <f t="shared" si="420"/>
        <v/>
      </c>
      <c r="BR931" t="str">
        <f t="shared" si="421"/>
        <v/>
      </c>
      <c r="BS931" t="str">
        <f t="shared" si="422"/>
        <v/>
      </c>
    </row>
    <row r="932" spans="33:71" x14ac:dyDescent="0.35">
      <c r="AG932" t="str">
        <f t="shared" si="409"/>
        <v/>
      </c>
      <c r="BG932" t="str">
        <f t="shared" si="410"/>
        <v/>
      </c>
      <c r="BH932" t="str">
        <f t="shared" si="411"/>
        <v/>
      </c>
      <c r="BI932" t="str">
        <f t="shared" si="412"/>
        <v/>
      </c>
      <c r="BJ932" t="str">
        <f t="shared" si="413"/>
        <v/>
      </c>
      <c r="BK932" t="str">
        <f t="shared" si="414"/>
        <v/>
      </c>
      <c r="BL932" t="str">
        <f t="shared" si="415"/>
        <v/>
      </c>
      <c r="BM932" t="str">
        <f t="shared" si="416"/>
        <v/>
      </c>
      <c r="BN932" t="str">
        <f t="shared" si="417"/>
        <v/>
      </c>
      <c r="BO932" t="str">
        <f t="shared" si="418"/>
        <v/>
      </c>
      <c r="BP932" t="str">
        <f t="shared" si="419"/>
        <v/>
      </c>
      <c r="BQ932" t="str">
        <f t="shared" si="420"/>
        <v/>
      </c>
      <c r="BR932" t="str">
        <f t="shared" si="421"/>
        <v/>
      </c>
      <c r="BS932" t="str">
        <f t="shared" si="422"/>
        <v/>
      </c>
    </row>
    <row r="933" spans="33:71" x14ac:dyDescent="0.35">
      <c r="AG933" t="str">
        <f t="shared" si="409"/>
        <v/>
      </c>
      <c r="BG933" t="str">
        <f t="shared" si="410"/>
        <v/>
      </c>
      <c r="BH933" t="str">
        <f t="shared" si="411"/>
        <v/>
      </c>
      <c r="BI933" t="str">
        <f t="shared" si="412"/>
        <v/>
      </c>
      <c r="BJ933" t="str">
        <f t="shared" si="413"/>
        <v/>
      </c>
      <c r="BK933" t="str">
        <f t="shared" si="414"/>
        <v/>
      </c>
      <c r="BL933" t="str">
        <f t="shared" si="415"/>
        <v/>
      </c>
      <c r="BM933" t="str">
        <f t="shared" si="416"/>
        <v/>
      </c>
      <c r="BN933" t="str">
        <f t="shared" si="417"/>
        <v/>
      </c>
      <c r="BO933" t="str">
        <f t="shared" si="418"/>
        <v/>
      </c>
      <c r="BP933" t="str">
        <f t="shared" si="419"/>
        <v/>
      </c>
      <c r="BQ933" t="str">
        <f t="shared" si="420"/>
        <v/>
      </c>
      <c r="BR933" t="str">
        <f t="shared" si="421"/>
        <v/>
      </c>
      <c r="BS933" t="str">
        <f t="shared" si="422"/>
        <v/>
      </c>
    </row>
    <row r="934" spans="33:71" x14ac:dyDescent="0.35">
      <c r="AG934" t="str">
        <f t="shared" si="409"/>
        <v/>
      </c>
      <c r="BG934" t="str">
        <f t="shared" si="410"/>
        <v/>
      </c>
      <c r="BH934" t="str">
        <f t="shared" si="411"/>
        <v/>
      </c>
      <c r="BI934" t="str">
        <f t="shared" si="412"/>
        <v/>
      </c>
      <c r="BJ934" t="str">
        <f t="shared" si="413"/>
        <v/>
      </c>
      <c r="BK934" t="str">
        <f t="shared" si="414"/>
        <v/>
      </c>
      <c r="BL934" t="str">
        <f t="shared" si="415"/>
        <v/>
      </c>
      <c r="BM934" t="str">
        <f t="shared" si="416"/>
        <v/>
      </c>
      <c r="BN934" t="str">
        <f t="shared" si="417"/>
        <v/>
      </c>
      <c r="BO934" t="str">
        <f t="shared" si="418"/>
        <v/>
      </c>
      <c r="BP934" t="str">
        <f t="shared" si="419"/>
        <v/>
      </c>
      <c r="BQ934" t="str">
        <f t="shared" si="420"/>
        <v/>
      </c>
      <c r="BR934" t="str">
        <f t="shared" si="421"/>
        <v/>
      </c>
      <c r="BS934" t="str">
        <f t="shared" si="422"/>
        <v/>
      </c>
    </row>
    <row r="935" spans="33:71" x14ac:dyDescent="0.35">
      <c r="AG935" t="str">
        <f t="shared" si="409"/>
        <v/>
      </c>
      <c r="BG935" t="str">
        <f t="shared" si="410"/>
        <v/>
      </c>
      <c r="BH935" t="str">
        <f t="shared" si="411"/>
        <v/>
      </c>
      <c r="BI935" t="str">
        <f t="shared" si="412"/>
        <v/>
      </c>
      <c r="BJ935" t="str">
        <f t="shared" si="413"/>
        <v/>
      </c>
      <c r="BK935" t="str">
        <f t="shared" si="414"/>
        <v/>
      </c>
      <c r="BL935" t="str">
        <f t="shared" si="415"/>
        <v/>
      </c>
      <c r="BM935" t="str">
        <f t="shared" si="416"/>
        <v/>
      </c>
      <c r="BN935" t="str">
        <f t="shared" si="417"/>
        <v/>
      </c>
      <c r="BO935" t="str">
        <f t="shared" si="418"/>
        <v/>
      </c>
      <c r="BP935" t="str">
        <f t="shared" si="419"/>
        <v/>
      </c>
      <c r="BQ935" t="str">
        <f t="shared" si="420"/>
        <v/>
      </c>
      <c r="BR935" t="str">
        <f t="shared" si="421"/>
        <v/>
      </c>
      <c r="BS935" t="str">
        <f t="shared" si="422"/>
        <v/>
      </c>
    </row>
    <row r="936" spans="33:71" x14ac:dyDescent="0.35">
      <c r="AG936" t="str">
        <f t="shared" si="409"/>
        <v/>
      </c>
      <c r="BG936" t="str">
        <f t="shared" si="410"/>
        <v/>
      </c>
      <c r="BH936" t="str">
        <f t="shared" si="411"/>
        <v/>
      </c>
      <c r="BI936" t="str">
        <f t="shared" si="412"/>
        <v/>
      </c>
      <c r="BJ936" t="str">
        <f t="shared" si="413"/>
        <v/>
      </c>
      <c r="BK936" t="str">
        <f t="shared" si="414"/>
        <v/>
      </c>
      <c r="BL936" t="str">
        <f t="shared" si="415"/>
        <v/>
      </c>
      <c r="BM936" t="str">
        <f t="shared" si="416"/>
        <v/>
      </c>
      <c r="BN936" t="str">
        <f t="shared" si="417"/>
        <v/>
      </c>
      <c r="BO936" t="str">
        <f t="shared" si="418"/>
        <v/>
      </c>
      <c r="BP936" t="str">
        <f t="shared" si="419"/>
        <v/>
      </c>
      <c r="BQ936" t="str">
        <f t="shared" si="420"/>
        <v/>
      </c>
      <c r="BR936" t="str">
        <f t="shared" si="421"/>
        <v/>
      </c>
      <c r="BS936" t="str">
        <f t="shared" si="422"/>
        <v/>
      </c>
    </row>
    <row r="937" spans="33:71" x14ac:dyDescent="0.35">
      <c r="AG937" t="str">
        <f t="shared" si="409"/>
        <v/>
      </c>
      <c r="BG937" t="str">
        <f t="shared" si="410"/>
        <v/>
      </c>
      <c r="BH937" t="str">
        <f t="shared" si="411"/>
        <v/>
      </c>
      <c r="BI937" t="str">
        <f t="shared" si="412"/>
        <v/>
      </c>
      <c r="BJ937" t="str">
        <f t="shared" si="413"/>
        <v/>
      </c>
      <c r="BK937" t="str">
        <f t="shared" si="414"/>
        <v/>
      </c>
      <c r="BL937" t="str">
        <f t="shared" si="415"/>
        <v/>
      </c>
      <c r="BM937" t="str">
        <f t="shared" si="416"/>
        <v/>
      </c>
      <c r="BN937" t="str">
        <f t="shared" si="417"/>
        <v/>
      </c>
      <c r="BO937" t="str">
        <f t="shared" si="418"/>
        <v/>
      </c>
      <c r="BP937" t="str">
        <f t="shared" si="419"/>
        <v/>
      </c>
      <c r="BQ937" t="str">
        <f t="shared" si="420"/>
        <v/>
      </c>
      <c r="BR937" t="str">
        <f t="shared" si="421"/>
        <v/>
      </c>
      <c r="BS937" t="str">
        <f t="shared" si="422"/>
        <v/>
      </c>
    </row>
    <row r="938" spans="33:71" x14ac:dyDescent="0.35">
      <c r="AG938" t="str">
        <f t="shared" si="409"/>
        <v/>
      </c>
      <c r="BG938" t="str">
        <f t="shared" si="410"/>
        <v/>
      </c>
      <c r="BH938" t="str">
        <f t="shared" si="411"/>
        <v/>
      </c>
      <c r="BI938" t="str">
        <f t="shared" si="412"/>
        <v/>
      </c>
      <c r="BJ938" t="str">
        <f t="shared" si="413"/>
        <v/>
      </c>
      <c r="BK938" t="str">
        <f t="shared" si="414"/>
        <v/>
      </c>
      <c r="BL938" t="str">
        <f t="shared" si="415"/>
        <v/>
      </c>
      <c r="BM938" t="str">
        <f t="shared" si="416"/>
        <v/>
      </c>
      <c r="BN938" t="str">
        <f t="shared" si="417"/>
        <v/>
      </c>
      <c r="BO938" t="str">
        <f t="shared" si="418"/>
        <v/>
      </c>
      <c r="BP938" t="str">
        <f t="shared" si="419"/>
        <v/>
      </c>
      <c r="BQ938" t="str">
        <f t="shared" si="420"/>
        <v/>
      </c>
      <c r="BR938" t="str">
        <f t="shared" si="421"/>
        <v/>
      </c>
      <c r="BS938" t="str">
        <f t="shared" si="422"/>
        <v/>
      </c>
    </row>
    <row r="939" spans="33:71" x14ac:dyDescent="0.35">
      <c r="AG939" t="str">
        <f t="shared" si="409"/>
        <v/>
      </c>
      <c r="BG939" t="str">
        <f t="shared" si="410"/>
        <v/>
      </c>
      <c r="BH939" t="str">
        <f t="shared" si="411"/>
        <v/>
      </c>
      <c r="BI939" t="str">
        <f t="shared" si="412"/>
        <v/>
      </c>
      <c r="BJ939" t="str">
        <f t="shared" si="413"/>
        <v/>
      </c>
      <c r="BK939" t="str">
        <f t="shared" si="414"/>
        <v/>
      </c>
      <c r="BL939" t="str">
        <f t="shared" si="415"/>
        <v/>
      </c>
      <c r="BM939" t="str">
        <f t="shared" si="416"/>
        <v/>
      </c>
      <c r="BN939" t="str">
        <f t="shared" si="417"/>
        <v/>
      </c>
      <c r="BO939" t="str">
        <f t="shared" si="418"/>
        <v/>
      </c>
      <c r="BP939" t="str">
        <f t="shared" si="419"/>
        <v/>
      </c>
      <c r="BQ939" t="str">
        <f t="shared" si="420"/>
        <v/>
      </c>
      <c r="BR939" t="str">
        <f t="shared" si="421"/>
        <v/>
      </c>
      <c r="BS939" t="str">
        <f t="shared" si="422"/>
        <v/>
      </c>
    </row>
    <row r="940" spans="33:71" x14ac:dyDescent="0.35">
      <c r="AG940" t="str">
        <f t="shared" si="409"/>
        <v/>
      </c>
      <c r="BG940" t="str">
        <f t="shared" si="410"/>
        <v/>
      </c>
      <c r="BH940" t="str">
        <f t="shared" si="411"/>
        <v/>
      </c>
      <c r="BI940" t="str">
        <f t="shared" si="412"/>
        <v/>
      </c>
      <c r="BJ940" t="str">
        <f t="shared" si="413"/>
        <v/>
      </c>
      <c r="BK940" t="str">
        <f t="shared" si="414"/>
        <v/>
      </c>
      <c r="BL940" t="str">
        <f t="shared" si="415"/>
        <v/>
      </c>
      <c r="BM940" t="str">
        <f t="shared" si="416"/>
        <v/>
      </c>
      <c r="BN940" t="str">
        <f t="shared" si="417"/>
        <v/>
      </c>
      <c r="BO940" t="str">
        <f t="shared" si="418"/>
        <v/>
      </c>
      <c r="BP940" t="str">
        <f t="shared" si="419"/>
        <v/>
      </c>
      <c r="BQ940" t="str">
        <f t="shared" si="420"/>
        <v/>
      </c>
      <c r="BR940" t="str">
        <f t="shared" si="421"/>
        <v/>
      </c>
      <c r="BS940" t="str">
        <f t="shared" si="422"/>
        <v/>
      </c>
    </row>
    <row r="941" spans="33:71" x14ac:dyDescent="0.35">
      <c r="AG941" t="str">
        <f t="shared" si="409"/>
        <v/>
      </c>
      <c r="BG941" t="str">
        <f t="shared" si="410"/>
        <v/>
      </c>
      <c r="BH941" t="str">
        <f t="shared" si="411"/>
        <v/>
      </c>
      <c r="BI941" t="str">
        <f t="shared" si="412"/>
        <v/>
      </c>
      <c r="BJ941" t="str">
        <f t="shared" si="413"/>
        <v/>
      </c>
      <c r="BK941" t="str">
        <f t="shared" si="414"/>
        <v/>
      </c>
      <c r="BL941" t="str">
        <f t="shared" si="415"/>
        <v/>
      </c>
      <c r="BM941" t="str">
        <f t="shared" si="416"/>
        <v/>
      </c>
      <c r="BN941" t="str">
        <f t="shared" si="417"/>
        <v/>
      </c>
      <c r="BO941" t="str">
        <f t="shared" si="418"/>
        <v/>
      </c>
      <c r="BP941" t="str">
        <f t="shared" si="419"/>
        <v/>
      </c>
      <c r="BQ941" t="str">
        <f t="shared" si="420"/>
        <v/>
      </c>
      <c r="BR941" t="str">
        <f t="shared" si="421"/>
        <v/>
      </c>
      <c r="BS941" t="str">
        <f t="shared" si="422"/>
        <v/>
      </c>
    </row>
    <row r="942" spans="33:71" x14ac:dyDescent="0.35">
      <c r="AG942" t="str">
        <f t="shared" si="409"/>
        <v/>
      </c>
      <c r="BG942" t="str">
        <f t="shared" si="410"/>
        <v/>
      </c>
      <c r="BH942" t="str">
        <f t="shared" si="411"/>
        <v/>
      </c>
      <c r="BI942" t="str">
        <f t="shared" si="412"/>
        <v/>
      </c>
      <c r="BJ942" t="str">
        <f t="shared" si="413"/>
        <v/>
      </c>
      <c r="BK942" t="str">
        <f t="shared" si="414"/>
        <v/>
      </c>
      <c r="BL942" t="str">
        <f t="shared" si="415"/>
        <v/>
      </c>
      <c r="BM942" t="str">
        <f t="shared" si="416"/>
        <v/>
      </c>
      <c r="BN942" t="str">
        <f t="shared" si="417"/>
        <v/>
      </c>
      <c r="BO942" t="str">
        <f t="shared" si="418"/>
        <v/>
      </c>
      <c r="BP942" t="str">
        <f t="shared" si="419"/>
        <v/>
      </c>
      <c r="BQ942" t="str">
        <f t="shared" si="420"/>
        <v/>
      </c>
      <c r="BR942" t="str">
        <f t="shared" si="421"/>
        <v/>
      </c>
      <c r="BS942" t="str">
        <f t="shared" si="422"/>
        <v/>
      </c>
    </row>
    <row r="943" spans="33:71" x14ac:dyDescent="0.35">
      <c r="AG943" t="str">
        <f t="shared" si="409"/>
        <v/>
      </c>
      <c r="BG943" t="str">
        <f t="shared" si="410"/>
        <v/>
      </c>
      <c r="BH943" t="str">
        <f t="shared" si="411"/>
        <v/>
      </c>
      <c r="BI943" t="str">
        <f t="shared" si="412"/>
        <v/>
      </c>
      <c r="BJ943" t="str">
        <f t="shared" si="413"/>
        <v/>
      </c>
      <c r="BK943" t="str">
        <f t="shared" si="414"/>
        <v/>
      </c>
      <c r="BL943" t="str">
        <f t="shared" si="415"/>
        <v/>
      </c>
      <c r="BM943" t="str">
        <f t="shared" si="416"/>
        <v/>
      </c>
      <c r="BN943" t="str">
        <f t="shared" si="417"/>
        <v/>
      </c>
      <c r="BO943" t="str">
        <f t="shared" si="418"/>
        <v/>
      </c>
      <c r="BP943" t="str">
        <f t="shared" si="419"/>
        <v/>
      </c>
      <c r="BQ943" t="str">
        <f t="shared" si="420"/>
        <v/>
      </c>
      <c r="BR943" t="str">
        <f t="shared" si="421"/>
        <v/>
      </c>
      <c r="BS943" t="str">
        <f t="shared" si="422"/>
        <v/>
      </c>
    </row>
    <row r="944" spans="33:71" x14ac:dyDescent="0.35">
      <c r="AG944" t="str">
        <f t="shared" si="409"/>
        <v/>
      </c>
      <c r="BG944" t="str">
        <f t="shared" si="410"/>
        <v/>
      </c>
      <c r="BH944" t="str">
        <f t="shared" si="411"/>
        <v/>
      </c>
      <c r="BI944" t="str">
        <f t="shared" si="412"/>
        <v/>
      </c>
      <c r="BJ944" t="str">
        <f t="shared" si="413"/>
        <v/>
      </c>
      <c r="BK944" t="str">
        <f t="shared" si="414"/>
        <v/>
      </c>
      <c r="BL944" t="str">
        <f t="shared" si="415"/>
        <v/>
      </c>
      <c r="BM944" t="str">
        <f t="shared" si="416"/>
        <v/>
      </c>
      <c r="BN944" t="str">
        <f t="shared" si="417"/>
        <v/>
      </c>
      <c r="BO944" t="str">
        <f t="shared" si="418"/>
        <v/>
      </c>
      <c r="BP944" t="str">
        <f t="shared" si="419"/>
        <v/>
      </c>
      <c r="BQ944" t="str">
        <f t="shared" si="420"/>
        <v/>
      </c>
      <c r="BR944" t="str">
        <f t="shared" si="421"/>
        <v/>
      </c>
      <c r="BS944" t="str">
        <f t="shared" si="422"/>
        <v/>
      </c>
    </row>
    <row r="945" spans="33:71" x14ac:dyDescent="0.35">
      <c r="AG945" t="str">
        <f t="shared" si="409"/>
        <v/>
      </c>
      <c r="BG945" t="str">
        <f t="shared" si="410"/>
        <v/>
      </c>
      <c r="BH945" t="str">
        <f t="shared" si="411"/>
        <v/>
      </c>
      <c r="BI945" t="str">
        <f t="shared" si="412"/>
        <v/>
      </c>
      <c r="BJ945" t="str">
        <f t="shared" si="413"/>
        <v/>
      </c>
      <c r="BK945" t="str">
        <f t="shared" si="414"/>
        <v/>
      </c>
      <c r="BL945" t="str">
        <f t="shared" si="415"/>
        <v/>
      </c>
      <c r="BM945" t="str">
        <f t="shared" si="416"/>
        <v/>
      </c>
      <c r="BN945" t="str">
        <f t="shared" si="417"/>
        <v/>
      </c>
      <c r="BO945" t="str">
        <f t="shared" si="418"/>
        <v/>
      </c>
      <c r="BP945" t="str">
        <f t="shared" si="419"/>
        <v/>
      </c>
      <c r="BQ945" t="str">
        <f t="shared" si="420"/>
        <v/>
      </c>
      <c r="BR945" t="str">
        <f t="shared" si="421"/>
        <v/>
      </c>
      <c r="BS945" t="str">
        <f t="shared" si="422"/>
        <v/>
      </c>
    </row>
    <row r="946" spans="33:71" x14ac:dyDescent="0.35">
      <c r="AG946" t="str">
        <f t="shared" si="409"/>
        <v/>
      </c>
      <c r="BG946" t="str">
        <f t="shared" si="410"/>
        <v/>
      </c>
      <c r="BH946" t="str">
        <f t="shared" si="411"/>
        <v/>
      </c>
      <c r="BI946" t="str">
        <f t="shared" si="412"/>
        <v/>
      </c>
      <c r="BJ946" t="str">
        <f t="shared" si="413"/>
        <v/>
      </c>
      <c r="BK946" t="str">
        <f t="shared" si="414"/>
        <v/>
      </c>
      <c r="BL946" t="str">
        <f t="shared" si="415"/>
        <v/>
      </c>
      <c r="BM946" t="str">
        <f t="shared" si="416"/>
        <v/>
      </c>
      <c r="BN946" t="str">
        <f t="shared" si="417"/>
        <v/>
      </c>
      <c r="BO946" t="str">
        <f t="shared" si="418"/>
        <v/>
      </c>
      <c r="BP946" t="str">
        <f t="shared" si="419"/>
        <v/>
      </c>
      <c r="BQ946" t="str">
        <f t="shared" si="420"/>
        <v/>
      </c>
      <c r="BR946" t="str">
        <f t="shared" si="421"/>
        <v/>
      </c>
      <c r="BS946" t="str">
        <f t="shared" si="422"/>
        <v/>
      </c>
    </row>
    <row r="947" spans="33:71" x14ac:dyDescent="0.35">
      <c r="AG947" t="str">
        <f t="shared" si="409"/>
        <v/>
      </c>
      <c r="BG947" t="str">
        <f t="shared" si="410"/>
        <v/>
      </c>
      <c r="BH947" t="str">
        <f t="shared" si="411"/>
        <v/>
      </c>
      <c r="BI947" t="str">
        <f t="shared" si="412"/>
        <v/>
      </c>
      <c r="BJ947" t="str">
        <f t="shared" si="413"/>
        <v/>
      </c>
      <c r="BK947" t="str">
        <f t="shared" si="414"/>
        <v/>
      </c>
      <c r="BL947" t="str">
        <f t="shared" si="415"/>
        <v/>
      </c>
      <c r="BM947" t="str">
        <f t="shared" si="416"/>
        <v/>
      </c>
      <c r="BN947" t="str">
        <f t="shared" si="417"/>
        <v/>
      </c>
      <c r="BO947" t="str">
        <f t="shared" si="418"/>
        <v/>
      </c>
      <c r="BP947" t="str">
        <f t="shared" si="419"/>
        <v/>
      </c>
      <c r="BQ947" t="str">
        <f t="shared" si="420"/>
        <v/>
      </c>
      <c r="BR947" t="str">
        <f t="shared" si="421"/>
        <v/>
      </c>
      <c r="BS947" t="str">
        <f t="shared" si="422"/>
        <v/>
      </c>
    </row>
    <row r="948" spans="33:71" x14ac:dyDescent="0.35">
      <c r="AG948" t="str">
        <f t="shared" si="409"/>
        <v/>
      </c>
      <c r="BG948" t="str">
        <f t="shared" si="410"/>
        <v/>
      </c>
      <c r="BH948" t="str">
        <f t="shared" si="411"/>
        <v/>
      </c>
      <c r="BI948" t="str">
        <f t="shared" si="412"/>
        <v/>
      </c>
      <c r="BJ948" t="str">
        <f t="shared" si="413"/>
        <v/>
      </c>
      <c r="BK948" t="str">
        <f t="shared" si="414"/>
        <v/>
      </c>
      <c r="BL948" t="str">
        <f t="shared" si="415"/>
        <v/>
      </c>
      <c r="BM948" t="str">
        <f t="shared" si="416"/>
        <v/>
      </c>
      <c r="BN948" t="str">
        <f t="shared" si="417"/>
        <v/>
      </c>
      <c r="BO948" t="str">
        <f t="shared" si="418"/>
        <v/>
      </c>
      <c r="BP948" t="str">
        <f t="shared" si="419"/>
        <v/>
      </c>
      <c r="BQ948" t="str">
        <f t="shared" si="420"/>
        <v/>
      </c>
      <c r="BR948" t="str">
        <f t="shared" si="421"/>
        <v/>
      </c>
      <c r="BS948" t="str">
        <f t="shared" si="422"/>
        <v/>
      </c>
    </row>
    <row r="949" spans="33:71" x14ac:dyDescent="0.35">
      <c r="AG949" t="str">
        <f t="shared" si="409"/>
        <v/>
      </c>
      <c r="BG949" t="str">
        <f t="shared" si="410"/>
        <v/>
      </c>
      <c r="BH949" t="str">
        <f t="shared" si="411"/>
        <v/>
      </c>
      <c r="BI949" t="str">
        <f t="shared" si="412"/>
        <v/>
      </c>
      <c r="BJ949" t="str">
        <f t="shared" si="413"/>
        <v/>
      </c>
      <c r="BK949" t="str">
        <f t="shared" si="414"/>
        <v/>
      </c>
      <c r="BL949" t="str">
        <f t="shared" si="415"/>
        <v/>
      </c>
      <c r="BM949" t="str">
        <f t="shared" si="416"/>
        <v/>
      </c>
      <c r="BN949" t="str">
        <f t="shared" si="417"/>
        <v/>
      </c>
      <c r="BO949" t="str">
        <f t="shared" si="418"/>
        <v/>
      </c>
      <c r="BP949" t="str">
        <f t="shared" si="419"/>
        <v/>
      </c>
      <c r="BQ949" t="str">
        <f t="shared" si="420"/>
        <v/>
      </c>
      <c r="BR949" t="str">
        <f t="shared" si="421"/>
        <v/>
      </c>
      <c r="BS949" t="str">
        <f t="shared" si="422"/>
        <v/>
      </c>
    </row>
    <row r="950" spans="33:71" x14ac:dyDescent="0.35">
      <c r="AG950" t="str">
        <f t="shared" si="409"/>
        <v/>
      </c>
      <c r="BG950" t="str">
        <f t="shared" si="410"/>
        <v/>
      </c>
      <c r="BH950" t="str">
        <f t="shared" si="411"/>
        <v/>
      </c>
      <c r="BI950" t="str">
        <f t="shared" si="412"/>
        <v/>
      </c>
      <c r="BJ950" t="str">
        <f t="shared" si="413"/>
        <v/>
      </c>
      <c r="BK950" t="str">
        <f t="shared" si="414"/>
        <v/>
      </c>
      <c r="BL950" t="str">
        <f t="shared" si="415"/>
        <v/>
      </c>
      <c r="BM950" t="str">
        <f t="shared" si="416"/>
        <v/>
      </c>
      <c r="BN950" t="str">
        <f t="shared" si="417"/>
        <v/>
      </c>
      <c r="BO950" t="str">
        <f t="shared" si="418"/>
        <v/>
      </c>
      <c r="BP950" t="str">
        <f t="shared" si="419"/>
        <v/>
      </c>
      <c r="BQ950" t="str">
        <f t="shared" si="420"/>
        <v/>
      </c>
      <c r="BR950" t="str">
        <f t="shared" si="421"/>
        <v/>
      </c>
      <c r="BS950" t="str">
        <f t="shared" si="422"/>
        <v/>
      </c>
    </row>
    <row r="951" spans="33:71" x14ac:dyDescent="0.35">
      <c r="AG951" t="str">
        <f t="shared" si="409"/>
        <v/>
      </c>
      <c r="BG951" t="str">
        <f t="shared" si="410"/>
        <v/>
      </c>
      <c r="BH951" t="str">
        <f t="shared" si="411"/>
        <v/>
      </c>
      <c r="BI951" t="str">
        <f t="shared" si="412"/>
        <v/>
      </c>
      <c r="BJ951" t="str">
        <f t="shared" si="413"/>
        <v/>
      </c>
      <c r="BK951" t="str">
        <f t="shared" si="414"/>
        <v/>
      </c>
      <c r="BL951" t="str">
        <f t="shared" si="415"/>
        <v/>
      </c>
      <c r="BM951" t="str">
        <f t="shared" si="416"/>
        <v/>
      </c>
      <c r="BN951" t="str">
        <f t="shared" si="417"/>
        <v/>
      </c>
      <c r="BO951" t="str">
        <f t="shared" si="418"/>
        <v/>
      </c>
      <c r="BP951" t="str">
        <f t="shared" si="419"/>
        <v/>
      </c>
      <c r="BQ951" t="str">
        <f t="shared" si="420"/>
        <v/>
      </c>
      <c r="BR951" t="str">
        <f t="shared" si="421"/>
        <v/>
      </c>
      <c r="BS951" t="str">
        <f t="shared" si="422"/>
        <v/>
      </c>
    </row>
    <row r="952" spans="33:71" x14ac:dyDescent="0.35">
      <c r="AG952" t="str">
        <f t="shared" si="409"/>
        <v/>
      </c>
      <c r="BG952" t="str">
        <f t="shared" si="410"/>
        <v/>
      </c>
      <c r="BH952" t="str">
        <f t="shared" si="411"/>
        <v/>
      </c>
      <c r="BI952" t="str">
        <f t="shared" si="412"/>
        <v/>
      </c>
      <c r="BJ952" t="str">
        <f t="shared" si="413"/>
        <v/>
      </c>
      <c r="BK952" t="str">
        <f t="shared" si="414"/>
        <v/>
      </c>
      <c r="BL952" t="str">
        <f t="shared" si="415"/>
        <v/>
      </c>
      <c r="BM952" t="str">
        <f t="shared" si="416"/>
        <v/>
      </c>
      <c r="BN952" t="str">
        <f t="shared" si="417"/>
        <v/>
      </c>
      <c r="BO952" t="str">
        <f t="shared" si="418"/>
        <v/>
      </c>
      <c r="BP952" t="str">
        <f t="shared" si="419"/>
        <v/>
      </c>
      <c r="BQ952" t="str">
        <f t="shared" si="420"/>
        <v/>
      </c>
      <c r="BR952" t="str">
        <f t="shared" si="421"/>
        <v/>
      </c>
      <c r="BS952" t="str">
        <f t="shared" si="422"/>
        <v/>
      </c>
    </row>
    <row r="953" spans="33:71" x14ac:dyDescent="0.35">
      <c r="AG953" t="str">
        <f t="shared" si="409"/>
        <v/>
      </c>
      <c r="BG953" t="str">
        <f t="shared" si="410"/>
        <v/>
      </c>
      <c r="BH953" t="str">
        <f t="shared" si="411"/>
        <v/>
      </c>
      <c r="BI953" t="str">
        <f t="shared" si="412"/>
        <v/>
      </c>
      <c r="BJ953" t="str">
        <f t="shared" si="413"/>
        <v/>
      </c>
      <c r="BK953" t="str">
        <f t="shared" si="414"/>
        <v/>
      </c>
      <c r="BL953" t="str">
        <f t="shared" si="415"/>
        <v/>
      </c>
      <c r="BM953" t="str">
        <f t="shared" si="416"/>
        <v/>
      </c>
      <c r="BN953" t="str">
        <f t="shared" si="417"/>
        <v/>
      </c>
      <c r="BO953" t="str">
        <f t="shared" si="418"/>
        <v/>
      </c>
      <c r="BP953" t="str">
        <f t="shared" si="419"/>
        <v/>
      </c>
      <c r="BQ953" t="str">
        <f t="shared" si="420"/>
        <v/>
      </c>
      <c r="BR953" t="str">
        <f t="shared" si="421"/>
        <v/>
      </c>
      <c r="BS953" t="str">
        <f t="shared" si="422"/>
        <v/>
      </c>
    </row>
    <row r="954" spans="33:71" x14ac:dyDescent="0.35">
      <c r="AG954" t="str">
        <f t="shared" si="409"/>
        <v/>
      </c>
      <c r="BG954" t="str">
        <f t="shared" si="410"/>
        <v/>
      </c>
      <c r="BH954" t="str">
        <f t="shared" si="411"/>
        <v/>
      </c>
      <c r="BI954" t="str">
        <f t="shared" si="412"/>
        <v/>
      </c>
      <c r="BJ954" t="str">
        <f t="shared" si="413"/>
        <v/>
      </c>
      <c r="BK954" t="str">
        <f t="shared" si="414"/>
        <v/>
      </c>
      <c r="BL954" t="str">
        <f t="shared" si="415"/>
        <v/>
      </c>
      <c r="BM954" t="str">
        <f t="shared" si="416"/>
        <v/>
      </c>
      <c r="BN954" t="str">
        <f t="shared" si="417"/>
        <v/>
      </c>
      <c r="BO954" t="str">
        <f t="shared" si="418"/>
        <v/>
      </c>
      <c r="BP954" t="str">
        <f t="shared" si="419"/>
        <v/>
      </c>
      <c r="BQ954" t="str">
        <f t="shared" si="420"/>
        <v/>
      </c>
      <c r="BR954" t="str">
        <f t="shared" si="421"/>
        <v/>
      </c>
      <c r="BS954" t="str">
        <f t="shared" si="422"/>
        <v/>
      </c>
    </row>
    <row r="955" spans="33:71" x14ac:dyDescent="0.35">
      <c r="AG955" t="str">
        <f t="shared" si="409"/>
        <v/>
      </c>
      <c r="BG955" t="str">
        <f t="shared" si="410"/>
        <v/>
      </c>
      <c r="BH955" t="str">
        <f t="shared" si="411"/>
        <v/>
      </c>
      <c r="BI955" t="str">
        <f t="shared" si="412"/>
        <v/>
      </c>
      <c r="BJ955" t="str">
        <f t="shared" si="413"/>
        <v/>
      </c>
      <c r="BK955" t="str">
        <f t="shared" si="414"/>
        <v/>
      </c>
      <c r="BL955" t="str">
        <f t="shared" si="415"/>
        <v/>
      </c>
      <c r="BM955" t="str">
        <f t="shared" si="416"/>
        <v/>
      </c>
      <c r="BN955" t="str">
        <f t="shared" si="417"/>
        <v/>
      </c>
      <c r="BO955" t="str">
        <f t="shared" si="418"/>
        <v/>
      </c>
      <c r="BP955" t="str">
        <f t="shared" si="419"/>
        <v/>
      </c>
      <c r="BQ955" t="str">
        <f t="shared" si="420"/>
        <v/>
      </c>
      <c r="BR955" t="str">
        <f t="shared" si="421"/>
        <v/>
      </c>
      <c r="BS955" t="str">
        <f t="shared" si="422"/>
        <v/>
      </c>
    </row>
    <row r="956" spans="33:71" x14ac:dyDescent="0.35">
      <c r="AG956" t="str">
        <f t="shared" si="409"/>
        <v/>
      </c>
      <c r="BG956" t="str">
        <f t="shared" si="410"/>
        <v/>
      </c>
      <c r="BH956" t="str">
        <f t="shared" si="411"/>
        <v/>
      </c>
      <c r="BI956" t="str">
        <f t="shared" si="412"/>
        <v/>
      </c>
      <c r="BJ956" t="str">
        <f t="shared" si="413"/>
        <v/>
      </c>
      <c r="BK956" t="str">
        <f t="shared" si="414"/>
        <v/>
      </c>
      <c r="BL956" t="str">
        <f t="shared" si="415"/>
        <v/>
      </c>
      <c r="BM956" t="str">
        <f t="shared" si="416"/>
        <v/>
      </c>
      <c r="BN956" t="str">
        <f t="shared" si="417"/>
        <v/>
      </c>
      <c r="BO956" t="str">
        <f t="shared" si="418"/>
        <v/>
      </c>
      <c r="BP956" t="str">
        <f t="shared" si="419"/>
        <v/>
      </c>
      <c r="BQ956" t="str">
        <f t="shared" si="420"/>
        <v/>
      </c>
      <c r="BR956" t="str">
        <f t="shared" si="421"/>
        <v/>
      </c>
      <c r="BS956" t="str">
        <f t="shared" si="422"/>
        <v/>
      </c>
    </row>
    <row r="957" spans="33:71" x14ac:dyDescent="0.35">
      <c r="AG957" t="str">
        <f t="shared" si="409"/>
        <v/>
      </c>
      <c r="BG957" t="str">
        <f t="shared" si="410"/>
        <v/>
      </c>
      <c r="BH957" t="str">
        <f t="shared" si="411"/>
        <v/>
      </c>
      <c r="BI957" t="str">
        <f t="shared" si="412"/>
        <v/>
      </c>
      <c r="BJ957" t="str">
        <f t="shared" si="413"/>
        <v/>
      </c>
      <c r="BK957" t="str">
        <f t="shared" si="414"/>
        <v/>
      </c>
      <c r="BL957" t="str">
        <f t="shared" si="415"/>
        <v/>
      </c>
      <c r="BM957" t="str">
        <f t="shared" si="416"/>
        <v/>
      </c>
      <c r="BN957" t="str">
        <f t="shared" si="417"/>
        <v/>
      </c>
      <c r="BO957" t="str">
        <f t="shared" si="418"/>
        <v/>
      </c>
      <c r="BP957" t="str">
        <f t="shared" si="419"/>
        <v/>
      </c>
      <c r="BQ957" t="str">
        <f t="shared" si="420"/>
        <v/>
      </c>
      <c r="BR957" t="str">
        <f t="shared" si="421"/>
        <v/>
      </c>
      <c r="BS957" t="str">
        <f t="shared" si="422"/>
        <v/>
      </c>
    </row>
    <row r="958" spans="33:71" x14ac:dyDescent="0.35">
      <c r="AG958" t="str">
        <f t="shared" si="409"/>
        <v/>
      </c>
      <c r="BG958" t="str">
        <f t="shared" si="410"/>
        <v/>
      </c>
      <c r="BH958" t="str">
        <f t="shared" si="411"/>
        <v/>
      </c>
      <c r="BI958" t="str">
        <f t="shared" si="412"/>
        <v/>
      </c>
      <c r="BJ958" t="str">
        <f t="shared" si="413"/>
        <v/>
      </c>
      <c r="BK958" t="str">
        <f t="shared" si="414"/>
        <v/>
      </c>
      <c r="BL958" t="str">
        <f t="shared" si="415"/>
        <v/>
      </c>
      <c r="BM958" t="str">
        <f t="shared" si="416"/>
        <v/>
      </c>
      <c r="BN958" t="str">
        <f t="shared" si="417"/>
        <v/>
      </c>
      <c r="BO958" t="str">
        <f t="shared" si="418"/>
        <v/>
      </c>
      <c r="BP958" t="str">
        <f t="shared" si="419"/>
        <v/>
      </c>
      <c r="BQ958" t="str">
        <f t="shared" si="420"/>
        <v/>
      </c>
      <c r="BR958" t="str">
        <f t="shared" si="421"/>
        <v/>
      </c>
      <c r="BS958" t="str">
        <f t="shared" si="422"/>
        <v/>
      </c>
    </row>
    <row r="959" spans="33:71" x14ac:dyDescent="0.35">
      <c r="AG959" t="str">
        <f t="shared" si="409"/>
        <v/>
      </c>
      <c r="BG959" t="str">
        <f t="shared" si="410"/>
        <v/>
      </c>
      <c r="BH959" t="str">
        <f t="shared" si="411"/>
        <v/>
      </c>
      <c r="BI959" t="str">
        <f t="shared" si="412"/>
        <v/>
      </c>
      <c r="BJ959" t="str">
        <f t="shared" si="413"/>
        <v/>
      </c>
      <c r="BK959" t="str">
        <f t="shared" si="414"/>
        <v/>
      </c>
      <c r="BL959" t="str">
        <f t="shared" si="415"/>
        <v/>
      </c>
      <c r="BM959" t="str">
        <f t="shared" si="416"/>
        <v/>
      </c>
      <c r="BN959" t="str">
        <f t="shared" si="417"/>
        <v/>
      </c>
      <c r="BO959" t="str">
        <f t="shared" si="418"/>
        <v/>
      </c>
      <c r="BP959" t="str">
        <f t="shared" si="419"/>
        <v/>
      </c>
      <c r="BQ959" t="str">
        <f t="shared" si="420"/>
        <v/>
      </c>
      <c r="BR959" t="str">
        <f t="shared" si="421"/>
        <v/>
      </c>
      <c r="BS959" t="str">
        <f t="shared" si="422"/>
        <v/>
      </c>
    </row>
    <row r="960" spans="33:71" x14ac:dyDescent="0.35">
      <c r="AG960" t="str">
        <f t="shared" si="409"/>
        <v/>
      </c>
      <c r="BG960" t="str">
        <f t="shared" si="410"/>
        <v/>
      </c>
      <c r="BH960" t="str">
        <f t="shared" si="411"/>
        <v/>
      </c>
      <c r="BI960" t="str">
        <f t="shared" si="412"/>
        <v/>
      </c>
      <c r="BJ960" t="str">
        <f t="shared" si="413"/>
        <v/>
      </c>
      <c r="BK960" t="str">
        <f t="shared" si="414"/>
        <v/>
      </c>
      <c r="BL960" t="str">
        <f t="shared" si="415"/>
        <v/>
      </c>
      <c r="BM960" t="str">
        <f t="shared" si="416"/>
        <v/>
      </c>
      <c r="BN960" t="str">
        <f t="shared" si="417"/>
        <v/>
      </c>
      <c r="BO960" t="str">
        <f t="shared" si="418"/>
        <v/>
      </c>
      <c r="BP960" t="str">
        <f t="shared" si="419"/>
        <v/>
      </c>
      <c r="BQ960" t="str">
        <f t="shared" si="420"/>
        <v/>
      </c>
      <c r="BR960" t="str">
        <f t="shared" si="421"/>
        <v/>
      </c>
      <c r="BS960" t="str">
        <f t="shared" si="422"/>
        <v/>
      </c>
    </row>
    <row r="961" spans="33:71" x14ac:dyDescent="0.35">
      <c r="AG961" t="str">
        <f t="shared" si="409"/>
        <v/>
      </c>
      <c r="BG961" t="str">
        <f t="shared" si="410"/>
        <v/>
      </c>
      <c r="BH961" t="str">
        <f t="shared" si="411"/>
        <v/>
      </c>
      <c r="BI961" t="str">
        <f t="shared" si="412"/>
        <v/>
      </c>
      <c r="BJ961" t="str">
        <f t="shared" si="413"/>
        <v/>
      </c>
      <c r="BK961" t="str">
        <f t="shared" si="414"/>
        <v/>
      </c>
      <c r="BL961" t="str">
        <f t="shared" si="415"/>
        <v/>
      </c>
      <c r="BM961" t="str">
        <f t="shared" si="416"/>
        <v/>
      </c>
      <c r="BN961" t="str">
        <f t="shared" si="417"/>
        <v/>
      </c>
      <c r="BO961" t="str">
        <f t="shared" si="418"/>
        <v/>
      </c>
      <c r="BP961" t="str">
        <f t="shared" si="419"/>
        <v/>
      </c>
      <c r="BQ961" t="str">
        <f t="shared" si="420"/>
        <v/>
      </c>
      <c r="BR961" t="str">
        <f t="shared" si="421"/>
        <v/>
      </c>
      <c r="BS961" t="str">
        <f t="shared" si="422"/>
        <v/>
      </c>
    </row>
    <row r="962" spans="33:71" x14ac:dyDescent="0.35">
      <c r="AG962" t="str">
        <f t="shared" si="409"/>
        <v/>
      </c>
      <c r="BG962" t="str">
        <f t="shared" si="410"/>
        <v/>
      </c>
      <c r="BH962" t="str">
        <f t="shared" si="411"/>
        <v/>
      </c>
      <c r="BI962" t="str">
        <f t="shared" si="412"/>
        <v/>
      </c>
      <c r="BJ962" t="str">
        <f t="shared" si="413"/>
        <v/>
      </c>
      <c r="BK962" t="str">
        <f t="shared" si="414"/>
        <v/>
      </c>
      <c r="BL962" t="str">
        <f t="shared" si="415"/>
        <v/>
      </c>
      <c r="BM962" t="str">
        <f t="shared" si="416"/>
        <v/>
      </c>
      <c r="BN962" t="str">
        <f t="shared" si="417"/>
        <v/>
      </c>
      <c r="BO962" t="str">
        <f t="shared" si="418"/>
        <v/>
      </c>
      <c r="BP962" t="str">
        <f t="shared" si="419"/>
        <v/>
      </c>
      <c r="BQ962" t="str">
        <f t="shared" si="420"/>
        <v/>
      </c>
      <c r="BR962" t="str">
        <f t="shared" si="421"/>
        <v/>
      </c>
      <c r="BS962" t="str">
        <f t="shared" si="422"/>
        <v/>
      </c>
    </row>
    <row r="963" spans="33:71" x14ac:dyDescent="0.35">
      <c r="AG963" t="str">
        <f t="shared" ref="AG963:AG1026" si="423">IF(ISBLANK(A963),"",A963)</f>
        <v/>
      </c>
      <c r="BG963" t="str">
        <f t="shared" ref="BG963:BG1026" si="424">IF(ISBLANK(B963),"",B963)</f>
        <v/>
      </c>
      <c r="BH963" t="str">
        <f t="shared" ref="BH963:BH1026" si="425">IF(ISBLANK(C963),"",C963)</f>
        <v/>
      </c>
      <c r="BI963" t="str">
        <f t="shared" ref="BI963:BI1026" si="426">IF(ISBLANK(D963),"",D963)</f>
        <v/>
      </c>
      <c r="BJ963" t="str">
        <f t="shared" ref="BJ963:BJ1026" si="427">IF(ISBLANK(E963),"",E963)</f>
        <v/>
      </c>
      <c r="BK963" t="str">
        <f t="shared" ref="BK963:BK1026" si="428">IF(ISBLANK(F963),"",F963)</f>
        <v/>
      </c>
      <c r="BL963" t="str">
        <f t="shared" ref="BL963:BL1026" si="429">IF(ISBLANK(G963),"",G963)</f>
        <v/>
      </c>
      <c r="BM963" t="str">
        <f t="shared" ref="BM963:BM1026" si="430">IF(ISBLANK(H963),"",H963)</f>
        <v/>
      </c>
      <c r="BN963" t="str">
        <f t="shared" ref="BN963:BN1026" si="431">IF(ISBLANK(I963),"",I963)</f>
        <v/>
      </c>
      <c r="BO963" t="str">
        <f t="shared" ref="BO963:BO1026" si="432">IF(ISBLANK(J963),"",J963)</f>
        <v/>
      </c>
      <c r="BP963" t="str">
        <f t="shared" ref="BP963:BP1026" si="433">IF(ISBLANK(K963),"",K963)</f>
        <v/>
      </c>
      <c r="BQ963" t="str">
        <f t="shared" ref="BQ963:BQ1026" si="434">IF(ISBLANK(L963),"",L963)</f>
        <v/>
      </c>
      <c r="BR963" t="str">
        <f t="shared" ref="BR963:BR1026" si="435">IF(ISBLANK(M963),"",M963)</f>
        <v/>
      </c>
      <c r="BS963" t="str">
        <f t="shared" ref="BS963:BS1026" si="436">IF(ISBLANK(N963),"",N963)</f>
        <v/>
      </c>
    </row>
    <row r="964" spans="33:71" x14ac:dyDescent="0.35">
      <c r="AG964" t="str">
        <f t="shared" si="423"/>
        <v/>
      </c>
      <c r="BG964" t="str">
        <f t="shared" si="424"/>
        <v/>
      </c>
      <c r="BH964" t="str">
        <f t="shared" si="425"/>
        <v/>
      </c>
      <c r="BI964" t="str">
        <f t="shared" si="426"/>
        <v/>
      </c>
      <c r="BJ964" t="str">
        <f t="shared" si="427"/>
        <v/>
      </c>
      <c r="BK964" t="str">
        <f t="shared" si="428"/>
        <v/>
      </c>
      <c r="BL964" t="str">
        <f t="shared" si="429"/>
        <v/>
      </c>
      <c r="BM964" t="str">
        <f t="shared" si="430"/>
        <v/>
      </c>
      <c r="BN964" t="str">
        <f t="shared" si="431"/>
        <v/>
      </c>
      <c r="BO964" t="str">
        <f t="shared" si="432"/>
        <v/>
      </c>
      <c r="BP964" t="str">
        <f t="shared" si="433"/>
        <v/>
      </c>
      <c r="BQ964" t="str">
        <f t="shared" si="434"/>
        <v/>
      </c>
      <c r="BR964" t="str">
        <f t="shared" si="435"/>
        <v/>
      </c>
      <c r="BS964" t="str">
        <f t="shared" si="436"/>
        <v/>
      </c>
    </row>
    <row r="965" spans="33:71" x14ac:dyDescent="0.35">
      <c r="AG965" t="str">
        <f t="shared" si="423"/>
        <v/>
      </c>
      <c r="BG965" t="str">
        <f t="shared" si="424"/>
        <v/>
      </c>
      <c r="BH965" t="str">
        <f t="shared" si="425"/>
        <v/>
      </c>
      <c r="BI965" t="str">
        <f t="shared" si="426"/>
        <v/>
      </c>
      <c r="BJ965" t="str">
        <f t="shared" si="427"/>
        <v/>
      </c>
      <c r="BK965" t="str">
        <f t="shared" si="428"/>
        <v/>
      </c>
      <c r="BL965" t="str">
        <f t="shared" si="429"/>
        <v/>
      </c>
      <c r="BM965" t="str">
        <f t="shared" si="430"/>
        <v/>
      </c>
      <c r="BN965" t="str">
        <f t="shared" si="431"/>
        <v/>
      </c>
      <c r="BO965" t="str">
        <f t="shared" si="432"/>
        <v/>
      </c>
      <c r="BP965" t="str">
        <f t="shared" si="433"/>
        <v/>
      </c>
      <c r="BQ965" t="str">
        <f t="shared" si="434"/>
        <v/>
      </c>
      <c r="BR965" t="str">
        <f t="shared" si="435"/>
        <v/>
      </c>
      <c r="BS965" t="str">
        <f t="shared" si="436"/>
        <v/>
      </c>
    </row>
    <row r="966" spans="33:71" x14ac:dyDescent="0.35">
      <c r="AG966" t="str">
        <f t="shared" si="423"/>
        <v/>
      </c>
      <c r="BG966" t="str">
        <f t="shared" si="424"/>
        <v/>
      </c>
      <c r="BH966" t="str">
        <f t="shared" si="425"/>
        <v/>
      </c>
      <c r="BI966" t="str">
        <f t="shared" si="426"/>
        <v/>
      </c>
      <c r="BJ966" t="str">
        <f t="shared" si="427"/>
        <v/>
      </c>
      <c r="BK966" t="str">
        <f t="shared" si="428"/>
        <v/>
      </c>
      <c r="BL966" t="str">
        <f t="shared" si="429"/>
        <v/>
      </c>
      <c r="BM966" t="str">
        <f t="shared" si="430"/>
        <v/>
      </c>
      <c r="BN966" t="str">
        <f t="shared" si="431"/>
        <v/>
      </c>
      <c r="BO966" t="str">
        <f t="shared" si="432"/>
        <v/>
      </c>
      <c r="BP966" t="str">
        <f t="shared" si="433"/>
        <v/>
      </c>
      <c r="BQ966" t="str">
        <f t="shared" si="434"/>
        <v/>
      </c>
      <c r="BR966" t="str">
        <f t="shared" si="435"/>
        <v/>
      </c>
      <c r="BS966" t="str">
        <f t="shared" si="436"/>
        <v/>
      </c>
    </row>
    <row r="967" spans="33:71" x14ac:dyDescent="0.35">
      <c r="AG967" t="str">
        <f t="shared" si="423"/>
        <v/>
      </c>
      <c r="BG967" t="str">
        <f t="shared" si="424"/>
        <v/>
      </c>
      <c r="BH967" t="str">
        <f t="shared" si="425"/>
        <v/>
      </c>
      <c r="BI967" t="str">
        <f t="shared" si="426"/>
        <v/>
      </c>
      <c r="BJ967" t="str">
        <f t="shared" si="427"/>
        <v/>
      </c>
      <c r="BK967" t="str">
        <f t="shared" si="428"/>
        <v/>
      </c>
      <c r="BL967" t="str">
        <f t="shared" si="429"/>
        <v/>
      </c>
      <c r="BM967" t="str">
        <f t="shared" si="430"/>
        <v/>
      </c>
      <c r="BN967" t="str">
        <f t="shared" si="431"/>
        <v/>
      </c>
      <c r="BO967" t="str">
        <f t="shared" si="432"/>
        <v/>
      </c>
      <c r="BP967" t="str">
        <f t="shared" si="433"/>
        <v/>
      </c>
      <c r="BQ967" t="str">
        <f t="shared" si="434"/>
        <v/>
      </c>
      <c r="BR967" t="str">
        <f t="shared" si="435"/>
        <v/>
      </c>
      <c r="BS967" t="str">
        <f t="shared" si="436"/>
        <v/>
      </c>
    </row>
    <row r="968" spans="33:71" x14ac:dyDescent="0.35">
      <c r="AG968" t="str">
        <f t="shared" si="423"/>
        <v/>
      </c>
      <c r="BG968" t="str">
        <f t="shared" si="424"/>
        <v/>
      </c>
      <c r="BH968" t="str">
        <f t="shared" si="425"/>
        <v/>
      </c>
      <c r="BI968" t="str">
        <f t="shared" si="426"/>
        <v/>
      </c>
      <c r="BJ968" t="str">
        <f t="shared" si="427"/>
        <v/>
      </c>
      <c r="BK968" t="str">
        <f t="shared" si="428"/>
        <v/>
      </c>
      <c r="BL968" t="str">
        <f t="shared" si="429"/>
        <v/>
      </c>
      <c r="BM968" t="str">
        <f t="shared" si="430"/>
        <v/>
      </c>
      <c r="BN968" t="str">
        <f t="shared" si="431"/>
        <v/>
      </c>
      <c r="BO968" t="str">
        <f t="shared" si="432"/>
        <v/>
      </c>
      <c r="BP968" t="str">
        <f t="shared" si="433"/>
        <v/>
      </c>
      <c r="BQ968" t="str">
        <f t="shared" si="434"/>
        <v/>
      </c>
      <c r="BR968" t="str">
        <f t="shared" si="435"/>
        <v/>
      </c>
      <c r="BS968" t="str">
        <f t="shared" si="436"/>
        <v/>
      </c>
    </row>
    <row r="969" spans="33:71" x14ac:dyDescent="0.35">
      <c r="AG969" t="str">
        <f t="shared" si="423"/>
        <v/>
      </c>
      <c r="BG969" t="str">
        <f t="shared" si="424"/>
        <v/>
      </c>
      <c r="BH969" t="str">
        <f t="shared" si="425"/>
        <v/>
      </c>
      <c r="BI969" t="str">
        <f t="shared" si="426"/>
        <v/>
      </c>
      <c r="BJ969" t="str">
        <f t="shared" si="427"/>
        <v/>
      </c>
      <c r="BK969" t="str">
        <f t="shared" si="428"/>
        <v/>
      </c>
      <c r="BL969" t="str">
        <f t="shared" si="429"/>
        <v/>
      </c>
      <c r="BM969" t="str">
        <f t="shared" si="430"/>
        <v/>
      </c>
      <c r="BN969" t="str">
        <f t="shared" si="431"/>
        <v/>
      </c>
      <c r="BO969" t="str">
        <f t="shared" si="432"/>
        <v/>
      </c>
      <c r="BP969" t="str">
        <f t="shared" si="433"/>
        <v/>
      </c>
      <c r="BQ969" t="str">
        <f t="shared" si="434"/>
        <v/>
      </c>
      <c r="BR969" t="str">
        <f t="shared" si="435"/>
        <v/>
      </c>
      <c r="BS969" t="str">
        <f t="shared" si="436"/>
        <v/>
      </c>
    </row>
    <row r="970" spans="33:71" x14ac:dyDescent="0.35">
      <c r="AG970" t="str">
        <f t="shared" si="423"/>
        <v/>
      </c>
      <c r="BG970" t="str">
        <f t="shared" si="424"/>
        <v/>
      </c>
      <c r="BH970" t="str">
        <f t="shared" si="425"/>
        <v/>
      </c>
      <c r="BI970" t="str">
        <f t="shared" si="426"/>
        <v/>
      </c>
      <c r="BJ970" t="str">
        <f t="shared" si="427"/>
        <v/>
      </c>
      <c r="BK970" t="str">
        <f t="shared" si="428"/>
        <v/>
      </c>
      <c r="BL970" t="str">
        <f t="shared" si="429"/>
        <v/>
      </c>
      <c r="BM970" t="str">
        <f t="shared" si="430"/>
        <v/>
      </c>
      <c r="BN970" t="str">
        <f t="shared" si="431"/>
        <v/>
      </c>
      <c r="BO970" t="str">
        <f t="shared" si="432"/>
        <v/>
      </c>
      <c r="BP970" t="str">
        <f t="shared" si="433"/>
        <v/>
      </c>
      <c r="BQ970" t="str">
        <f t="shared" si="434"/>
        <v/>
      </c>
      <c r="BR970" t="str">
        <f t="shared" si="435"/>
        <v/>
      </c>
      <c r="BS970" t="str">
        <f t="shared" si="436"/>
        <v/>
      </c>
    </row>
    <row r="971" spans="33:71" x14ac:dyDescent="0.35">
      <c r="AG971" t="str">
        <f t="shared" si="423"/>
        <v/>
      </c>
      <c r="BG971" t="str">
        <f t="shared" si="424"/>
        <v/>
      </c>
      <c r="BH971" t="str">
        <f t="shared" si="425"/>
        <v/>
      </c>
      <c r="BI971" t="str">
        <f t="shared" si="426"/>
        <v/>
      </c>
      <c r="BJ971" t="str">
        <f t="shared" si="427"/>
        <v/>
      </c>
      <c r="BK971" t="str">
        <f t="shared" si="428"/>
        <v/>
      </c>
      <c r="BL971" t="str">
        <f t="shared" si="429"/>
        <v/>
      </c>
      <c r="BM971" t="str">
        <f t="shared" si="430"/>
        <v/>
      </c>
      <c r="BN971" t="str">
        <f t="shared" si="431"/>
        <v/>
      </c>
      <c r="BO971" t="str">
        <f t="shared" si="432"/>
        <v/>
      </c>
      <c r="BP971" t="str">
        <f t="shared" si="433"/>
        <v/>
      </c>
      <c r="BQ971" t="str">
        <f t="shared" si="434"/>
        <v/>
      </c>
      <c r="BR971" t="str">
        <f t="shared" si="435"/>
        <v/>
      </c>
      <c r="BS971" t="str">
        <f t="shared" si="436"/>
        <v/>
      </c>
    </row>
    <row r="972" spans="33:71" x14ac:dyDescent="0.35">
      <c r="AG972" t="str">
        <f t="shared" si="423"/>
        <v/>
      </c>
      <c r="BG972" t="str">
        <f t="shared" si="424"/>
        <v/>
      </c>
      <c r="BH972" t="str">
        <f t="shared" si="425"/>
        <v/>
      </c>
      <c r="BI972" t="str">
        <f t="shared" si="426"/>
        <v/>
      </c>
      <c r="BJ972" t="str">
        <f t="shared" si="427"/>
        <v/>
      </c>
      <c r="BK972" t="str">
        <f t="shared" si="428"/>
        <v/>
      </c>
      <c r="BL972" t="str">
        <f t="shared" si="429"/>
        <v/>
      </c>
      <c r="BM972" t="str">
        <f t="shared" si="430"/>
        <v/>
      </c>
      <c r="BN972" t="str">
        <f t="shared" si="431"/>
        <v/>
      </c>
      <c r="BO972" t="str">
        <f t="shared" si="432"/>
        <v/>
      </c>
      <c r="BP972" t="str">
        <f t="shared" si="433"/>
        <v/>
      </c>
      <c r="BQ972" t="str">
        <f t="shared" si="434"/>
        <v/>
      </c>
      <c r="BR972" t="str">
        <f t="shared" si="435"/>
        <v/>
      </c>
      <c r="BS972" t="str">
        <f t="shared" si="436"/>
        <v/>
      </c>
    </row>
    <row r="973" spans="33:71" x14ac:dyDescent="0.35">
      <c r="AG973" t="str">
        <f t="shared" si="423"/>
        <v/>
      </c>
      <c r="BG973" t="str">
        <f t="shared" si="424"/>
        <v/>
      </c>
      <c r="BH973" t="str">
        <f t="shared" si="425"/>
        <v/>
      </c>
      <c r="BI973" t="str">
        <f t="shared" si="426"/>
        <v/>
      </c>
      <c r="BJ973" t="str">
        <f t="shared" si="427"/>
        <v/>
      </c>
      <c r="BK973" t="str">
        <f t="shared" si="428"/>
        <v/>
      </c>
      <c r="BL973" t="str">
        <f t="shared" si="429"/>
        <v/>
      </c>
      <c r="BM973" t="str">
        <f t="shared" si="430"/>
        <v/>
      </c>
      <c r="BN973" t="str">
        <f t="shared" si="431"/>
        <v/>
      </c>
      <c r="BO973" t="str">
        <f t="shared" si="432"/>
        <v/>
      </c>
      <c r="BP973" t="str">
        <f t="shared" si="433"/>
        <v/>
      </c>
      <c r="BQ973" t="str">
        <f t="shared" si="434"/>
        <v/>
      </c>
      <c r="BR973" t="str">
        <f t="shared" si="435"/>
        <v/>
      </c>
      <c r="BS973" t="str">
        <f t="shared" si="436"/>
        <v/>
      </c>
    </row>
    <row r="974" spans="33:71" x14ac:dyDescent="0.35">
      <c r="AG974" t="str">
        <f t="shared" si="423"/>
        <v/>
      </c>
      <c r="BG974" t="str">
        <f t="shared" si="424"/>
        <v/>
      </c>
      <c r="BH974" t="str">
        <f t="shared" si="425"/>
        <v/>
      </c>
      <c r="BI974" t="str">
        <f t="shared" si="426"/>
        <v/>
      </c>
      <c r="BJ974" t="str">
        <f t="shared" si="427"/>
        <v/>
      </c>
      <c r="BK974" t="str">
        <f t="shared" si="428"/>
        <v/>
      </c>
      <c r="BL974" t="str">
        <f t="shared" si="429"/>
        <v/>
      </c>
      <c r="BM974" t="str">
        <f t="shared" si="430"/>
        <v/>
      </c>
      <c r="BN974" t="str">
        <f t="shared" si="431"/>
        <v/>
      </c>
      <c r="BO974" t="str">
        <f t="shared" si="432"/>
        <v/>
      </c>
      <c r="BP974" t="str">
        <f t="shared" si="433"/>
        <v/>
      </c>
      <c r="BQ974" t="str">
        <f t="shared" si="434"/>
        <v/>
      </c>
      <c r="BR974" t="str">
        <f t="shared" si="435"/>
        <v/>
      </c>
      <c r="BS974" t="str">
        <f t="shared" si="436"/>
        <v/>
      </c>
    </row>
    <row r="975" spans="33:71" x14ac:dyDescent="0.35">
      <c r="AG975" t="str">
        <f t="shared" si="423"/>
        <v/>
      </c>
      <c r="BG975" t="str">
        <f t="shared" si="424"/>
        <v/>
      </c>
      <c r="BH975" t="str">
        <f t="shared" si="425"/>
        <v/>
      </c>
      <c r="BI975" t="str">
        <f t="shared" si="426"/>
        <v/>
      </c>
      <c r="BJ975" t="str">
        <f t="shared" si="427"/>
        <v/>
      </c>
      <c r="BK975" t="str">
        <f t="shared" si="428"/>
        <v/>
      </c>
      <c r="BL975" t="str">
        <f t="shared" si="429"/>
        <v/>
      </c>
      <c r="BM975" t="str">
        <f t="shared" si="430"/>
        <v/>
      </c>
      <c r="BN975" t="str">
        <f t="shared" si="431"/>
        <v/>
      </c>
      <c r="BO975" t="str">
        <f t="shared" si="432"/>
        <v/>
      </c>
      <c r="BP975" t="str">
        <f t="shared" si="433"/>
        <v/>
      </c>
      <c r="BQ975" t="str">
        <f t="shared" si="434"/>
        <v/>
      </c>
      <c r="BR975" t="str">
        <f t="shared" si="435"/>
        <v/>
      </c>
      <c r="BS975" t="str">
        <f t="shared" si="436"/>
        <v/>
      </c>
    </row>
    <row r="976" spans="33:71" x14ac:dyDescent="0.35">
      <c r="AG976" t="str">
        <f t="shared" si="423"/>
        <v/>
      </c>
      <c r="BG976" t="str">
        <f t="shared" si="424"/>
        <v/>
      </c>
      <c r="BH976" t="str">
        <f t="shared" si="425"/>
        <v/>
      </c>
      <c r="BI976" t="str">
        <f t="shared" si="426"/>
        <v/>
      </c>
      <c r="BJ976" t="str">
        <f t="shared" si="427"/>
        <v/>
      </c>
      <c r="BK976" t="str">
        <f t="shared" si="428"/>
        <v/>
      </c>
      <c r="BL976" t="str">
        <f t="shared" si="429"/>
        <v/>
      </c>
      <c r="BM976" t="str">
        <f t="shared" si="430"/>
        <v/>
      </c>
      <c r="BN976" t="str">
        <f t="shared" si="431"/>
        <v/>
      </c>
      <c r="BO976" t="str">
        <f t="shared" si="432"/>
        <v/>
      </c>
      <c r="BP976" t="str">
        <f t="shared" si="433"/>
        <v/>
      </c>
      <c r="BQ976" t="str">
        <f t="shared" si="434"/>
        <v/>
      </c>
      <c r="BR976" t="str">
        <f t="shared" si="435"/>
        <v/>
      </c>
      <c r="BS976" t="str">
        <f t="shared" si="436"/>
        <v/>
      </c>
    </row>
    <row r="977" spans="33:71" x14ac:dyDescent="0.35">
      <c r="AG977" t="str">
        <f t="shared" si="423"/>
        <v/>
      </c>
      <c r="BG977" t="str">
        <f t="shared" si="424"/>
        <v/>
      </c>
      <c r="BH977" t="str">
        <f t="shared" si="425"/>
        <v/>
      </c>
      <c r="BI977" t="str">
        <f t="shared" si="426"/>
        <v/>
      </c>
      <c r="BJ977" t="str">
        <f t="shared" si="427"/>
        <v/>
      </c>
      <c r="BK977" t="str">
        <f t="shared" si="428"/>
        <v/>
      </c>
      <c r="BL977" t="str">
        <f t="shared" si="429"/>
        <v/>
      </c>
      <c r="BM977" t="str">
        <f t="shared" si="430"/>
        <v/>
      </c>
      <c r="BN977" t="str">
        <f t="shared" si="431"/>
        <v/>
      </c>
      <c r="BO977" t="str">
        <f t="shared" si="432"/>
        <v/>
      </c>
      <c r="BP977" t="str">
        <f t="shared" si="433"/>
        <v/>
      </c>
      <c r="BQ977" t="str">
        <f t="shared" si="434"/>
        <v/>
      </c>
      <c r="BR977" t="str">
        <f t="shared" si="435"/>
        <v/>
      </c>
      <c r="BS977" t="str">
        <f t="shared" si="436"/>
        <v/>
      </c>
    </row>
    <row r="978" spans="33:71" x14ac:dyDescent="0.35">
      <c r="AG978" t="str">
        <f t="shared" si="423"/>
        <v/>
      </c>
      <c r="BG978" t="str">
        <f t="shared" si="424"/>
        <v/>
      </c>
      <c r="BH978" t="str">
        <f t="shared" si="425"/>
        <v/>
      </c>
      <c r="BI978" t="str">
        <f t="shared" si="426"/>
        <v/>
      </c>
      <c r="BJ978" t="str">
        <f t="shared" si="427"/>
        <v/>
      </c>
      <c r="BK978" t="str">
        <f t="shared" si="428"/>
        <v/>
      </c>
      <c r="BL978" t="str">
        <f t="shared" si="429"/>
        <v/>
      </c>
      <c r="BM978" t="str">
        <f t="shared" si="430"/>
        <v/>
      </c>
      <c r="BN978" t="str">
        <f t="shared" si="431"/>
        <v/>
      </c>
      <c r="BO978" t="str">
        <f t="shared" si="432"/>
        <v/>
      </c>
      <c r="BP978" t="str">
        <f t="shared" si="433"/>
        <v/>
      </c>
      <c r="BQ978" t="str">
        <f t="shared" si="434"/>
        <v/>
      </c>
      <c r="BR978" t="str">
        <f t="shared" si="435"/>
        <v/>
      </c>
      <c r="BS978" t="str">
        <f t="shared" si="436"/>
        <v/>
      </c>
    </row>
    <row r="979" spans="33:71" x14ac:dyDescent="0.35">
      <c r="AG979" t="str">
        <f t="shared" si="423"/>
        <v/>
      </c>
      <c r="BG979" t="str">
        <f t="shared" si="424"/>
        <v/>
      </c>
      <c r="BH979" t="str">
        <f t="shared" si="425"/>
        <v/>
      </c>
      <c r="BI979" t="str">
        <f t="shared" si="426"/>
        <v/>
      </c>
      <c r="BJ979" t="str">
        <f t="shared" si="427"/>
        <v/>
      </c>
      <c r="BK979" t="str">
        <f t="shared" si="428"/>
        <v/>
      </c>
      <c r="BL979" t="str">
        <f t="shared" si="429"/>
        <v/>
      </c>
      <c r="BM979" t="str">
        <f t="shared" si="430"/>
        <v/>
      </c>
      <c r="BN979" t="str">
        <f t="shared" si="431"/>
        <v/>
      </c>
      <c r="BO979" t="str">
        <f t="shared" si="432"/>
        <v/>
      </c>
      <c r="BP979" t="str">
        <f t="shared" si="433"/>
        <v/>
      </c>
      <c r="BQ979" t="str">
        <f t="shared" si="434"/>
        <v/>
      </c>
      <c r="BR979" t="str">
        <f t="shared" si="435"/>
        <v/>
      </c>
      <c r="BS979" t="str">
        <f t="shared" si="436"/>
        <v/>
      </c>
    </row>
    <row r="980" spans="33:71" x14ac:dyDescent="0.35">
      <c r="AG980" t="str">
        <f t="shared" si="423"/>
        <v/>
      </c>
      <c r="BG980" t="str">
        <f t="shared" si="424"/>
        <v/>
      </c>
      <c r="BH980" t="str">
        <f t="shared" si="425"/>
        <v/>
      </c>
      <c r="BI980" t="str">
        <f t="shared" si="426"/>
        <v/>
      </c>
      <c r="BJ980" t="str">
        <f t="shared" si="427"/>
        <v/>
      </c>
      <c r="BK980" t="str">
        <f t="shared" si="428"/>
        <v/>
      </c>
      <c r="BL980" t="str">
        <f t="shared" si="429"/>
        <v/>
      </c>
      <c r="BM980" t="str">
        <f t="shared" si="430"/>
        <v/>
      </c>
      <c r="BN980" t="str">
        <f t="shared" si="431"/>
        <v/>
      </c>
      <c r="BO980" t="str">
        <f t="shared" si="432"/>
        <v/>
      </c>
      <c r="BP980" t="str">
        <f t="shared" si="433"/>
        <v/>
      </c>
      <c r="BQ980" t="str">
        <f t="shared" si="434"/>
        <v/>
      </c>
      <c r="BR980" t="str">
        <f t="shared" si="435"/>
        <v/>
      </c>
      <c r="BS980" t="str">
        <f t="shared" si="436"/>
        <v/>
      </c>
    </row>
    <row r="981" spans="33:71" x14ac:dyDescent="0.35">
      <c r="AG981" t="str">
        <f t="shared" si="423"/>
        <v/>
      </c>
      <c r="BG981" t="str">
        <f t="shared" si="424"/>
        <v/>
      </c>
      <c r="BH981" t="str">
        <f t="shared" si="425"/>
        <v/>
      </c>
      <c r="BI981" t="str">
        <f t="shared" si="426"/>
        <v/>
      </c>
      <c r="BJ981" t="str">
        <f t="shared" si="427"/>
        <v/>
      </c>
      <c r="BK981" t="str">
        <f t="shared" si="428"/>
        <v/>
      </c>
      <c r="BL981" t="str">
        <f t="shared" si="429"/>
        <v/>
      </c>
      <c r="BM981" t="str">
        <f t="shared" si="430"/>
        <v/>
      </c>
      <c r="BN981" t="str">
        <f t="shared" si="431"/>
        <v/>
      </c>
      <c r="BO981" t="str">
        <f t="shared" si="432"/>
        <v/>
      </c>
      <c r="BP981" t="str">
        <f t="shared" si="433"/>
        <v/>
      </c>
      <c r="BQ981" t="str">
        <f t="shared" si="434"/>
        <v/>
      </c>
      <c r="BR981" t="str">
        <f t="shared" si="435"/>
        <v/>
      </c>
      <c r="BS981" t="str">
        <f t="shared" si="436"/>
        <v/>
      </c>
    </row>
    <row r="982" spans="33:71" x14ac:dyDescent="0.35">
      <c r="AG982" t="str">
        <f t="shared" si="423"/>
        <v/>
      </c>
      <c r="BG982" t="str">
        <f t="shared" si="424"/>
        <v/>
      </c>
      <c r="BH982" t="str">
        <f t="shared" si="425"/>
        <v/>
      </c>
      <c r="BI982" t="str">
        <f t="shared" si="426"/>
        <v/>
      </c>
      <c r="BJ982" t="str">
        <f t="shared" si="427"/>
        <v/>
      </c>
      <c r="BK982" t="str">
        <f t="shared" si="428"/>
        <v/>
      </c>
      <c r="BL982" t="str">
        <f t="shared" si="429"/>
        <v/>
      </c>
      <c r="BM982" t="str">
        <f t="shared" si="430"/>
        <v/>
      </c>
      <c r="BN982" t="str">
        <f t="shared" si="431"/>
        <v/>
      </c>
      <c r="BO982" t="str">
        <f t="shared" si="432"/>
        <v/>
      </c>
      <c r="BP982" t="str">
        <f t="shared" si="433"/>
        <v/>
      </c>
      <c r="BQ982" t="str">
        <f t="shared" si="434"/>
        <v/>
      </c>
      <c r="BR982" t="str">
        <f t="shared" si="435"/>
        <v/>
      </c>
      <c r="BS982" t="str">
        <f t="shared" si="436"/>
        <v/>
      </c>
    </row>
    <row r="983" spans="33:71" x14ac:dyDescent="0.35">
      <c r="AG983" t="str">
        <f t="shared" si="423"/>
        <v/>
      </c>
      <c r="BG983" t="str">
        <f t="shared" si="424"/>
        <v/>
      </c>
      <c r="BH983" t="str">
        <f t="shared" si="425"/>
        <v/>
      </c>
      <c r="BI983" t="str">
        <f t="shared" si="426"/>
        <v/>
      </c>
      <c r="BJ983" t="str">
        <f t="shared" si="427"/>
        <v/>
      </c>
      <c r="BK983" t="str">
        <f t="shared" si="428"/>
        <v/>
      </c>
      <c r="BL983" t="str">
        <f t="shared" si="429"/>
        <v/>
      </c>
      <c r="BM983" t="str">
        <f t="shared" si="430"/>
        <v/>
      </c>
      <c r="BN983" t="str">
        <f t="shared" si="431"/>
        <v/>
      </c>
      <c r="BO983" t="str">
        <f t="shared" si="432"/>
        <v/>
      </c>
      <c r="BP983" t="str">
        <f t="shared" si="433"/>
        <v/>
      </c>
      <c r="BQ983" t="str">
        <f t="shared" si="434"/>
        <v/>
      </c>
      <c r="BR983" t="str">
        <f t="shared" si="435"/>
        <v/>
      </c>
      <c r="BS983" t="str">
        <f t="shared" si="436"/>
        <v/>
      </c>
    </row>
    <row r="984" spans="33:71" x14ac:dyDescent="0.35">
      <c r="AG984" t="str">
        <f t="shared" si="423"/>
        <v/>
      </c>
      <c r="BG984" t="str">
        <f t="shared" si="424"/>
        <v/>
      </c>
      <c r="BH984" t="str">
        <f t="shared" si="425"/>
        <v/>
      </c>
      <c r="BI984" t="str">
        <f t="shared" si="426"/>
        <v/>
      </c>
      <c r="BJ984" t="str">
        <f t="shared" si="427"/>
        <v/>
      </c>
      <c r="BK984" t="str">
        <f t="shared" si="428"/>
        <v/>
      </c>
      <c r="BL984" t="str">
        <f t="shared" si="429"/>
        <v/>
      </c>
      <c r="BM984" t="str">
        <f t="shared" si="430"/>
        <v/>
      </c>
      <c r="BN984" t="str">
        <f t="shared" si="431"/>
        <v/>
      </c>
      <c r="BO984" t="str">
        <f t="shared" si="432"/>
        <v/>
      </c>
      <c r="BP984" t="str">
        <f t="shared" si="433"/>
        <v/>
      </c>
      <c r="BQ984" t="str">
        <f t="shared" si="434"/>
        <v/>
      </c>
      <c r="BR984" t="str">
        <f t="shared" si="435"/>
        <v/>
      </c>
      <c r="BS984" t="str">
        <f t="shared" si="436"/>
        <v/>
      </c>
    </row>
    <row r="985" spans="33:71" x14ac:dyDescent="0.35">
      <c r="AG985" t="str">
        <f t="shared" si="423"/>
        <v/>
      </c>
      <c r="BG985" t="str">
        <f t="shared" si="424"/>
        <v/>
      </c>
      <c r="BH985" t="str">
        <f t="shared" si="425"/>
        <v/>
      </c>
      <c r="BI985" t="str">
        <f t="shared" si="426"/>
        <v/>
      </c>
      <c r="BJ985" t="str">
        <f t="shared" si="427"/>
        <v/>
      </c>
      <c r="BK985" t="str">
        <f t="shared" si="428"/>
        <v/>
      </c>
      <c r="BL985" t="str">
        <f t="shared" si="429"/>
        <v/>
      </c>
      <c r="BM985" t="str">
        <f t="shared" si="430"/>
        <v/>
      </c>
      <c r="BN985" t="str">
        <f t="shared" si="431"/>
        <v/>
      </c>
      <c r="BO985" t="str">
        <f t="shared" si="432"/>
        <v/>
      </c>
      <c r="BP985" t="str">
        <f t="shared" si="433"/>
        <v/>
      </c>
      <c r="BQ985" t="str">
        <f t="shared" si="434"/>
        <v/>
      </c>
      <c r="BR985" t="str">
        <f t="shared" si="435"/>
        <v/>
      </c>
      <c r="BS985" t="str">
        <f t="shared" si="436"/>
        <v/>
      </c>
    </row>
    <row r="986" spans="33:71" x14ac:dyDescent="0.35">
      <c r="AG986" t="str">
        <f t="shared" si="423"/>
        <v/>
      </c>
      <c r="BG986" t="str">
        <f t="shared" si="424"/>
        <v/>
      </c>
      <c r="BH986" t="str">
        <f t="shared" si="425"/>
        <v/>
      </c>
      <c r="BI986" t="str">
        <f t="shared" si="426"/>
        <v/>
      </c>
      <c r="BJ986" t="str">
        <f t="shared" si="427"/>
        <v/>
      </c>
      <c r="BK986" t="str">
        <f t="shared" si="428"/>
        <v/>
      </c>
      <c r="BL986" t="str">
        <f t="shared" si="429"/>
        <v/>
      </c>
      <c r="BM986" t="str">
        <f t="shared" si="430"/>
        <v/>
      </c>
      <c r="BN986" t="str">
        <f t="shared" si="431"/>
        <v/>
      </c>
      <c r="BO986" t="str">
        <f t="shared" si="432"/>
        <v/>
      </c>
      <c r="BP986" t="str">
        <f t="shared" si="433"/>
        <v/>
      </c>
      <c r="BQ986" t="str">
        <f t="shared" si="434"/>
        <v/>
      </c>
      <c r="BR986" t="str">
        <f t="shared" si="435"/>
        <v/>
      </c>
      <c r="BS986" t="str">
        <f t="shared" si="436"/>
        <v/>
      </c>
    </row>
    <row r="987" spans="33:71" x14ac:dyDescent="0.35">
      <c r="AG987" t="str">
        <f t="shared" si="423"/>
        <v/>
      </c>
      <c r="BG987" t="str">
        <f t="shared" si="424"/>
        <v/>
      </c>
      <c r="BH987" t="str">
        <f t="shared" si="425"/>
        <v/>
      </c>
      <c r="BI987" t="str">
        <f t="shared" si="426"/>
        <v/>
      </c>
      <c r="BJ987" t="str">
        <f t="shared" si="427"/>
        <v/>
      </c>
      <c r="BK987" t="str">
        <f t="shared" si="428"/>
        <v/>
      </c>
      <c r="BL987" t="str">
        <f t="shared" si="429"/>
        <v/>
      </c>
      <c r="BM987" t="str">
        <f t="shared" si="430"/>
        <v/>
      </c>
      <c r="BN987" t="str">
        <f t="shared" si="431"/>
        <v/>
      </c>
      <c r="BO987" t="str">
        <f t="shared" si="432"/>
        <v/>
      </c>
      <c r="BP987" t="str">
        <f t="shared" si="433"/>
        <v/>
      </c>
      <c r="BQ987" t="str">
        <f t="shared" si="434"/>
        <v/>
      </c>
      <c r="BR987" t="str">
        <f t="shared" si="435"/>
        <v/>
      </c>
      <c r="BS987" t="str">
        <f t="shared" si="436"/>
        <v/>
      </c>
    </row>
    <row r="988" spans="33:71" x14ac:dyDescent="0.35">
      <c r="AG988" t="str">
        <f t="shared" si="423"/>
        <v/>
      </c>
      <c r="BG988" t="str">
        <f t="shared" si="424"/>
        <v/>
      </c>
      <c r="BH988" t="str">
        <f t="shared" si="425"/>
        <v/>
      </c>
      <c r="BI988" t="str">
        <f t="shared" si="426"/>
        <v/>
      </c>
      <c r="BJ988" t="str">
        <f t="shared" si="427"/>
        <v/>
      </c>
      <c r="BK988" t="str">
        <f t="shared" si="428"/>
        <v/>
      </c>
      <c r="BL988" t="str">
        <f t="shared" si="429"/>
        <v/>
      </c>
      <c r="BM988" t="str">
        <f t="shared" si="430"/>
        <v/>
      </c>
      <c r="BN988" t="str">
        <f t="shared" si="431"/>
        <v/>
      </c>
      <c r="BO988" t="str">
        <f t="shared" si="432"/>
        <v/>
      </c>
      <c r="BP988" t="str">
        <f t="shared" si="433"/>
        <v/>
      </c>
      <c r="BQ988" t="str">
        <f t="shared" si="434"/>
        <v/>
      </c>
      <c r="BR988" t="str">
        <f t="shared" si="435"/>
        <v/>
      </c>
      <c r="BS988" t="str">
        <f t="shared" si="436"/>
        <v/>
      </c>
    </row>
    <row r="989" spans="33:71" x14ac:dyDescent="0.35">
      <c r="AG989" t="str">
        <f t="shared" si="423"/>
        <v/>
      </c>
      <c r="BG989" t="str">
        <f t="shared" si="424"/>
        <v/>
      </c>
      <c r="BH989" t="str">
        <f t="shared" si="425"/>
        <v/>
      </c>
      <c r="BI989" t="str">
        <f t="shared" si="426"/>
        <v/>
      </c>
      <c r="BJ989" t="str">
        <f t="shared" si="427"/>
        <v/>
      </c>
      <c r="BK989" t="str">
        <f t="shared" si="428"/>
        <v/>
      </c>
      <c r="BL989" t="str">
        <f t="shared" si="429"/>
        <v/>
      </c>
      <c r="BM989" t="str">
        <f t="shared" si="430"/>
        <v/>
      </c>
      <c r="BN989" t="str">
        <f t="shared" si="431"/>
        <v/>
      </c>
      <c r="BO989" t="str">
        <f t="shared" si="432"/>
        <v/>
      </c>
      <c r="BP989" t="str">
        <f t="shared" si="433"/>
        <v/>
      </c>
      <c r="BQ989" t="str">
        <f t="shared" si="434"/>
        <v/>
      </c>
      <c r="BR989" t="str">
        <f t="shared" si="435"/>
        <v/>
      </c>
      <c r="BS989" t="str">
        <f t="shared" si="436"/>
        <v/>
      </c>
    </row>
    <row r="990" spans="33:71" x14ac:dyDescent="0.35">
      <c r="AG990" t="str">
        <f t="shared" si="423"/>
        <v/>
      </c>
      <c r="BG990" t="str">
        <f t="shared" si="424"/>
        <v/>
      </c>
      <c r="BH990" t="str">
        <f t="shared" si="425"/>
        <v/>
      </c>
      <c r="BI990" t="str">
        <f t="shared" si="426"/>
        <v/>
      </c>
      <c r="BJ990" t="str">
        <f t="shared" si="427"/>
        <v/>
      </c>
      <c r="BK990" t="str">
        <f t="shared" si="428"/>
        <v/>
      </c>
      <c r="BL990" t="str">
        <f t="shared" si="429"/>
        <v/>
      </c>
      <c r="BM990" t="str">
        <f t="shared" si="430"/>
        <v/>
      </c>
      <c r="BN990" t="str">
        <f t="shared" si="431"/>
        <v/>
      </c>
      <c r="BO990" t="str">
        <f t="shared" si="432"/>
        <v/>
      </c>
      <c r="BP990" t="str">
        <f t="shared" si="433"/>
        <v/>
      </c>
      <c r="BQ990" t="str">
        <f t="shared" si="434"/>
        <v/>
      </c>
      <c r="BR990" t="str">
        <f t="shared" si="435"/>
        <v/>
      </c>
      <c r="BS990" t="str">
        <f t="shared" si="436"/>
        <v/>
      </c>
    </row>
    <row r="991" spans="33:71" x14ac:dyDescent="0.35">
      <c r="AG991" t="str">
        <f t="shared" si="423"/>
        <v/>
      </c>
      <c r="BG991" t="str">
        <f t="shared" si="424"/>
        <v/>
      </c>
      <c r="BH991" t="str">
        <f t="shared" si="425"/>
        <v/>
      </c>
      <c r="BI991" t="str">
        <f t="shared" si="426"/>
        <v/>
      </c>
      <c r="BJ991" t="str">
        <f t="shared" si="427"/>
        <v/>
      </c>
      <c r="BK991" t="str">
        <f t="shared" si="428"/>
        <v/>
      </c>
      <c r="BL991" t="str">
        <f t="shared" si="429"/>
        <v/>
      </c>
      <c r="BM991" t="str">
        <f t="shared" si="430"/>
        <v/>
      </c>
      <c r="BN991" t="str">
        <f t="shared" si="431"/>
        <v/>
      </c>
      <c r="BO991" t="str">
        <f t="shared" si="432"/>
        <v/>
      </c>
      <c r="BP991" t="str">
        <f t="shared" si="433"/>
        <v/>
      </c>
      <c r="BQ991" t="str">
        <f t="shared" si="434"/>
        <v/>
      </c>
      <c r="BR991" t="str">
        <f t="shared" si="435"/>
        <v/>
      </c>
      <c r="BS991" t="str">
        <f t="shared" si="436"/>
        <v/>
      </c>
    </row>
    <row r="992" spans="33:71" x14ac:dyDescent="0.35">
      <c r="AG992" t="str">
        <f t="shared" si="423"/>
        <v/>
      </c>
      <c r="BG992" t="str">
        <f t="shared" si="424"/>
        <v/>
      </c>
      <c r="BH992" t="str">
        <f t="shared" si="425"/>
        <v/>
      </c>
      <c r="BI992" t="str">
        <f t="shared" si="426"/>
        <v/>
      </c>
      <c r="BJ992" t="str">
        <f t="shared" si="427"/>
        <v/>
      </c>
      <c r="BK992" t="str">
        <f t="shared" si="428"/>
        <v/>
      </c>
      <c r="BL992" t="str">
        <f t="shared" si="429"/>
        <v/>
      </c>
      <c r="BM992" t="str">
        <f t="shared" si="430"/>
        <v/>
      </c>
      <c r="BN992" t="str">
        <f t="shared" si="431"/>
        <v/>
      </c>
      <c r="BO992" t="str">
        <f t="shared" si="432"/>
        <v/>
      </c>
      <c r="BP992" t="str">
        <f t="shared" si="433"/>
        <v/>
      </c>
      <c r="BQ992" t="str">
        <f t="shared" si="434"/>
        <v/>
      </c>
      <c r="BR992" t="str">
        <f t="shared" si="435"/>
        <v/>
      </c>
      <c r="BS992" t="str">
        <f t="shared" si="436"/>
        <v/>
      </c>
    </row>
    <row r="993" spans="33:71" x14ac:dyDescent="0.35">
      <c r="AG993" t="str">
        <f t="shared" si="423"/>
        <v/>
      </c>
      <c r="BG993" t="str">
        <f t="shared" si="424"/>
        <v/>
      </c>
      <c r="BH993" t="str">
        <f t="shared" si="425"/>
        <v/>
      </c>
      <c r="BI993" t="str">
        <f t="shared" si="426"/>
        <v/>
      </c>
      <c r="BJ993" t="str">
        <f t="shared" si="427"/>
        <v/>
      </c>
      <c r="BK993" t="str">
        <f t="shared" si="428"/>
        <v/>
      </c>
      <c r="BL993" t="str">
        <f t="shared" si="429"/>
        <v/>
      </c>
      <c r="BM993" t="str">
        <f t="shared" si="430"/>
        <v/>
      </c>
      <c r="BN993" t="str">
        <f t="shared" si="431"/>
        <v/>
      </c>
      <c r="BO993" t="str">
        <f t="shared" si="432"/>
        <v/>
      </c>
      <c r="BP993" t="str">
        <f t="shared" si="433"/>
        <v/>
      </c>
      <c r="BQ993" t="str">
        <f t="shared" si="434"/>
        <v/>
      </c>
      <c r="BR993" t="str">
        <f t="shared" si="435"/>
        <v/>
      </c>
      <c r="BS993" t="str">
        <f t="shared" si="436"/>
        <v/>
      </c>
    </row>
    <row r="994" spans="33:71" x14ac:dyDescent="0.35">
      <c r="AG994" t="str">
        <f t="shared" si="423"/>
        <v/>
      </c>
      <c r="BG994" t="str">
        <f t="shared" si="424"/>
        <v/>
      </c>
      <c r="BH994" t="str">
        <f t="shared" si="425"/>
        <v/>
      </c>
      <c r="BI994" t="str">
        <f t="shared" si="426"/>
        <v/>
      </c>
      <c r="BJ994" t="str">
        <f t="shared" si="427"/>
        <v/>
      </c>
      <c r="BK994" t="str">
        <f t="shared" si="428"/>
        <v/>
      </c>
      <c r="BL994" t="str">
        <f t="shared" si="429"/>
        <v/>
      </c>
      <c r="BM994" t="str">
        <f t="shared" si="430"/>
        <v/>
      </c>
      <c r="BN994" t="str">
        <f t="shared" si="431"/>
        <v/>
      </c>
      <c r="BO994" t="str">
        <f t="shared" si="432"/>
        <v/>
      </c>
      <c r="BP994" t="str">
        <f t="shared" si="433"/>
        <v/>
      </c>
      <c r="BQ994" t="str">
        <f t="shared" si="434"/>
        <v/>
      </c>
      <c r="BR994" t="str">
        <f t="shared" si="435"/>
        <v/>
      </c>
      <c r="BS994" t="str">
        <f t="shared" si="436"/>
        <v/>
      </c>
    </row>
    <row r="995" spans="33:71" x14ac:dyDescent="0.35">
      <c r="AG995" t="str">
        <f t="shared" si="423"/>
        <v/>
      </c>
      <c r="BG995" t="str">
        <f t="shared" si="424"/>
        <v/>
      </c>
      <c r="BH995" t="str">
        <f t="shared" si="425"/>
        <v/>
      </c>
      <c r="BI995" t="str">
        <f t="shared" si="426"/>
        <v/>
      </c>
      <c r="BJ995" t="str">
        <f t="shared" si="427"/>
        <v/>
      </c>
      <c r="BK995" t="str">
        <f t="shared" si="428"/>
        <v/>
      </c>
      <c r="BL995" t="str">
        <f t="shared" si="429"/>
        <v/>
      </c>
      <c r="BM995" t="str">
        <f t="shared" si="430"/>
        <v/>
      </c>
      <c r="BN995" t="str">
        <f t="shared" si="431"/>
        <v/>
      </c>
      <c r="BO995" t="str">
        <f t="shared" si="432"/>
        <v/>
      </c>
      <c r="BP995" t="str">
        <f t="shared" si="433"/>
        <v/>
      </c>
      <c r="BQ995" t="str">
        <f t="shared" si="434"/>
        <v/>
      </c>
      <c r="BR995" t="str">
        <f t="shared" si="435"/>
        <v/>
      </c>
      <c r="BS995" t="str">
        <f t="shared" si="436"/>
        <v/>
      </c>
    </row>
    <row r="996" spans="33:71" x14ac:dyDescent="0.35">
      <c r="AG996" t="str">
        <f t="shared" si="423"/>
        <v/>
      </c>
      <c r="BG996" t="str">
        <f t="shared" si="424"/>
        <v/>
      </c>
      <c r="BH996" t="str">
        <f t="shared" si="425"/>
        <v/>
      </c>
      <c r="BI996" t="str">
        <f t="shared" si="426"/>
        <v/>
      </c>
      <c r="BJ996" t="str">
        <f t="shared" si="427"/>
        <v/>
      </c>
      <c r="BK996" t="str">
        <f t="shared" si="428"/>
        <v/>
      </c>
      <c r="BL996" t="str">
        <f t="shared" si="429"/>
        <v/>
      </c>
      <c r="BM996" t="str">
        <f t="shared" si="430"/>
        <v/>
      </c>
      <c r="BN996" t="str">
        <f t="shared" si="431"/>
        <v/>
      </c>
      <c r="BO996" t="str">
        <f t="shared" si="432"/>
        <v/>
      </c>
      <c r="BP996" t="str">
        <f t="shared" si="433"/>
        <v/>
      </c>
      <c r="BQ996" t="str">
        <f t="shared" si="434"/>
        <v/>
      </c>
      <c r="BR996" t="str">
        <f t="shared" si="435"/>
        <v/>
      </c>
      <c r="BS996" t="str">
        <f t="shared" si="436"/>
        <v/>
      </c>
    </row>
    <row r="997" spans="33:71" x14ac:dyDescent="0.35">
      <c r="AG997" t="str">
        <f t="shared" si="423"/>
        <v/>
      </c>
      <c r="BG997" t="str">
        <f t="shared" si="424"/>
        <v/>
      </c>
      <c r="BH997" t="str">
        <f t="shared" si="425"/>
        <v/>
      </c>
      <c r="BI997" t="str">
        <f t="shared" si="426"/>
        <v/>
      </c>
      <c r="BJ997" t="str">
        <f t="shared" si="427"/>
        <v/>
      </c>
      <c r="BK997" t="str">
        <f t="shared" si="428"/>
        <v/>
      </c>
      <c r="BL997" t="str">
        <f t="shared" si="429"/>
        <v/>
      </c>
      <c r="BM997" t="str">
        <f t="shared" si="430"/>
        <v/>
      </c>
      <c r="BN997" t="str">
        <f t="shared" si="431"/>
        <v/>
      </c>
      <c r="BO997" t="str">
        <f t="shared" si="432"/>
        <v/>
      </c>
      <c r="BP997" t="str">
        <f t="shared" si="433"/>
        <v/>
      </c>
      <c r="BQ997" t="str">
        <f t="shared" si="434"/>
        <v/>
      </c>
      <c r="BR997" t="str">
        <f t="shared" si="435"/>
        <v/>
      </c>
      <c r="BS997" t="str">
        <f t="shared" si="436"/>
        <v/>
      </c>
    </row>
    <row r="998" spans="33:71" x14ac:dyDescent="0.35">
      <c r="AG998" t="str">
        <f t="shared" si="423"/>
        <v/>
      </c>
      <c r="BG998" t="str">
        <f t="shared" si="424"/>
        <v/>
      </c>
      <c r="BH998" t="str">
        <f t="shared" si="425"/>
        <v/>
      </c>
      <c r="BI998" t="str">
        <f t="shared" si="426"/>
        <v/>
      </c>
      <c r="BJ998" t="str">
        <f t="shared" si="427"/>
        <v/>
      </c>
      <c r="BK998" t="str">
        <f t="shared" si="428"/>
        <v/>
      </c>
      <c r="BL998" t="str">
        <f t="shared" si="429"/>
        <v/>
      </c>
      <c r="BM998" t="str">
        <f t="shared" si="430"/>
        <v/>
      </c>
      <c r="BN998" t="str">
        <f t="shared" si="431"/>
        <v/>
      </c>
      <c r="BO998" t="str">
        <f t="shared" si="432"/>
        <v/>
      </c>
      <c r="BP998" t="str">
        <f t="shared" si="433"/>
        <v/>
      </c>
      <c r="BQ998" t="str">
        <f t="shared" si="434"/>
        <v/>
      </c>
      <c r="BR998" t="str">
        <f t="shared" si="435"/>
        <v/>
      </c>
      <c r="BS998" t="str">
        <f t="shared" si="436"/>
        <v/>
      </c>
    </row>
    <row r="999" spans="33:71" x14ac:dyDescent="0.35">
      <c r="AG999" t="str">
        <f t="shared" si="423"/>
        <v/>
      </c>
      <c r="BG999" t="str">
        <f t="shared" si="424"/>
        <v/>
      </c>
      <c r="BH999" t="str">
        <f t="shared" si="425"/>
        <v/>
      </c>
      <c r="BI999" t="str">
        <f t="shared" si="426"/>
        <v/>
      </c>
      <c r="BJ999" t="str">
        <f t="shared" si="427"/>
        <v/>
      </c>
      <c r="BK999" t="str">
        <f t="shared" si="428"/>
        <v/>
      </c>
      <c r="BL999" t="str">
        <f t="shared" si="429"/>
        <v/>
      </c>
      <c r="BM999" t="str">
        <f t="shared" si="430"/>
        <v/>
      </c>
      <c r="BN999" t="str">
        <f t="shared" si="431"/>
        <v/>
      </c>
      <c r="BO999" t="str">
        <f t="shared" si="432"/>
        <v/>
      </c>
      <c r="BP999" t="str">
        <f t="shared" si="433"/>
        <v/>
      </c>
      <c r="BQ999" t="str">
        <f t="shared" si="434"/>
        <v/>
      </c>
      <c r="BR999" t="str">
        <f t="shared" si="435"/>
        <v/>
      </c>
      <c r="BS999" t="str">
        <f t="shared" si="436"/>
        <v/>
      </c>
    </row>
    <row r="1000" spans="33:71" x14ac:dyDescent="0.35">
      <c r="AG1000" t="str">
        <f t="shared" si="423"/>
        <v/>
      </c>
      <c r="BG1000" t="str">
        <f t="shared" si="424"/>
        <v/>
      </c>
      <c r="BH1000" t="str">
        <f t="shared" si="425"/>
        <v/>
      </c>
      <c r="BI1000" t="str">
        <f t="shared" si="426"/>
        <v/>
      </c>
      <c r="BJ1000" t="str">
        <f t="shared" si="427"/>
        <v/>
      </c>
      <c r="BK1000" t="str">
        <f t="shared" si="428"/>
        <v/>
      </c>
      <c r="BL1000" t="str">
        <f t="shared" si="429"/>
        <v/>
      </c>
      <c r="BM1000" t="str">
        <f t="shared" si="430"/>
        <v/>
      </c>
      <c r="BN1000" t="str">
        <f t="shared" si="431"/>
        <v/>
      </c>
      <c r="BO1000" t="str">
        <f t="shared" si="432"/>
        <v/>
      </c>
      <c r="BP1000" t="str">
        <f t="shared" si="433"/>
        <v/>
      </c>
      <c r="BQ1000" t="str">
        <f t="shared" si="434"/>
        <v/>
      </c>
      <c r="BR1000" t="str">
        <f t="shared" si="435"/>
        <v/>
      </c>
      <c r="BS1000" t="str">
        <f t="shared" si="436"/>
        <v/>
      </c>
    </row>
    <row r="1001" spans="33:71" x14ac:dyDescent="0.35">
      <c r="AG1001" t="str">
        <f t="shared" si="423"/>
        <v/>
      </c>
      <c r="BG1001" t="str">
        <f t="shared" si="424"/>
        <v/>
      </c>
      <c r="BH1001" t="str">
        <f t="shared" si="425"/>
        <v/>
      </c>
      <c r="BI1001" t="str">
        <f t="shared" si="426"/>
        <v/>
      </c>
      <c r="BJ1001" t="str">
        <f t="shared" si="427"/>
        <v/>
      </c>
      <c r="BK1001" t="str">
        <f t="shared" si="428"/>
        <v/>
      </c>
      <c r="BL1001" t="str">
        <f t="shared" si="429"/>
        <v/>
      </c>
      <c r="BM1001" t="str">
        <f t="shared" si="430"/>
        <v/>
      </c>
      <c r="BN1001" t="str">
        <f t="shared" si="431"/>
        <v/>
      </c>
      <c r="BO1001" t="str">
        <f t="shared" si="432"/>
        <v/>
      </c>
      <c r="BP1001" t="str">
        <f t="shared" si="433"/>
        <v/>
      </c>
      <c r="BQ1001" t="str">
        <f t="shared" si="434"/>
        <v/>
      </c>
      <c r="BR1001" t="str">
        <f t="shared" si="435"/>
        <v/>
      </c>
      <c r="BS1001" t="str">
        <f t="shared" si="436"/>
        <v/>
      </c>
    </row>
    <row r="1002" spans="33:71" x14ac:dyDescent="0.35">
      <c r="AG1002" t="str">
        <f t="shared" si="423"/>
        <v/>
      </c>
      <c r="BG1002" t="str">
        <f t="shared" si="424"/>
        <v/>
      </c>
      <c r="BH1002" t="str">
        <f t="shared" si="425"/>
        <v/>
      </c>
      <c r="BI1002" t="str">
        <f t="shared" si="426"/>
        <v/>
      </c>
      <c r="BJ1002" t="str">
        <f t="shared" si="427"/>
        <v/>
      </c>
      <c r="BK1002" t="str">
        <f t="shared" si="428"/>
        <v/>
      </c>
      <c r="BL1002" t="str">
        <f t="shared" si="429"/>
        <v/>
      </c>
      <c r="BM1002" t="str">
        <f t="shared" si="430"/>
        <v/>
      </c>
      <c r="BN1002" t="str">
        <f t="shared" si="431"/>
        <v/>
      </c>
      <c r="BO1002" t="str">
        <f t="shared" si="432"/>
        <v/>
      </c>
      <c r="BP1002" t="str">
        <f t="shared" si="433"/>
        <v/>
      </c>
      <c r="BQ1002" t="str">
        <f t="shared" si="434"/>
        <v/>
      </c>
      <c r="BR1002" t="str">
        <f t="shared" si="435"/>
        <v/>
      </c>
      <c r="BS1002" t="str">
        <f t="shared" si="436"/>
        <v/>
      </c>
    </row>
    <row r="1003" spans="33:71" x14ac:dyDescent="0.35">
      <c r="AG1003" t="str">
        <f t="shared" si="423"/>
        <v/>
      </c>
      <c r="BG1003" t="str">
        <f t="shared" si="424"/>
        <v/>
      </c>
      <c r="BH1003" t="str">
        <f t="shared" si="425"/>
        <v/>
      </c>
      <c r="BI1003" t="str">
        <f t="shared" si="426"/>
        <v/>
      </c>
      <c r="BJ1003" t="str">
        <f t="shared" si="427"/>
        <v/>
      </c>
      <c r="BK1003" t="str">
        <f t="shared" si="428"/>
        <v/>
      </c>
      <c r="BL1003" t="str">
        <f t="shared" si="429"/>
        <v/>
      </c>
      <c r="BM1003" t="str">
        <f t="shared" si="430"/>
        <v/>
      </c>
      <c r="BN1003" t="str">
        <f t="shared" si="431"/>
        <v/>
      </c>
      <c r="BO1003" t="str">
        <f t="shared" si="432"/>
        <v/>
      </c>
      <c r="BP1003" t="str">
        <f t="shared" si="433"/>
        <v/>
      </c>
      <c r="BQ1003" t="str">
        <f t="shared" si="434"/>
        <v/>
      </c>
      <c r="BR1003" t="str">
        <f t="shared" si="435"/>
        <v/>
      </c>
      <c r="BS1003" t="str">
        <f t="shared" si="436"/>
        <v/>
      </c>
    </row>
    <row r="1004" spans="33:71" x14ac:dyDescent="0.35">
      <c r="AG1004" t="str">
        <f t="shared" si="423"/>
        <v/>
      </c>
      <c r="BG1004" t="str">
        <f t="shared" si="424"/>
        <v/>
      </c>
      <c r="BH1004" t="str">
        <f t="shared" si="425"/>
        <v/>
      </c>
      <c r="BI1004" t="str">
        <f t="shared" si="426"/>
        <v/>
      </c>
      <c r="BJ1004" t="str">
        <f t="shared" si="427"/>
        <v/>
      </c>
      <c r="BK1004" t="str">
        <f t="shared" si="428"/>
        <v/>
      </c>
      <c r="BL1004" t="str">
        <f t="shared" si="429"/>
        <v/>
      </c>
      <c r="BM1004" t="str">
        <f t="shared" si="430"/>
        <v/>
      </c>
      <c r="BN1004" t="str">
        <f t="shared" si="431"/>
        <v/>
      </c>
      <c r="BO1004" t="str">
        <f t="shared" si="432"/>
        <v/>
      </c>
      <c r="BP1004" t="str">
        <f t="shared" si="433"/>
        <v/>
      </c>
      <c r="BQ1004" t="str">
        <f t="shared" si="434"/>
        <v/>
      </c>
      <c r="BR1004" t="str">
        <f t="shared" si="435"/>
        <v/>
      </c>
      <c r="BS1004" t="str">
        <f t="shared" si="436"/>
        <v/>
      </c>
    </row>
    <row r="1005" spans="33:71" x14ac:dyDescent="0.35">
      <c r="AG1005" t="str">
        <f t="shared" si="423"/>
        <v/>
      </c>
      <c r="BG1005" t="str">
        <f t="shared" si="424"/>
        <v/>
      </c>
      <c r="BH1005" t="str">
        <f t="shared" si="425"/>
        <v/>
      </c>
      <c r="BI1005" t="str">
        <f t="shared" si="426"/>
        <v/>
      </c>
      <c r="BJ1005" t="str">
        <f t="shared" si="427"/>
        <v/>
      </c>
      <c r="BK1005" t="str">
        <f t="shared" si="428"/>
        <v/>
      </c>
      <c r="BL1005" t="str">
        <f t="shared" si="429"/>
        <v/>
      </c>
      <c r="BM1005" t="str">
        <f t="shared" si="430"/>
        <v/>
      </c>
      <c r="BN1005" t="str">
        <f t="shared" si="431"/>
        <v/>
      </c>
      <c r="BO1005" t="str">
        <f t="shared" si="432"/>
        <v/>
      </c>
      <c r="BP1005" t="str">
        <f t="shared" si="433"/>
        <v/>
      </c>
      <c r="BQ1005" t="str">
        <f t="shared" si="434"/>
        <v/>
      </c>
      <c r="BR1005" t="str">
        <f t="shared" si="435"/>
        <v/>
      </c>
      <c r="BS1005" t="str">
        <f t="shared" si="436"/>
        <v/>
      </c>
    </row>
    <row r="1006" spans="33:71" x14ac:dyDescent="0.35">
      <c r="AG1006" t="str">
        <f t="shared" si="423"/>
        <v/>
      </c>
      <c r="BG1006" t="str">
        <f t="shared" si="424"/>
        <v/>
      </c>
      <c r="BH1006" t="str">
        <f t="shared" si="425"/>
        <v/>
      </c>
      <c r="BI1006" t="str">
        <f t="shared" si="426"/>
        <v/>
      </c>
      <c r="BJ1006" t="str">
        <f t="shared" si="427"/>
        <v/>
      </c>
      <c r="BK1006" t="str">
        <f t="shared" si="428"/>
        <v/>
      </c>
      <c r="BL1006" t="str">
        <f t="shared" si="429"/>
        <v/>
      </c>
      <c r="BM1006" t="str">
        <f t="shared" si="430"/>
        <v/>
      </c>
      <c r="BN1006" t="str">
        <f t="shared" si="431"/>
        <v/>
      </c>
      <c r="BO1006" t="str">
        <f t="shared" si="432"/>
        <v/>
      </c>
      <c r="BP1006" t="str">
        <f t="shared" si="433"/>
        <v/>
      </c>
      <c r="BQ1006" t="str">
        <f t="shared" si="434"/>
        <v/>
      </c>
      <c r="BR1006" t="str">
        <f t="shared" si="435"/>
        <v/>
      </c>
      <c r="BS1006" t="str">
        <f t="shared" si="436"/>
        <v/>
      </c>
    </row>
    <row r="1007" spans="33:71" x14ac:dyDescent="0.35">
      <c r="AG1007" t="str">
        <f t="shared" si="423"/>
        <v/>
      </c>
      <c r="BG1007" t="str">
        <f t="shared" si="424"/>
        <v/>
      </c>
      <c r="BH1007" t="str">
        <f t="shared" si="425"/>
        <v/>
      </c>
      <c r="BI1007" t="str">
        <f t="shared" si="426"/>
        <v/>
      </c>
      <c r="BJ1007" t="str">
        <f t="shared" si="427"/>
        <v/>
      </c>
      <c r="BK1007" t="str">
        <f t="shared" si="428"/>
        <v/>
      </c>
      <c r="BL1007" t="str">
        <f t="shared" si="429"/>
        <v/>
      </c>
      <c r="BM1007" t="str">
        <f t="shared" si="430"/>
        <v/>
      </c>
      <c r="BN1007" t="str">
        <f t="shared" si="431"/>
        <v/>
      </c>
      <c r="BO1007" t="str">
        <f t="shared" si="432"/>
        <v/>
      </c>
      <c r="BP1007" t="str">
        <f t="shared" si="433"/>
        <v/>
      </c>
      <c r="BQ1007" t="str">
        <f t="shared" si="434"/>
        <v/>
      </c>
      <c r="BR1007" t="str">
        <f t="shared" si="435"/>
        <v/>
      </c>
      <c r="BS1007" t="str">
        <f t="shared" si="436"/>
        <v/>
      </c>
    </row>
    <row r="1008" spans="33:71" x14ac:dyDescent="0.35">
      <c r="AG1008" t="str">
        <f t="shared" si="423"/>
        <v/>
      </c>
      <c r="BG1008" t="str">
        <f t="shared" si="424"/>
        <v/>
      </c>
      <c r="BH1008" t="str">
        <f t="shared" si="425"/>
        <v/>
      </c>
      <c r="BI1008" t="str">
        <f t="shared" si="426"/>
        <v/>
      </c>
      <c r="BJ1008" t="str">
        <f t="shared" si="427"/>
        <v/>
      </c>
      <c r="BK1008" t="str">
        <f t="shared" si="428"/>
        <v/>
      </c>
      <c r="BL1008" t="str">
        <f t="shared" si="429"/>
        <v/>
      </c>
      <c r="BM1008" t="str">
        <f t="shared" si="430"/>
        <v/>
      </c>
      <c r="BN1008" t="str">
        <f t="shared" si="431"/>
        <v/>
      </c>
      <c r="BO1008" t="str">
        <f t="shared" si="432"/>
        <v/>
      </c>
      <c r="BP1008" t="str">
        <f t="shared" si="433"/>
        <v/>
      </c>
      <c r="BQ1008" t="str">
        <f t="shared" si="434"/>
        <v/>
      </c>
      <c r="BR1008" t="str">
        <f t="shared" si="435"/>
        <v/>
      </c>
      <c r="BS1008" t="str">
        <f t="shared" si="436"/>
        <v/>
      </c>
    </row>
    <row r="1009" spans="33:71" x14ac:dyDescent="0.35">
      <c r="AG1009" t="str">
        <f t="shared" si="423"/>
        <v/>
      </c>
      <c r="BG1009" t="str">
        <f t="shared" si="424"/>
        <v/>
      </c>
      <c r="BH1009" t="str">
        <f t="shared" si="425"/>
        <v/>
      </c>
      <c r="BI1009" t="str">
        <f t="shared" si="426"/>
        <v/>
      </c>
      <c r="BJ1009" t="str">
        <f t="shared" si="427"/>
        <v/>
      </c>
      <c r="BK1009" t="str">
        <f t="shared" si="428"/>
        <v/>
      </c>
      <c r="BL1009" t="str">
        <f t="shared" si="429"/>
        <v/>
      </c>
      <c r="BM1009" t="str">
        <f t="shared" si="430"/>
        <v/>
      </c>
      <c r="BN1009" t="str">
        <f t="shared" si="431"/>
        <v/>
      </c>
      <c r="BO1009" t="str">
        <f t="shared" si="432"/>
        <v/>
      </c>
      <c r="BP1009" t="str">
        <f t="shared" si="433"/>
        <v/>
      </c>
      <c r="BQ1009" t="str">
        <f t="shared" si="434"/>
        <v/>
      </c>
      <c r="BR1009" t="str">
        <f t="shared" si="435"/>
        <v/>
      </c>
      <c r="BS1009" t="str">
        <f t="shared" si="436"/>
        <v/>
      </c>
    </row>
    <row r="1010" spans="33:71" x14ac:dyDescent="0.35">
      <c r="AG1010" t="str">
        <f t="shared" si="423"/>
        <v/>
      </c>
      <c r="BG1010" t="str">
        <f t="shared" si="424"/>
        <v/>
      </c>
      <c r="BH1010" t="str">
        <f t="shared" si="425"/>
        <v/>
      </c>
      <c r="BI1010" t="str">
        <f t="shared" si="426"/>
        <v/>
      </c>
      <c r="BJ1010" t="str">
        <f t="shared" si="427"/>
        <v/>
      </c>
      <c r="BK1010" t="str">
        <f t="shared" si="428"/>
        <v/>
      </c>
      <c r="BL1010" t="str">
        <f t="shared" si="429"/>
        <v/>
      </c>
      <c r="BM1010" t="str">
        <f t="shared" si="430"/>
        <v/>
      </c>
      <c r="BN1010" t="str">
        <f t="shared" si="431"/>
        <v/>
      </c>
      <c r="BO1010" t="str">
        <f t="shared" si="432"/>
        <v/>
      </c>
      <c r="BP1010" t="str">
        <f t="shared" si="433"/>
        <v/>
      </c>
      <c r="BQ1010" t="str">
        <f t="shared" si="434"/>
        <v/>
      </c>
      <c r="BR1010" t="str">
        <f t="shared" si="435"/>
        <v/>
      </c>
      <c r="BS1010" t="str">
        <f t="shared" si="436"/>
        <v/>
      </c>
    </row>
    <row r="1011" spans="33:71" x14ac:dyDescent="0.35">
      <c r="AG1011" t="str">
        <f t="shared" si="423"/>
        <v/>
      </c>
      <c r="BG1011" t="str">
        <f t="shared" si="424"/>
        <v/>
      </c>
      <c r="BH1011" t="str">
        <f t="shared" si="425"/>
        <v/>
      </c>
      <c r="BI1011" t="str">
        <f t="shared" si="426"/>
        <v/>
      </c>
      <c r="BJ1011" t="str">
        <f t="shared" si="427"/>
        <v/>
      </c>
      <c r="BK1011" t="str">
        <f t="shared" si="428"/>
        <v/>
      </c>
      <c r="BL1011" t="str">
        <f t="shared" si="429"/>
        <v/>
      </c>
      <c r="BM1011" t="str">
        <f t="shared" si="430"/>
        <v/>
      </c>
      <c r="BN1011" t="str">
        <f t="shared" si="431"/>
        <v/>
      </c>
      <c r="BO1011" t="str">
        <f t="shared" si="432"/>
        <v/>
      </c>
      <c r="BP1011" t="str">
        <f t="shared" si="433"/>
        <v/>
      </c>
      <c r="BQ1011" t="str">
        <f t="shared" si="434"/>
        <v/>
      </c>
      <c r="BR1011" t="str">
        <f t="shared" si="435"/>
        <v/>
      </c>
      <c r="BS1011" t="str">
        <f t="shared" si="436"/>
        <v/>
      </c>
    </row>
    <row r="1012" spans="33:71" x14ac:dyDescent="0.35">
      <c r="AG1012" t="str">
        <f t="shared" si="423"/>
        <v/>
      </c>
      <c r="BG1012" t="str">
        <f t="shared" si="424"/>
        <v/>
      </c>
      <c r="BH1012" t="str">
        <f t="shared" si="425"/>
        <v/>
      </c>
      <c r="BI1012" t="str">
        <f t="shared" si="426"/>
        <v/>
      </c>
      <c r="BJ1012" t="str">
        <f t="shared" si="427"/>
        <v/>
      </c>
      <c r="BK1012" t="str">
        <f t="shared" si="428"/>
        <v/>
      </c>
      <c r="BL1012" t="str">
        <f t="shared" si="429"/>
        <v/>
      </c>
      <c r="BM1012" t="str">
        <f t="shared" si="430"/>
        <v/>
      </c>
      <c r="BN1012" t="str">
        <f t="shared" si="431"/>
        <v/>
      </c>
      <c r="BO1012" t="str">
        <f t="shared" si="432"/>
        <v/>
      </c>
      <c r="BP1012" t="str">
        <f t="shared" si="433"/>
        <v/>
      </c>
      <c r="BQ1012" t="str">
        <f t="shared" si="434"/>
        <v/>
      </c>
      <c r="BR1012" t="str">
        <f t="shared" si="435"/>
        <v/>
      </c>
      <c r="BS1012" t="str">
        <f t="shared" si="436"/>
        <v/>
      </c>
    </row>
    <row r="1013" spans="33:71" x14ac:dyDescent="0.35">
      <c r="AG1013" t="str">
        <f t="shared" si="423"/>
        <v/>
      </c>
      <c r="BG1013" t="str">
        <f t="shared" si="424"/>
        <v/>
      </c>
      <c r="BH1013" t="str">
        <f t="shared" si="425"/>
        <v/>
      </c>
      <c r="BI1013" t="str">
        <f t="shared" si="426"/>
        <v/>
      </c>
      <c r="BJ1013" t="str">
        <f t="shared" si="427"/>
        <v/>
      </c>
      <c r="BK1013" t="str">
        <f t="shared" si="428"/>
        <v/>
      </c>
      <c r="BL1013" t="str">
        <f t="shared" si="429"/>
        <v/>
      </c>
      <c r="BM1013" t="str">
        <f t="shared" si="430"/>
        <v/>
      </c>
      <c r="BN1013" t="str">
        <f t="shared" si="431"/>
        <v/>
      </c>
      <c r="BO1013" t="str">
        <f t="shared" si="432"/>
        <v/>
      </c>
      <c r="BP1013" t="str">
        <f t="shared" si="433"/>
        <v/>
      </c>
      <c r="BQ1013" t="str">
        <f t="shared" si="434"/>
        <v/>
      </c>
      <c r="BR1013" t="str">
        <f t="shared" si="435"/>
        <v/>
      </c>
      <c r="BS1013" t="str">
        <f t="shared" si="436"/>
        <v/>
      </c>
    </row>
    <row r="1014" spans="33:71" x14ac:dyDescent="0.35">
      <c r="AG1014" t="str">
        <f t="shared" si="423"/>
        <v/>
      </c>
      <c r="BG1014" t="str">
        <f t="shared" si="424"/>
        <v/>
      </c>
      <c r="BH1014" t="str">
        <f t="shared" si="425"/>
        <v/>
      </c>
      <c r="BI1014" t="str">
        <f t="shared" si="426"/>
        <v/>
      </c>
      <c r="BJ1014" t="str">
        <f t="shared" si="427"/>
        <v/>
      </c>
      <c r="BK1014" t="str">
        <f t="shared" si="428"/>
        <v/>
      </c>
      <c r="BL1014" t="str">
        <f t="shared" si="429"/>
        <v/>
      </c>
      <c r="BM1014" t="str">
        <f t="shared" si="430"/>
        <v/>
      </c>
      <c r="BN1014" t="str">
        <f t="shared" si="431"/>
        <v/>
      </c>
      <c r="BO1014" t="str">
        <f t="shared" si="432"/>
        <v/>
      </c>
      <c r="BP1014" t="str">
        <f t="shared" si="433"/>
        <v/>
      </c>
      <c r="BQ1014" t="str">
        <f t="shared" si="434"/>
        <v/>
      </c>
      <c r="BR1014" t="str">
        <f t="shared" si="435"/>
        <v/>
      </c>
      <c r="BS1014" t="str">
        <f t="shared" si="436"/>
        <v/>
      </c>
    </row>
    <row r="1015" spans="33:71" x14ac:dyDescent="0.35">
      <c r="AG1015" t="str">
        <f t="shared" si="423"/>
        <v/>
      </c>
      <c r="BG1015" t="str">
        <f t="shared" si="424"/>
        <v/>
      </c>
      <c r="BH1015" t="str">
        <f t="shared" si="425"/>
        <v/>
      </c>
      <c r="BI1015" t="str">
        <f t="shared" si="426"/>
        <v/>
      </c>
      <c r="BJ1015" t="str">
        <f t="shared" si="427"/>
        <v/>
      </c>
      <c r="BK1015" t="str">
        <f t="shared" si="428"/>
        <v/>
      </c>
      <c r="BL1015" t="str">
        <f t="shared" si="429"/>
        <v/>
      </c>
      <c r="BM1015" t="str">
        <f t="shared" si="430"/>
        <v/>
      </c>
      <c r="BN1015" t="str">
        <f t="shared" si="431"/>
        <v/>
      </c>
      <c r="BO1015" t="str">
        <f t="shared" si="432"/>
        <v/>
      </c>
      <c r="BP1015" t="str">
        <f t="shared" si="433"/>
        <v/>
      </c>
      <c r="BQ1015" t="str">
        <f t="shared" si="434"/>
        <v/>
      </c>
      <c r="BR1015" t="str">
        <f t="shared" si="435"/>
        <v/>
      </c>
      <c r="BS1015" t="str">
        <f t="shared" si="436"/>
        <v/>
      </c>
    </row>
    <row r="1016" spans="33:71" x14ac:dyDescent="0.35">
      <c r="AG1016" t="str">
        <f t="shared" si="423"/>
        <v/>
      </c>
      <c r="BG1016" t="str">
        <f t="shared" si="424"/>
        <v/>
      </c>
      <c r="BH1016" t="str">
        <f t="shared" si="425"/>
        <v/>
      </c>
      <c r="BI1016" t="str">
        <f t="shared" si="426"/>
        <v/>
      </c>
      <c r="BJ1016" t="str">
        <f t="shared" si="427"/>
        <v/>
      </c>
      <c r="BK1016" t="str">
        <f t="shared" si="428"/>
        <v/>
      </c>
      <c r="BL1016" t="str">
        <f t="shared" si="429"/>
        <v/>
      </c>
      <c r="BM1016" t="str">
        <f t="shared" si="430"/>
        <v/>
      </c>
      <c r="BN1016" t="str">
        <f t="shared" si="431"/>
        <v/>
      </c>
      <c r="BO1016" t="str">
        <f t="shared" si="432"/>
        <v/>
      </c>
      <c r="BP1016" t="str">
        <f t="shared" si="433"/>
        <v/>
      </c>
      <c r="BQ1016" t="str">
        <f t="shared" si="434"/>
        <v/>
      </c>
      <c r="BR1016" t="str">
        <f t="shared" si="435"/>
        <v/>
      </c>
      <c r="BS1016" t="str">
        <f t="shared" si="436"/>
        <v/>
      </c>
    </row>
    <row r="1017" spans="33:71" x14ac:dyDescent="0.35">
      <c r="AG1017" t="str">
        <f t="shared" si="423"/>
        <v/>
      </c>
      <c r="BG1017" t="str">
        <f t="shared" si="424"/>
        <v/>
      </c>
      <c r="BH1017" t="str">
        <f t="shared" si="425"/>
        <v/>
      </c>
      <c r="BI1017" t="str">
        <f t="shared" si="426"/>
        <v/>
      </c>
      <c r="BJ1017" t="str">
        <f t="shared" si="427"/>
        <v/>
      </c>
      <c r="BK1017" t="str">
        <f t="shared" si="428"/>
        <v/>
      </c>
      <c r="BL1017" t="str">
        <f t="shared" si="429"/>
        <v/>
      </c>
      <c r="BM1017" t="str">
        <f t="shared" si="430"/>
        <v/>
      </c>
      <c r="BN1017" t="str">
        <f t="shared" si="431"/>
        <v/>
      </c>
      <c r="BO1017" t="str">
        <f t="shared" si="432"/>
        <v/>
      </c>
      <c r="BP1017" t="str">
        <f t="shared" si="433"/>
        <v/>
      </c>
      <c r="BQ1017" t="str">
        <f t="shared" si="434"/>
        <v/>
      </c>
      <c r="BR1017" t="str">
        <f t="shared" si="435"/>
        <v/>
      </c>
      <c r="BS1017" t="str">
        <f t="shared" si="436"/>
        <v/>
      </c>
    </row>
    <row r="1018" spans="33:71" x14ac:dyDescent="0.35">
      <c r="AG1018" t="str">
        <f t="shared" si="423"/>
        <v/>
      </c>
      <c r="BG1018" t="str">
        <f t="shared" si="424"/>
        <v/>
      </c>
      <c r="BH1018" t="str">
        <f t="shared" si="425"/>
        <v/>
      </c>
      <c r="BI1018" t="str">
        <f t="shared" si="426"/>
        <v/>
      </c>
      <c r="BJ1018" t="str">
        <f t="shared" si="427"/>
        <v/>
      </c>
      <c r="BK1018" t="str">
        <f t="shared" si="428"/>
        <v/>
      </c>
      <c r="BL1018" t="str">
        <f t="shared" si="429"/>
        <v/>
      </c>
      <c r="BM1018" t="str">
        <f t="shared" si="430"/>
        <v/>
      </c>
      <c r="BN1018" t="str">
        <f t="shared" si="431"/>
        <v/>
      </c>
      <c r="BO1018" t="str">
        <f t="shared" si="432"/>
        <v/>
      </c>
      <c r="BP1018" t="str">
        <f t="shared" si="433"/>
        <v/>
      </c>
      <c r="BQ1018" t="str">
        <f t="shared" si="434"/>
        <v/>
      </c>
      <c r="BR1018" t="str">
        <f t="shared" si="435"/>
        <v/>
      </c>
      <c r="BS1018" t="str">
        <f t="shared" si="436"/>
        <v/>
      </c>
    </row>
    <row r="1019" spans="33:71" x14ac:dyDescent="0.35">
      <c r="AG1019" t="str">
        <f t="shared" si="423"/>
        <v/>
      </c>
      <c r="BG1019" t="str">
        <f t="shared" si="424"/>
        <v/>
      </c>
      <c r="BH1019" t="str">
        <f t="shared" si="425"/>
        <v/>
      </c>
      <c r="BI1019" t="str">
        <f t="shared" si="426"/>
        <v/>
      </c>
      <c r="BJ1019" t="str">
        <f t="shared" si="427"/>
        <v/>
      </c>
      <c r="BK1019" t="str">
        <f t="shared" si="428"/>
        <v/>
      </c>
      <c r="BL1019" t="str">
        <f t="shared" si="429"/>
        <v/>
      </c>
      <c r="BM1019" t="str">
        <f t="shared" si="430"/>
        <v/>
      </c>
      <c r="BN1019" t="str">
        <f t="shared" si="431"/>
        <v/>
      </c>
      <c r="BO1019" t="str">
        <f t="shared" si="432"/>
        <v/>
      </c>
      <c r="BP1019" t="str">
        <f t="shared" si="433"/>
        <v/>
      </c>
      <c r="BQ1019" t="str">
        <f t="shared" si="434"/>
        <v/>
      </c>
      <c r="BR1019" t="str">
        <f t="shared" si="435"/>
        <v/>
      </c>
      <c r="BS1019" t="str">
        <f t="shared" si="436"/>
        <v/>
      </c>
    </row>
    <row r="1020" spans="33:71" x14ac:dyDescent="0.35">
      <c r="AG1020" t="str">
        <f t="shared" si="423"/>
        <v/>
      </c>
      <c r="BG1020" t="str">
        <f t="shared" si="424"/>
        <v/>
      </c>
      <c r="BH1020" t="str">
        <f t="shared" si="425"/>
        <v/>
      </c>
      <c r="BI1020" t="str">
        <f t="shared" si="426"/>
        <v/>
      </c>
      <c r="BJ1020" t="str">
        <f t="shared" si="427"/>
        <v/>
      </c>
      <c r="BK1020" t="str">
        <f t="shared" si="428"/>
        <v/>
      </c>
      <c r="BL1020" t="str">
        <f t="shared" si="429"/>
        <v/>
      </c>
      <c r="BM1020" t="str">
        <f t="shared" si="430"/>
        <v/>
      </c>
      <c r="BN1020" t="str">
        <f t="shared" si="431"/>
        <v/>
      </c>
      <c r="BO1020" t="str">
        <f t="shared" si="432"/>
        <v/>
      </c>
      <c r="BP1020" t="str">
        <f t="shared" si="433"/>
        <v/>
      </c>
      <c r="BQ1020" t="str">
        <f t="shared" si="434"/>
        <v/>
      </c>
      <c r="BR1020" t="str">
        <f t="shared" si="435"/>
        <v/>
      </c>
      <c r="BS1020" t="str">
        <f t="shared" si="436"/>
        <v/>
      </c>
    </row>
    <row r="1021" spans="33:71" x14ac:dyDescent="0.35">
      <c r="AG1021" t="str">
        <f t="shared" si="423"/>
        <v/>
      </c>
      <c r="BG1021" t="str">
        <f t="shared" si="424"/>
        <v/>
      </c>
      <c r="BH1021" t="str">
        <f t="shared" si="425"/>
        <v/>
      </c>
      <c r="BI1021" t="str">
        <f t="shared" si="426"/>
        <v/>
      </c>
      <c r="BJ1021" t="str">
        <f t="shared" si="427"/>
        <v/>
      </c>
      <c r="BK1021" t="str">
        <f t="shared" si="428"/>
        <v/>
      </c>
      <c r="BL1021" t="str">
        <f t="shared" si="429"/>
        <v/>
      </c>
      <c r="BM1021" t="str">
        <f t="shared" si="430"/>
        <v/>
      </c>
      <c r="BN1021" t="str">
        <f t="shared" si="431"/>
        <v/>
      </c>
      <c r="BO1021" t="str">
        <f t="shared" si="432"/>
        <v/>
      </c>
      <c r="BP1021" t="str">
        <f t="shared" si="433"/>
        <v/>
      </c>
      <c r="BQ1021" t="str">
        <f t="shared" si="434"/>
        <v/>
      </c>
      <c r="BR1021" t="str">
        <f t="shared" si="435"/>
        <v/>
      </c>
      <c r="BS1021" t="str">
        <f t="shared" si="436"/>
        <v/>
      </c>
    </row>
    <row r="1022" spans="33:71" x14ac:dyDescent="0.35">
      <c r="AG1022" t="str">
        <f t="shared" si="423"/>
        <v/>
      </c>
      <c r="BG1022" t="str">
        <f t="shared" si="424"/>
        <v/>
      </c>
      <c r="BH1022" t="str">
        <f t="shared" si="425"/>
        <v/>
      </c>
      <c r="BI1022" t="str">
        <f t="shared" si="426"/>
        <v/>
      </c>
      <c r="BJ1022" t="str">
        <f t="shared" si="427"/>
        <v/>
      </c>
      <c r="BK1022" t="str">
        <f t="shared" si="428"/>
        <v/>
      </c>
      <c r="BL1022" t="str">
        <f t="shared" si="429"/>
        <v/>
      </c>
      <c r="BM1022" t="str">
        <f t="shared" si="430"/>
        <v/>
      </c>
      <c r="BN1022" t="str">
        <f t="shared" si="431"/>
        <v/>
      </c>
      <c r="BO1022" t="str">
        <f t="shared" si="432"/>
        <v/>
      </c>
      <c r="BP1022" t="str">
        <f t="shared" si="433"/>
        <v/>
      </c>
      <c r="BQ1022" t="str">
        <f t="shared" si="434"/>
        <v/>
      </c>
      <c r="BR1022" t="str">
        <f t="shared" si="435"/>
        <v/>
      </c>
      <c r="BS1022" t="str">
        <f t="shared" si="436"/>
        <v/>
      </c>
    </row>
    <row r="1023" spans="33:71" x14ac:dyDescent="0.35">
      <c r="AG1023" t="str">
        <f t="shared" si="423"/>
        <v/>
      </c>
      <c r="BG1023" t="str">
        <f t="shared" si="424"/>
        <v/>
      </c>
      <c r="BH1023" t="str">
        <f t="shared" si="425"/>
        <v/>
      </c>
      <c r="BI1023" t="str">
        <f t="shared" si="426"/>
        <v/>
      </c>
      <c r="BJ1023" t="str">
        <f t="shared" si="427"/>
        <v/>
      </c>
      <c r="BK1023" t="str">
        <f t="shared" si="428"/>
        <v/>
      </c>
      <c r="BL1023" t="str">
        <f t="shared" si="429"/>
        <v/>
      </c>
      <c r="BM1023" t="str">
        <f t="shared" si="430"/>
        <v/>
      </c>
      <c r="BN1023" t="str">
        <f t="shared" si="431"/>
        <v/>
      </c>
      <c r="BO1023" t="str">
        <f t="shared" si="432"/>
        <v/>
      </c>
      <c r="BP1023" t="str">
        <f t="shared" si="433"/>
        <v/>
      </c>
      <c r="BQ1023" t="str">
        <f t="shared" si="434"/>
        <v/>
      </c>
      <c r="BR1023" t="str">
        <f t="shared" si="435"/>
        <v/>
      </c>
      <c r="BS1023" t="str">
        <f t="shared" si="436"/>
        <v/>
      </c>
    </row>
    <row r="1024" spans="33:71" x14ac:dyDescent="0.35">
      <c r="AG1024" t="str">
        <f t="shared" si="423"/>
        <v/>
      </c>
      <c r="BG1024" t="str">
        <f t="shared" si="424"/>
        <v/>
      </c>
      <c r="BH1024" t="str">
        <f t="shared" si="425"/>
        <v/>
      </c>
      <c r="BI1024" t="str">
        <f t="shared" si="426"/>
        <v/>
      </c>
      <c r="BJ1024" t="str">
        <f t="shared" si="427"/>
        <v/>
      </c>
      <c r="BK1024" t="str">
        <f t="shared" si="428"/>
        <v/>
      </c>
      <c r="BL1024" t="str">
        <f t="shared" si="429"/>
        <v/>
      </c>
      <c r="BM1024" t="str">
        <f t="shared" si="430"/>
        <v/>
      </c>
      <c r="BN1024" t="str">
        <f t="shared" si="431"/>
        <v/>
      </c>
      <c r="BO1024" t="str">
        <f t="shared" si="432"/>
        <v/>
      </c>
      <c r="BP1024" t="str">
        <f t="shared" si="433"/>
        <v/>
      </c>
      <c r="BQ1024" t="str">
        <f t="shared" si="434"/>
        <v/>
      </c>
      <c r="BR1024" t="str">
        <f t="shared" si="435"/>
        <v/>
      </c>
      <c r="BS1024" t="str">
        <f t="shared" si="436"/>
        <v/>
      </c>
    </row>
    <row r="1025" spans="33:71" x14ac:dyDescent="0.35">
      <c r="AG1025" t="str">
        <f t="shared" si="423"/>
        <v/>
      </c>
      <c r="BG1025" t="str">
        <f t="shared" si="424"/>
        <v/>
      </c>
      <c r="BH1025" t="str">
        <f t="shared" si="425"/>
        <v/>
      </c>
      <c r="BI1025" t="str">
        <f t="shared" si="426"/>
        <v/>
      </c>
      <c r="BJ1025" t="str">
        <f t="shared" si="427"/>
        <v/>
      </c>
      <c r="BK1025" t="str">
        <f t="shared" si="428"/>
        <v/>
      </c>
      <c r="BL1025" t="str">
        <f t="shared" si="429"/>
        <v/>
      </c>
      <c r="BM1025" t="str">
        <f t="shared" si="430"/>
        <v/>
      </c>
      <c r="BN1025" t="str">
        <f t="shared" si="431"/>
        <v/>
      </c>
      <c r="BO1025" t="str">
        <f t="shared" si="432"/>
        <v/>
      </c>
      <c r="BP1025" t="str">
        <f t="shared" si="433"/>
        <v/>
      </c>
      <c r="BQ1025" t="str">
        <f t="shared" si="434"/>
        <v/>
      </c>
      <c r="BR1025" t="str">
        <f t="shared" si="435"/>
        <v/>
      </c>
      <c r="BS1025" t="str">
        <f t="shared" si="436"/>
        <v/>
      </c>
    </row>
    <row r="1026" spans="33:71" x14ac:dyDescent="0.35">
      <c r="AG1026" t="str">
        <f t="shared" si="423"/>
        <v/>
      </c>
      <c r="BG1026" t="str">
        <f t="shared" si="424"/>
        <v/>
      </c>
      <c r="BH1026" t="str">
        <f t="shared" si="425"/>
        <v/>
      </c>
      <c r="BI1026" t="str">
        <f t="shared" si="426"/>
        <v/>
      </c>
      <c r="BJ1026" t="str">
        <f t="shared" si="427"/>
        <v/>
      </c>
      <c r="BK1026" t="str">
        <f t="shared" si="428"/>
        <v/>
      </c>
      <c r="BL1026" t="str">
        <f t="shared" si="429"/>
        <v/>
      </c>
      <c r="BM1026" t="str">
        <f t="shared" si="430"/>
        <v/>
      </c>
      <c r="BN1026" t="str">
        <f t="shared" si="431"/>
        <v/>
      </c>
      <c r="BO1026" t="str">
        <f t="shared" si="432"/>
        <v/>
      </c>
      <c r="BP1026" t="str">
        <f t="shared" si="433"/>
        <v/>
      </c>
      <c r="BQ1026" t="str">
        <f t="shared" si="434"/>
        <v/>
      </c>
      <c r="BR1026" t="str">
        <f t="shared" si="435"/>
        <v/>
      </c>
      <c r="BS1026" t="str">
        <f t="shared" si="436"/>
        <v/>
      </c>
    </row>
    <row r="1027" spans="33:71" x14ac:dyDescent="0.35">
      <c r="AG1027" t="str">
        <f t="shared" ref="AG1027:AG1054" si="437">IF(ISBLANK(A1027),"",A1027)</f>
        <v/>
      </c>
      <c r="BG1027" t="str">
        <f t="shared" ref="BG1027:BG1054" si="438">IF(ISBLANK(B1027),"",B1027)</f>
        <v/>
      </c>
      <c r="BH1027" t="str">
        <f t="shared" ref="BH1027:BH1054" si="439">IF(ISBLANK(C1027),"",C1027)</f>
        <v/>
      </c>
      <c r="BI1027" t="str">
        <f t="shared" ref="BI1027:BI1054" si="440">IF(ISBLANK(D1027),"",D1027)</f>
        <v/>
      </c>
      <c r="BJ1027" t="str">
        <f t="shared" ref="BJ1027:BJ1054" si="441">IF(ISBLANK(E1027),"",E1027)</f>
        <v/>
      </c>
      <c r="BK1027" t="str">
        <f t="shared" ref="BK1027:BK1054" si="442">IF(ISBLANK(F1027),"",F1027)</f>
        <v/>
      </c>
      <c r="BL1027" t="str">
        <f t="shared" ref="BL1027:BL1054" si="443">IF(ISBLANK(G1027),"",G1027)</f>
        <v/>
      </c>
      <c r="BM1027" t="str">
        <f t="shared" ref="BM1027:BM1054" si="444">IF(ISBLANK(H1027),"",H1027)</f>
        <v/>
      </c>
      <c r="BN1027" t="str">
        <f t="shared" ref="BN1027:BN1054" si="445">IF(ISBLANK(I1027),"",I1027)</f>
        <v/>
      </c>
      <c r="BO1027" t="str">
        <f t="shared" ref="BO1027:BO1054" si="446">IF(ISBLANK(J1027),"",J1027)</f>
        <v/>
      </c>
      <c r="BP1027" t="str">
        <f t="shared" ref="BP1027:BP1054" si="447">IF(ISBLANK(K1027),"",K1027)</f>
        <v/>
      </c>
      <c r="BQ1027" t="str">
        <f t="shared" ref="BQ1027:BQ1054" si="448">IF(ISBLANK(L1027),"",L1027)</f>
        <v/>
      </c>
      <c r="BR1027" t="str">
        <f t="shared" ref="BR1027:BR1054" si="449">IF(ISBLANK(M1027),"",M1027)</f>
        <v/>
      </c>
      <c r="BS1027" t="str">
        <f t="shared" ref="BS1027:BS1054" si="450">IF(ISBLANK(N1027),"",N1027)</f>
        <v/>
      </c>
    </row>
    <row r="1028" spans="33:71" x14ac:dyDescent="0.35">
      <c r="AG1028" t="str">
        <f t="shared" si="437"/>
        <v/>
      </c>
      <c r="BG1028" t="str">
        <f t="shared" si="438"/>
        <v/>
      </c>
      <c r="BH1028" t="str">
        <f t="shared" si="439"/>
        <v/>
      </c>
      <c r="BI1028" t="str">
        <f t="shared" si="440"/>
        <v/>
      </c>
      <c r="BJ1028" t="str">
        <f t="shared" si="441"/>
        <v/>
      </c>
      <c r="BK1028" t="str">
        <f t="shared" si="442"/>
        <v/>
      </c>
      <c r="BL1028" t="str">
        <f t="shared" si="443"/>
        <v/>
      </c>
      <c r="BM1028" t="str">
        <f t="shared" si="444"/>
        <v/>
      </c>
      <c r="BN1028" t="str">
        <f t="shared" si="445"/>
        <v/>
      </c>
      <c r="BO1028" t="str">
        <f t="shared" si="446"/>
        <v/>
      </c>
      <c r="BP1028" t="str">
        <f t="shared" si="447"/>
        <v/>
      </c>
      <c r="BQ1028" t="str">
        <f t="shared" si="448"/>
        <v/>
      </c>
      <c r="BR1028" t="str">
        <f t="shared" si="449"/>
        <v/>
      </c>
      <c r="BS1028" t="str">
        <f t="shared" si="450"/>
        <v/>
      </c>
    </row>
    <row r="1029" spans="33:71" x14ac:dyDescent="0.35">
      <c r="AG1029" t="str">
        <f t="shared" si="437"/>
        <v/>
      </c>
      <c r="BG1029" t="str">
        <f t="shared" si="438"/>
        <v/>
      </c>
      <c r="BH1029" t="str">
        <f t="shared" si="439"/>
        <v/>
      </c>
      <c r="BI1029" t="str">
        <f t="shared" si="440"/>
        <v/>
      </c>
      <c r="BJ1029" t="str">
        <f t="shared" si="441"/>
        <v/>
      </c>
      <c r="BK1029" t="str">
        <f t="shared" si="442"/>
        <v/>
      </c>
      <c r="BL1029" t="str">
        <f t="shared" si="443"/>
        <v/>
      </c>
      <c r="BM1029" t="str">
        <f t="shared" si="444"/>
        <v/>
      </c>
      <c r="BN1029" t="str">
        <f t="shared" si="445"/>
        <v/>
      </c>
      <c r="BO1029" t="str">
        <f t="shared" si="446"/>
        <v/>
      </c>
      <c r="BP1029" t="str">
        <f t="shared" si="447"/>
        <v/>
      </c>
      <c r="BQ1029" t="str">
        <f t="shared" si="448"/>
        <v/>
      </c>
      <c r="BR1029" t="str">
        <f t="shared" si="449"/>
        <v/>
      </c>
      <c r="BS1029" t="str">
        <f t="shared" si="450"/>
        <v/>
      </c>
    </row>
    <row r="1030" spans="33:71" x14ac:dyDescent="0.35">
      <c r="AG1030" t="str">
        <f t="shared" si="437"/>
        <v/>
      </c>
      <c r="BG1030" t="str">
        <f t="shared" si="438"/>
        <v/>
      </c>
      <c r="BH1030" t="str">
        <f t="shared" si="439"/>
        <v/>
      </c>
      <c r="BI1030" t="str">
        <f t="shared" si="440"/>
        <v/>
      </c>
      <c r="BJ1030" t="str">
        <f t="shared" si="441"/>
        <v/>
      </c>
      <c r="BK1030" t="str">
        <f t="shared" si="442"/>
        <v/>
      </c>
      <c r="BL1030" t="str">
        <f t="shared" si="443"/>
        <v/>
      </c>
      <c r="BM1030" t="str">
        <f t="shared" si="444"/>
        <v/>
      </c>
      <c r="BN1030" t="str">
        <f t="shared" si="445"/>
        <v/>
      </c>
      <c r="BO1030" t="str">
        <f t="shared" si="446"/>
        <v/>
      </c>
      <c r="BP1030" t="str">
        <f t="shared" si="447"/>
        <v/>
      </c>
      <c r="BQ1030" t="str">
        <f t="shared" si="448"/>
        <v/>
      </c>
      <c r="BR1030" t="str">
        <f t="shared" si="449"/>
        <v/>
      </c>
      <c r="BS1030" t="str">
        <f t="shared" si="450"/>
        <v/>
      </c>
    </row>
    <row r="1031" spans="33:71" x14ac:dyDescent="0.35">
      <c r="AG1031" t="str">
        <f t="shared" si="437"/>
        <v/>
      </c>
      <c r="BG1031" t="str">
        <f t="shared" si="438"/>
        <v/>
      </c>
      <c r="BH1031" t="str">
        <f t="shared" si="439"/>
        <v/>
      </c>
      <c r="BI1031" t="str">
        <f t="shared" si="440"/>
        <v/>
      </c>
      <c r="BJ1031" t="str">
        <f t="shared" si="441"/>
        <v/>
      </c>
      <c r="BK1031" t="str">
        <f t="shared" si="442"/>
        <v/>
      </c>
      <c r="BL1031" t="str">
        <f t="shared" si="443"/>
        <v/>
      </c>
      <c r="BM1031" t="str">
        <f t="shared" si="444"/>
        <v/>
      </c>
      <c r="BN1031" t="str">
        <f t="shared" si="445"/>
        <v/>
      </c>
      <c r="BO1031" t="str">
        <f t="shared" si="446"/>
        <v/>
      </c>
      <c r="BP1031" t="str">
        <f t="shared" si="447"/>
        <v/>
      </c>
      <c r="BQ1031" t="str">
        <f t="shared" si="448"/>
        <v/>
      </c>
      <c r="BR1031" t="str">
        <f t="shared" si="449"/>
        <v/>
      </c>
      <c r="BS1031" t="str">
        <f t="shared" si="450"/>
        <v/>
      </c>
    </row>
    <row r="1032" spans="33:71" x14ac:dyDescent="0.35">
      <c r="AG1032" t="str">
        <f t="shared" si="437"/>
        <v/>
      </c>
      <c r="BG1032" t="str">
        <f t="shared" si="438"/>
        <v/>
      </c>
      <c r="BH1032" t="str">
        <f t="shared" si="439"/>
        <v/>
      </c>
      <c r="BI1032" t="str">
        <f t="shared" si="440"/>
        <v/>
      </c>
      <c r="BJ1032" t="str">
        <f t="shared" si="441"/>
        <v/>
      </c>
      <c r="BK1032" t="str">
        <f t="shared" si="442"/>
        <v/>
      </c>
      <c r="BL1032" t="str">
        <f t="shared" si="443"/>
        <v/>
      </c>
      <c r="BM1032" t="str">
        <f t="shared" si="444"/>
        <v/>
      </c>
      <c r="BN1032" t="str">
        <f t="shared" si="445"/>
        <v/>
      </c>
      <c r="BO1032" t="str">
        <f t="shared" si="446"/>
        <v/>
      </c>
      <c r="BP1032" t="str">
        <f t="shared" si="447"/>
        <v/>
      </c>
      <c r="BQ1032" t="str">
        <f t="shared" si="448"/>
        <v/>
      </c>
      <c r="BR1032" t="str">
        <f t="shared" si="449"/>
        <v/>
      </c>
      <c r="BS1032" t="str">
        <f t="shared" si="450"/>
        <v/>
      </c>
    </row>
    <row r="1033" spans="33:71" x14ac:dyDescent="0.35">
      <c r="AG1033" t="str">
        <f t="shared" si="437"/>
        <v/>
      </c>
      <c r="BG1033" t="str">
        <f t="shared" si="438"/>
        <v/>
      </c>
      <c r="BH1033" t="str">
        <f t="shared" si="439"/>
        <v/>
      </c>
      <c r="BI1033" t="str">
        <f t="shared" si="440"/>
        <v/>
      </c>
      <c r="BJ1033" t="str">
        <f t="shared" si="441"/>
        <v/>
      </c>
      <c r="BK1033" t="str">
        <f t="shared" si="442"/>
        <v/>
      </c>
      <c r="BL1033" t="str">
        <f t="shared" si="443"/>
        <v/>
      </c>
      <c r="BM1033" t="str">
        <f t="shared" si="444"/>
        <v/>
      </c>
      <c r="BN1033" t="str">
        <f t="shared" si="445"/>
        <v/>
      </c>
      <c r="BO1033" t="str">
        <f t="shared" si="446"/>
        <v/>
      </c>
      <c r="BP1033" t="str">
        <f t="shared" si="447"/>
        <v/>
      </c>
      <c r="BQ1033" t="str">
        <f t="shared" si="448"/>
        <v/>
      </c>
      <c r="BR1033" t="str">
        <f t="shared" si="449"/>
        <v/>
      </c>
      <c r="BS1033" t="str">
        <f t="shared" si="450"/>
        <v/>
      </c>
    </row>
    <row r="1034" spans="33:71" x14ac:dyDescent="0.35">
      <c r="AG1034" t="str">
        <f t="shared" si="437"/>
        <v/>
      </c>
      <c r="BG1034" t="str">
        <f t="shared" si="438"/>
        <v/>
      </c>
      <c r="BH1034" t="str">
        <f t="shared" si="439"/>
        <v/>
      </c>
      <c r="BI1034" t="str">
        <f t="shared" si="440"/>
        <v/>
      </c>
      <c r="BJ1034" t="str">
        <f t="shared" si="441"/>
        <v/>
      </c>
      <c r="BK1034" t="str">
        <f t="shared" si="442"/>
        <v/>
      </c>
      <c r="BL1034" t="str">
        <f t="shared" si="443"/>
        <v/>
      </c>
      <c r="BM1034" t="str">
        <f t="shared" si="444"/>
        <v/>
      </c>
      <c r="BN1034" t="str">
        <f t="shared" si="445"/>
        <v/>
      </c>
      <c r="BO1034" t="str">
        <f t="shared" si="446"/>
        <v/>
      </c>
      <c r="BP1034" t="str">
        <f t="shared" si="447"/>
        <v/>
      </c>
      <c r="BQ1034" t="str">
        <f t="shared" si="448"/>
        <v/>
      </c>
      <c r="BR1034" t="str">
        <f t="shared" si="449"/>
        <v/>
      </c>
      <c r="BS1034" t="str">
        <f t="shared" si="450"/>
        <v/>
      </c>
    </row>
    <row r="1035" spans="33:71" x14ac:dyDescent="0.35">
      <c r="AG1035" t="str">
        <f t="shared" si="437"/>
        <v/>
      </c>
      <c r="BG1035" t="str">
        <f t="shared" si="438"/>
        <v/>
      </c>
      <c r="BH1035" t="str">
        <f t="shared" si="439"/>
        <v/>
      </c>
      <c r="BI1035" t="str">
        <f t="shared" si="440"/>
        <v/>
      </c>
      <c r="BJ1035" t="str">
        <f t="shared" si="441"/>
        <v/>
      </c>
      <c r="BK1035" t="str">
        <f t="shared" si="442"/>
        <v/>
      </c>
      <c r="BL1035" t="str">
        <f t="shared" si="443"/>
        <v/>
      </c>
      <c r="BM1035" t="str">
        <f t="shared" si="444"/>
        <v/>
      </c>
      <c r="BN1035" t="str">
        <f t="shared" si="445"/>
        <v/>
      </c>
      <c r="BO1035" t="str">
        <f t="shared" si="446"/>
        <v/>
      </c>
      <c r="BP1035" t="str">
        <f t="shared" si="447"/>
        <v/>
      </c>
      <c r="BQ1035" t="str">
        <f t="shared" si="448"/>
        <v/>
      </c>
      <c r="BR1035" t="str">
        <f t="shared" si="449"/>
        <v/>
      </c>
      <c r="BS1035" t="str">
        <f t="shared" si="450"/>
        <v/>
      </c>
    </row>
    <row r="1036" spans="33:71" x14ac:dyDescent="0.35">
      <c r="AG1036" t="str">
        <f t="shared" si="437"/>
        <v/>
      </c>
      <c r="BG1036" t="str">
        <f t="shared" si="438"/>
        <v/>
      </c>
      <c r="BH1036" t="str">
        <f t="shared" si="439"/>
        <v/>
      </c>
      <c r="BI1036" t="str">
        <f t="shared" si="440"/>
        <v/>
      </c>
      <c r="BJ1036" t="str">
        <f t="shared" si="441"/>
        <v/>
      </c>
      <c r="BK1036" t="str">
        <f t="shared" si="442"/>
        <v/>
      </c>
      <c r="BL1036" t="str">
        <f t="shared" si="443"/>
        <v/>
      </c>
      <c r="BM1036" t="str">
        <f t="shared" si="444"/>
        <v/>
      </c>
      <c r="BN1036" t="str">
        <f t="shared" si="445"/>
        <v/>
      </c>
      <c r="BO1036" t="str">
        <f t="shared" si="446"/>
        <v/>
      </c>
      <c r="BP1036" t="str">
        <f t="shared" si="447"/>
        <v/>
      </c>
      <c r="BQ1036" t="str">
        <f t="shared" si="448"/>
        <v/>
      </c>
      <c r="BR1036" t="str">
        <f t="shared" si="449"/>
        <v/>
      </c>
      <c r="BS1036" t="str">
        <f t="shared" si="450"/>
        <v/>
      </c>
    </row>
    <row r="1037" spans="33:71" x14ac:dyDescent="0.35">
      <c r="AG1037" t="str">
        <f t="shared" si="437"/>
        <v/>
      </c>
      <c r="BG1037" t="str">
        <f t="shared" si="438"/>
        <v/>
      </c>
      <c r="BH1037" t="str">
        <f t="shared" si="439"/>
        <v/>
      </c>
      <c r="BI1037" t="str">
        <f t="shared" si="440"/>
        <v/>
      </c>
      <c r="BJ1037" t="str">
        <f t="shared" si="441"/>
        <v/>
      </c>
      <c r="BK1037" t="str">
        <f t="shared" si="442"/>
        <v/>
      </c>
      <c r="BL1037" t="str">
        <f t="shared" si="443"/>
        <v/>
      </c>
      <c r="BM1037" t="str">
        <f t="shared" si="444"/>
        <v/>
      </c>
      <c r="BN1037" t="str">
        <f t="shared" si="445"/>
        <v/>
      </c>
      <c r="BO1037" t="str">
        <f t="shared" si="446"/>
        <v/>
      </c>
      <c r="BP1037" t="str">
        <f t="shared" si="447"/>
        <v/>
      </c>
      <c r="BQ1037" t="str">
        <f t="shared" si="448"/>
        <v/>
      </c>
      <c r="BR1037" t="str">
        <f t="shared" si="449"/>
        <v/>
      </c>
      <c r="BS1037" t="str">
        <f t="shared" si="450"/>
        <v/>
      </c>
    </row>
    <row r="1038" spans="33:71" x14ac:dyDescent="0.35">
      <c r="AG1038" t="str">
        <f t="shared" si="437"/>
        <v/>
      </c>
      <c r="BG1038" t="str">
        <f t="shared" si="438"/>
        <v/>
      </c>
      <c r="BH1038" t="str">
        <f t="shared" si="439"/>
        <v/>
      </c>
      <c r="BI1038" t="str">
        <f t="shared" si="440"/>
        <v/>
      </c>
      <c r="BJ1038" t="str">
        <f t="shared" si="441"/>
        <v/>
      </c>
      <c r="BK1038" t="str">
        <f t="shared" si="442"/>
        <v/>
      </c>
      <c r="BL1038" t="str">
        <f t="shared" si="443"/>
        <v/>
      </c>
      <c r="BM1038" t="str">
        <f t="shared" si="444"/>
        <v/>
      </c>
      <c r="BN1038" t="str">
        <f t="shared" si="445"/>
        <v/>
      </c>
      <c r="BO1038" t="str">
        <f t="shared" si="446"/>
        <v/>
      </c>
      <c r="BP1038" t="str">
        <f t="shared" si="447"/>
        <v/>
      </c>
      <c r="BQ1038" t="str">
        <f t="shared" si="448"/>
        <v/>
      </c>
      <c r="BR1038" t="str">
        <f t="shared" si="449"/>
        <v/>
      </c>
      <c r="BS1038" t="str">
        <f t="shared" si="450"/>
        <v/>
      </c>
    </row>
    <row r="1039" spans="33:71" x14ac:dyDescent="0.35">
      <c r="AG1039" t="str">
        <f t="shared" si="437"/>
        <v/>
      </c>
      <c r="BG1039" t="str">
        <f t="shared" si="438"/>
        <v/>
      </c>
      <c r="BH1039" t="str">
        <f t="shared" si="439"/>
        <v/>
      </c>
      <c r="BI1039" t="str">
        <f t="shared" si="440"/>
        <v/>
      </c>
      <c r="BJ1039" t="str">
        <f t="shared" si="441"/>
        <v/>
      </c>
      <c r="BK1039" t="str">
        <f t="shared" si="442"/>
        <v/>
      </c>
      <c r="BL1039" t="str">
        <f t="shared" si="443"/>
        <v/>
      </c>
      <c r="BM1039" t="str">
        <f t="shared" si="444"/>
        <v/>
      </c>
      <c r="BN1039" t="str">
        <f t="shared" si="445"/>
        <v/>
      </c>
      <c r="BO1039" t="str">
        <f t="shared" si="446"/>
        <v/>
      </c>
      <c r="BP1039" t="str">
        <f t="shared" si="447"/>
        <v/>
      </c>
      <c r="BQ1039" t="str">
        <f t="shared" si="448"/>
        <v/>
      </c>
      <c r="BR1039" t="str">
        <f t="shared" si="449"/>
        <v/>
      </c>
      <c r="BS1039" t="str">
        <f t="shared" si="450"/>
        <v/>
      </c>
    </row>
    <row r="1040" spans="33:71" x14ac:dyDescent="0.35">
      <c r="AG1040" t="str">
        <f t="shared" si="437"/>
        <v/>
      </c>
      <c r="BG1040" t="str">
        <f t="shared" si="438"/>
        <v/>
      </c>
      <c r="BH1040" t="str">
        <f t="shared" si="439"/>
        <v/>
      </c>
      <c r="BI1040" t="str">
        <f t="shared" si="440"/>
        <v/>
      </c>
      <c r="BJ1040" t="str">
        <f t="shared" si="441"/>
        <v/>
      </c>
      <c r="BK1040" t="str">
        <f t="shared" si="442"/>
        <v/>
      </c>
      <c r="BL1040" t="str">
        <f t="shared" si="443"/>
        <v/>
      </c>
      <c r="BM1040" t="str">
        <f t="shared" si="444"/>
        <v/>
      </c>
      <c r="BN1040" t="str">
        <f t="shared" si="445"/>
        <v/>
      </c>
      <c r="BO1040" t="str">
        <f t="shared" si="446"/>
        <v/>
      </c>
      <c r="BP1040" t="str">
        <f t="shared" si="447"/>
        <v/>
      </c>
      <c r="BQ1040" t="str">
        <f t="shared" si="448"/>
        <v/>
      </c>
      <c r="BR1040" t="str">
        <f t="shared" si="449"/>
        <v/>
      </c>
      <c r="BS1040" t="str">
        <f t="shared" si="450"/>
        <v/>
      </c>
    </row>
    <row r="1041" spans="33:71" x14ac:dyDescent="0.35">
      <c r="AG1041" t="str">
        <f t="shared" si="437"/>
        <v/>
      </c>
      <c r="BG1041" t="str">
        <f t="shared" si="438"/>
        <v/>
      </c>
      <c r="BH1041" t="str">
        <f t="shared" si="439"/>
        <v/>
      </c>
      <c r="BI1041" t="str">
        <f t="shared" si="440"/>
        <v/>
      </c>
      <c r="BJ1041" t="str">
        <f t="shared" si="441"/>
        <v/>
      </c>
      <c r="BK1041" t="str">
        <f t="shared" si="442"/>
        <v/>
      </c>
      <c r="BL1041" t="str">
        <f t="shared" si="443"/>
        <v/>
      </c>
      <c r="BM1041" t="str">
        <f t="shared" si="444"/>
        <v/>
      </c>
      <c r="BN1041" t="str">
        <f t="shared" si="445"/>
        <v/>
      </c>
      <c r="BO1041" t="str">
        <f t="shared" si="446"/>
        <v/>
      </c>
      <c r="BP1041" t="str">
        <f t="shared" si="447"/>
        <v/>
      </c>
      <c r="BQ1041" t="str">
        <f t="shared" si="448"/>
        <v/>
      </c>
      <c r="BR1041" t="str">
        <f t="shared" si="449"/>
        <v/>
      </c>
      <c r="BS1041" t="str">
        <f t="shared" si="450"/>
        <v/>
      </c>
    </row>
    <row r="1042" spans="33:71" x14ac:dyDescent="0.35">
      <c r="AG1042" t="str">
        <f t="shared" si="437"/>
        <v/>
      </c>
      <c r="BG1042" t="str">
        <f t="shared" si="438"/>
        <v/>
      </c>
      <c r="BH1042" t="str">
        <f t="shared" si="439"/>
        <v/>
      </c>
      <c r="BI1042" t="str">
        <f t="shared" si="440"/>
        <v/>
      </c>
      <c r="BJ1042" t="str">
        <f t="shared" si="441"/>
        <v/>
      </c>
      <c r="BK1042" t="str">
        <f t="shared" si="442"/>
        <v/>
      </c>
      <c r="BL1042" t="str">
        <f t="shared" si="443"/>
        <v/>
      </c>
      <c r="BM1042" t="str">
        <f t="shared" si="444"/>
        <v/>
      </c>
      <c r="BN1042" t="str">
        <f t="shared" si="445"/>
        <v/>
      </c>
      <c r="BO1042" t="str">
        <f t="shared" si="446"/>
        <v/>
      </c>
      <c r="BP1042" t="str">
        <f t="shared" si="447"/>
        <v/>
      </c>
      <c r="BQ1042" t="str">
        <f t="shared" si="448"/>
        <v/>
      </c>
      <c r="BR1042" t="str">
        <f t="shared" si="449"/>
        <v/>
      </c>
      <c r="BS1042" t="str">
        <f t="shared" si="450"/>
        <v/>
      </c>
    </row>
    <row r="1043" spans="33:71" x14ac:dyDescent="0.35">
      <c r="AG1043" t="str">
        <f t="shared" si="437"/>
        <v/>
      </c>
      <c r="BG1043" t="str">
        <f t="shared" si="438"/>
        <v/>
      </c>
      <c r="BH1043" t="str">
        <f t="shared" si="439"/>
        <v/>
      </c>
      <c r="BI1043" t="str">
        <f t="shared" si="440"/>
        <v/>
      </c>
      <c r="BJ1043" t="str">
        <f t="shared" si="441"/>
        <v/>
      </c>
      <c r="BK1043" t="str">
        <f t="shared" si="442"/>
        <v/>
      </c>
      <c r="BL1043" t="str">
        <f t="shared" si="443"/>
        <v/>
      </c>
      <c r="BM1043" t="str">
        <f t="shared" si="444"/>
        <v/>
      </c>
      <c r="BN1043" t="str">
        <f t="shared" si="445"/>
        <v/>
      </c>
      <c r="BO1043" t="str">
        <f t="shared" si="446"/>
        <v/>
      </c>
      <c r="BP1043" t="str">
        <f t="shared" si="447"/>
        <v/>
      </c>
      <c r="BQ1043" t="str">
        <f t="shared" si="448"/>
        <v/>
      </c>
      <c r="BR1043" t="str">
        <f t="shared" si="449"/>
        <v/>
      </c>
      <c r="BS1043" t="str">
        <f t="shared" si="450"/>
        <v/>
      </c>
    </row>
    <row r="1044" spans="33:71" x14ac:dyDescent="0.35">
      <c r="AG1044" t="str">
        <f t="shared" si="437"/>
        <v/>
      </c>
      <c r="BG1044" t="str">
        <f t="shared" si="438"/>
        <v/>
      </c>
      <c r="BH1044" t="str">
        <f t="shared" si="439"/>
        <v/>
      </c>
      <c r="BI1044" t="str">
        <f t="shared" si="440"/>
        <v/>
      </c>
      <c r="BJ1044" t="str">
        <f t="shared" si="441"/>
        <v/>
      </c>
      <c r="BK1044" t="str">
        <f t="shared" si="442"/>
        <v/>
      </c>
      <c r="BL1044" t="str">
        <f t="shared" si="443"/>
        <v/>
      </c>
      <c r="BM1044" t="str">
        <f t="shared" si="444"/>
        <v/>
      </c>
      <c r="BN1044" t="str">
        <f t="shared" si="445"/>
        <v/>
      </c>
      <c r="BO1044" t="str">
        <f t="shared" si="446"/>
        <v/>
      </c>
      <c r="BP1044" t="str">
        <f t="shared" si="447"/>
        <v/>
      </c>
      <c r="BQ1044" t="str">
        <f t="shared" si="448"/>
        <v/>
      </c>
      <c r="BR1044" t="str">
        <f t="shared" si="449"/>
        <v/>
      </c>
      <c r="BS1044" t="str">
        <f t="shared" si="450"/>
        <v/>
      </c>
    </row>
    <row r="1045" spans="33:71" x14ac:dyDescent="0.35">
      <c r="AG1045" t="str">
        <f t="shared" si="437"/>
        <v/>
      </c>
      <c r="BG1045" t="str">
        <f t="shared" si="438"/>
        <v/>
      </c>
      <c r="BH1045" t="str">
        <f t="shared" si="439"/>
        <v/>
      </c>
      <c r="BI1045" t="str">
        <f t="shared" si="440"/>
        <v/>
      </c>
      <c r="BJ1045" t="str">
        <f t="shared" si="441"/>
        <v/>
      </c>
      <c r="BK1045" t="str">
        <f t="shared" si="442"/>
        <v/>
      </c>
      <c r="BL1045" t="str">
        <f t="shared" si="443"/>
        <v/>
      </c>
      <c r="BM1045" t="str">
        <f t="shared" si="444"/>
        <v/>
      </c>
      <c r="BN1045" t="str">
        <f t="shared" si="445"/>
        <v/>
      </c>
      <c r="BO1045" t="str">
        <f t="shared" si="446"/>
        <v/>
      </c>
      <c r="BP1045" t="str">
        <f t="shared" si="447"/>
        <v/>
      </c>
      <c r="BQ1045" t="str">
        <f t="shared" si="448"/>
        <v/>
      </c>
      <c r="BR1045" t="str">
        <f t="shared" si="449"/>
        <v/>
      </c>
      <c r="BS1045" t="str">
        <f t="shared" si="450"/>
        <v/>
      </c>
    </row>
    <row r="1046" spans="33:71" x14ac:dyDescent="0.35">
      <c r="AG1046" t="str">
        <f t="shared" si="437"/>
        <v/>
      </c>
      <c r="BG1046" t="str">
        <f t="shared" si="438"/>
        <v/>
      </c>
      <c r="BH1046" t="str">
        <f t="shared" si="439"/>
        <v/>
      </c>
      <c r="BI1046" t="str">
        <f t="shared" si="440"/>
        <v/>
      </c>
      <c r="BJ1046" t="str">
        <f t="shared" si="441"/>
        <v/>
      </c>
      <c r="BK1046" t="str">
        <f t="shared" si="442"/>
        <v/>
      </c>
      <c r="BL1046" t="str">
        <f t="shared" si="443"/>
        <v/>
      </c>
      <c r="BM1046" t="str">
        <f t="shared" si="444"/>
        <v/>
      </c>
      <c r="BN1046" t="str">
        <f t="shared" si="445"/>
        <v/>
      </c>
      <c r="BO1046" t="str">
        <f t="shared" si="446"/>
        <v/>
      </c>
      <c r="BP1046" t="str">
        <f t="shared" si="447"/>
        <v/>
      </c>
      <c r="BQ1046" t="str">
        <f t="shared" si="448"/>
        <v/>
      </c>
      <c r="BR1046" t="str">
        <f t="shared" si="449"/>
        <v/>
      </c>
      <c r="BS1046" t="str">
        <f t="shared" si="450"/>
        <v/>
      </c>
    </row>
    <row r="1047" spans="33:71" x14ac:dyDescent="0.35">
      <c r="AG1047" t="str">
        <f t="shared" si="437"/>
        <v/>
      </c>
      <c r="BG1047" t="str">
        <f t="shared" si="438"/>
        <v/>
      </c>
      <c r="BH1047" t="str">
        <f t="shared" si="439"/>
        <v/>
      </c>
      <c r="BI1047" t="str">
        <f t="shared" si="440"/>
        <v/>
      </c>
      <c r="BJ1047" t="str">
        <f t="shared" si="441"/>
        <v/>
      </c>
      <c r="BK1047" t="str">
        <f t="shared" si="442"/>
        <v/>
      </c>
      <c r="BL1047" t="str">
        <f t="shared" si="443"/>
        <v/>
      </c>
      <c r="BM1047" t="str">
        <f t="shared" si="444"/>
        <v/>
      </c>
      <c r="BN1047" t="str">
        <f t="shared" si="445"/>
        <v/>
      </c>
      <c r="BO1047" t="str">
        <f t="shared" si="446"/>
        <v/>
      </c>
      <c r="BP1047" t="str">
        <f t="shared" si="447"/>
        <v/>
      </c>
      <c r="BQ1047" t="str">
        <f t="shared" si="448"/>
        <v/>
      </c>
      <c r="BR1047" t="str">
        <f t="shared" si="449"/>
        <v/>
      </c>
      <c r="BS1047" t="str">
        <f t="shared" si="450"/>
        <v/>
      </c>
    </row>
    <row r="1048" spans="33:71" x14ac:dyDescent="0.35">
      <c r="AG1048" t="str">
        <f t="shared" si="437"/>
        <v/>
      </c>
      <c r="BG1048" t="str">
        <f t="shared" si="438"/>
        <v/>
      </c>
      <c r="BH1048" t="str">
        <f t="shared" si="439"/>
        <v/>
      </c>
      <c r="BI1048" t="str">
        <f t="shared" si="440"/>
        <v/>
      </c>
      <c r="BJ1048" t="str">
        <f t="shared" si="441"/>
        <v/>
      </c>
      <c r="BK1048" t="str">
        <f t="shared" si="442"/>
        <v/>
      </c>
      <c r="BL1048" t="str">
        <f t="shared" si="443"/>
        <v/>
      </c>
      <c r="BM1048" t="str">
        <f t="shared" si="444"/>
        <v/>
      </c>
      <c r="BN1048" t="str">
        <f t="shared" si="445"/>
        <v/>
      </c>
      <c r="BO1048" t="str">
        <f t="shared" si="446"/>
        <v/>
      </c>
      <c r="BP1048" t="str">
        <f t="shared" si="447"/>
        <v/>
      </c>
      <c r="BQ1048" t="str">
        <f t="shared" si="448"/>
        <v/>
      </c>
      <c r="BR1048" t="str">
        <f t="shared" si="449"/>
        <v/>
      </c>
      <c r="BS1048" t="str">
        <f t="shared" si="450"/>
        <v/>
      </c>
    </row>
    <row r="1049" spans="33:71" x14ac:dyDescent="0.35">
      <c r="AG1049" t="str">
        <f t="shared" si="437"/>
        <v/>
      </c>
      <c r="BG1049" t="str">
        <f t="shared" si="438"/>
        <v/>
      </c>
      <c r="BH1049" t="str">
        <f t="shared" si="439"/>
        <v/>
      </c>
      <c r="BI1049" t="str">
        <f t="shared" si="440"/>
        <v/>
      </c>
      <c r="BJ1049" t="str">
        <f t="shared" si="441"/>
        <v/>
      </c>
      <c r="BK1049" t="str">
        <f t="shared" si="442"/>
        <v/>
      </c>
      <c r="BL1049" t="str">
        <f t="shared" si="443"/>
        <v/>
      </c>
      <c r="BM1049" t="str">
        <f t="shared" si="444"/>
        <v/>
      </c>
      <c r="BN1049" t="str">
        <f t="shared" si="445"/>
        <v/>
      </c>
      <c r="BO1049" t="str">
        <f t="shared" si="446"/>
        <v/>
      </c>
      <c r="BP1049" t="str">
        <f t="shared" si="447"/>
        <v/>
      </c>
      <c r="BQ1049" t="str">
        <f t="shared" si="448"/>
        <v/>
      </c>
      <c r="BR1049" t="str">
        <f t="shared" si="449"/>
        <v/>
      </c>
      <c r="BS1049" t="str">
        <f t="shared" si="450"/>
        <v/>
      </c>
    </row>
    <row r="1050" spans="33:71" x14ac:dyDescent="0.35">
      <c r="AG1050" t="str">
        <f t="shared" si="437"/>
        <v/>
      </c>
      <c r="BG1050" t="str">
        <f t="shared" si="438"/>
        <v/>
      </c>
      <c r="BH1050" t="str">
        <f t="shared" si="439"/>
        <v/>
      </c>
      <c r="BI1050" t="str">
        <f t="shared" si="440"/>
        <v/>
      </c>
      <c r="BJ1050" t="str">
        <f t="shared" si="441"/>
        <v/>
      </c>
      <c r="BK1050" t="str">
        <f t="shared" si="442"/>
        <v/>
      </c>
      <c r="BL1050" t="str">
        <f t="shared" si="443"/>
        <v/>
      </c>
      <c r="BM1050" t="str">
        <f t="shared" si="444"/>
        <v/>
      </c>
      <c r="BN1050" t="str">
        <f t="shared" si="445"/>
        <v/>
      </c>
      <c r="BO1050" t="str">
        <f t="shared" si="446"/>
        <v/>
      </c>
      <c r="BP1050" t="str">
        <f t="shared" si="447"/>
        <v/>
      </c>
      <c r="BQ1050" t="str">
        <f t="shared" si="448"/>
        <v/>
      </c>
      <c r="BR1050" t="str">
        <f t="shared" si="449"/>
        <v/>
      </c>
      <c r="BS1050" t="str">
        <f t="shared" si="450"/>
        <v/>
      </c>
    </row>
    <row r="1051" spans="33:71" x14ac:dyDescent="0.35">
      <c r="AG1051" t="str">
        <f t="shared" si="437"/>
        <v/>
      </c>
      <c r="BG1051" t="str">
        <f t="shared" si="438"/>
        <v/>
      </c>
      <c r="BH1051" t="str">
        <f t="shared" si="439"/>
        <v/>
      </c>
      <c r="BI1051" t="str">
        <f t="shared" si="440"/>
        <v/>
      </c>
      <c r="BJ1051" t="str">
        <f t="shared" si="441"/>
        <v/>
      </c>
      <c r="BK1051" t="str">
        <f t="shared" si="442"/>
        <v/>
      </c>
      <c r="BL1051" t="str">
        <f t="shared" si="443"/>
        <v/>
      </c>
      <c r="BM1051" t="str">
        <f t="shared" si="444"/>
        <v/>
      </c>
      <c r="BN1051" t="str">
        <f t="shared" si="445"/>
        <v/>
      </c>
      <c r="BO1051" t="str">
        <f t="shared" si="446"/>
        <v/>
      </c>
      <c r="BP1051" t="str">
        <f t="shared" si="447"/>
        <v/>
      </c>
      <c r="BQ1051" t="str">
        <f t="shared" si="448"/>
        <v/>
      </c>
      <c r="BR1051" t="str">
        <f t="shared" si="449"/>
        <v/>
      </c>
      <c r="BS1051" t="str">
        <f t="shared" si="450"/>
        <v/>
      </c>
    </row>
    <row r="1052" spans="33:71" x14ac:dyDescent="0.35">
      <c r="AG1052" t="str">
        <f t="shared" si="437"/>
        <v/>
      </c>
      <c r="BG1052" t="str">
        <f t="shared" si="438"/>
        <v/>
      </c>
      <c r="BH1052" t="str">
        <f t="shared" si="439"/>
        <v/>
      </c>
      <c r="BI1052" t="str">
        <f t="shared" si="440"/>
        <v/>
      </c>
      <c r="BJ1052" t="str">
        <f t="shared" si="441"/>
        <v/>
      </c>
      <c r="BK1052" t="str">
        <f t="shared" si="442"/>
        <v/>
      </c>
      <c r="BL1052" t="str">
        <f t="shared" si="443"/>
        <v/>
      </c>
      <c r="BM1052" t="str">
        <f t="shared" si="444"/>
        <v/>
      </c>
      <c r="BN1052" t="str">
        <f t="shared" si="445"/>
        <v/>
      </c>
      <c r="BO1052" t="str">
        <f t="shared" si="446"/>
        <v/>
      </c>
      <c r="BP1052" t="str">
        <f t="shared" si="447"/>
        <v/>
      </c>
      <c r="BQ1052" t="str">
        <f t="shared" si="448"/>
        <v/>
      </c>
      <c r="BR1052" t="str">
        <f t="shared" si="449"/>
        <v/>
      </c>
      <c r="BS1052" t="str">
        <f t="shared" si="450"/>
        <v/>
      </c>
    </row>
    <row r="1053" spans="33:71" x14ac:dyDescent="0.35">
      <c r="AG1053" t="str">
        <f t="shared" si="437"/>
        <v/>
      </c>
      <c r="BG1053" t="str">
        <f t="shared" si="438"/>
        <v/>
      </c>
      <c r="BH1053" t="str">
        <f t="shared" si="439"/>
        <v/>
      </c>
      <c r="BI1053" t="str">
        <f t="shared" si="440"/>
        <v/>
      </c>
      <c r="BJ1053" t="str">
        <f t="shared" si="441"/>
        <v/>
      </c>
      <c r="BK1053" t="str">
        <f t="shared" si="442"/>
        <v/>
      </c>
      <c r="BL1053" t="str">
        <f t="shared" si="443"/>
        <v/>
      </c>
      <c r="BM1053" t="str">
        <f t="shared" si="444"/>
        <v/>
      </c>
      <c r="BN1053" t="str">
        <f t="shared" si="445"/>
        <v/>
      </c>
      <c r="BO1053" t="str">
        <f t="shared" si="446"/>
        <v/>
      </c>
      <c r="BP1053" t="str">
        <f t="shared" si="447"/>
        <v/>
      </c>
      <c r="BQ1053" t="str">
        <f t="shared" si="448"/>
        <v/>
      </c>
      <c r="BR1053" t="str">
        <f t="shared" si="449"/>
        <v/>
      </c>
      <c r="BS1053" t="str">
        <f t="shared" si="450"/>
        <v/>
      </c>
    </row>
    <row r="1054" spans="33:71" x14ac:dyDescent="0.35">
      <c r="AG1054" t="str">
        <f t="shared" si="437"/>
        <v/>
      </c>
      <c r="BG1054" t="str">
        <f t="shared" si="438"/>
        <v/>
      </c>
      <c r="BH1054" t="str">
        <f t="shared" si="439"/>
        <v/>
      </c>
      <c r="BI1054" t="str">
        <f t="shared" si="440"/>
        <v/>
      </c>
      <c r="BJ1054" t="str">
        <f t="shared" si="441"/>
        <v/>
      </c>
      <c r="BK1054" t="str">
        <f t="shared" si="442"/>
        <v/>
      </c>
      <c r="BL1054" t="str">
        <f t="shared" si="443"/>
        <v/>
      </c>
      <c r="BM1054" t="str">
        <f t="shared" si="444"/>
        <v/>
      </c>
      <c r="BN1054" t="str">
        <f t="shared" si="445"/>
        <v/>
      </c>
      <c r="BO1054" t="str">
        <f t="shared" si="446"/>
        <v/>
      </c>
      <c r="BP1054" t="str">
        <f t="shared" si="447"/>
        <v/>
      </c>
      <c r="BQ1054" t="str">
        <f t="shared" si="448"/>
        <v/>
      </c>
      <c r="BR1054" t="str">
        <f t="shared" si="449"/>
        <v/>
      </c>
      <c r="BS1054" t="str">
        <f t="shared" si="450"/>
        <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257DB-E8F1-485B-997B-96668F10B253}">
  <sheetPr codeName="Sheet3"/>
  <dimension ref="A1:H3749"/>
  <sheetViews>
    <sheetView tabSelected="1" zoomScaleNormal="100" workbookViewId="0">
      <pane ySplit="1" topLeftCell="A3731" activePane="bottomLeft" state="frozenSplit"/>
      <selection pane="bottomLeft" activeCell="F3746" sqref="F3746"/>
    </sheetView>
  </sheetViews>
  <sheetFormatPr defaultColWidth="9.26953125" defaultRowHeight="14.5" x14ac:dyDescent="0.35"/>
  <cols>
    <col min="1" max="1" width="30.1796875" bestFit="1" customWidth="1"/>
    <col min="2" max="2" width="16.26953125" customWidth="1"/>
    <col min="3" max="3" width="17.54296875" customWidth="1"/>
    <col min="4" max="4" width="19.54296875" customWidth="1"/>
    <col min="5" max="6" width="12.26953125" bestFit="1" customWidth="1"/>
    <col min="7" max="7" width="38.08984375" customWidth="1"/>
  </cols>
  <sheetData>
    <row r="1" spans="1:8" s="1" customFormat="1" x14ac:dyDescent="0.35">
      <c r="A1" s="1" t="s">
        <v>0</v>
      </c>
      <c r="B1" s="1" t="s">
        <v>1</v>
      </c>
      <c r="C1" s="1" t="s">
        <v>2</v>
      </c>
      <c r="D1" s="1" t="s">
        <v>3</v>
      </c>
      <c r="E1" s="1" t="s">
        <v>4</v>
      </c>
      <c r="F1" s="1" t="s">
        <v>5</v>
      </c>
      <c r="G1" s="1" t="s">
        <v>23</v>
      </c>
      <c r="H1" s="1" t="s">
        <v>25</v>
      </c>
    </row>
    <row r="2" spans="1:8" x14ac:dyDescent="0.35">
      <c r="A2" t="s">
        <v>19</v>
      </c>
      <c r="B2">
        <v>201601</v>
      </c>
      <c r="C2" t="s">
        <v>7</v>
      </c>
      <c r="D2">
        <v>3293402.17</v>
      </c>
      <c r="E2" t="s">
        <v>8</v>
      </c>
      <c r="F2" t="s">
        <v>8</v>
      </c>
      <c r="G2" t="s">
        <v>24</v>
      </c>
      <c r="H2" t="str">
        <f>LEFT(B2,4)</f>
        <v>2016</v>
      </c>
    </row>
    <row r="3" spans="1:8" x14ac:dyDescent="0.35">
      <c r="A3" t="s">
        <v>19</v>
      </c>
      <c r="B3">
        <v>201601</v>
      </c>
      <c r="C3" t="s">
        <v>9</v>
      </c>
      <c r="D3">
        <v>3650601.78</v>
      </c>
      <c r="E3" t="s">
        <v>8</v>
      </c>
      <c r="F3" t="s">
        <v>8</v>
      </c>
      <c r="G3" t="s">
        <v>24</v>
      </c>
      <c r="H3" t="str">
        <f t="shared" ref="H3:H66" si="0">LEFT(B3,4)</f>
        <v>2016</v>
      </c>
    </row>
    <row r="4" spans="1:8" x14ac:dyDescent="0.35">
      <c r="A4" t="s">
        <v>19</v>
      </c>
      <c r="B4">
        <v>201602</v>
      </c>
      <c r="C4" t="s">
        <v>7</v>
      </c>
      <c r="D4">
        <v>2912264.49</v>
      </c>
      <c r="E4" t="s">
        <v>8</v>
      </c>
      <c r="F4" t="s">
        <v>8</v>
      </c>
      <c r="G4" t="s">
        <v>24</v>
      </c>
      <c r="H4" t="str">
        <f t="shared" si="0"/>
        <v>2016</v>
      </c>
    </row>
    <row r="5" spans="1:8" x14ac:dyDescent="0.35">
      <c r="A5" t="s">
        <v>19</v>
      </c>
      <c r="B5">
        <v>201602</v>
      </c>
      <c r="C5" t="s">
        <v>9</v>
      </c>
      <c r="D5">
        <v>3707734.6</v>
      </c>
      <c r="E5" t="s">
        <v>8</v>
      </c>
      <c r="F5" t="s">
        <v>8</v>
      </c>
      <c r="G5" t="s">
        <v>24</v>
      </c>
      <c r="H5" t="str">
        <f t="shared" si="0"/>
        <v>2016</v>
      </c>
    </row>
    <row r="6" spans="1:8" x14ac:dyDescent="0.35">
      <c r="A6" t="s">
        <v>19</v>
      </c>
      <c r="B6">
        <v>201603</v>
      </c>
      <c r="C6" t="s">
        <v>7</v>
      </c>
      <c r="D6">
        <v>3539533.19</v>
      </c>
      <c r="E6" t="s">
        <v>8</v>
      </c>
      <c r="F6" t="s">
        <v>8</v>
      </c>
      <c r="G6" t="s">
        <v>24</v>
      </c>
      <c r="H6" t="str">
        <f t="shared" si="0"/>
        <v>2016</v>
      </c>
    </row>
    <row r="7" spans="1:8" x14ac:dyDescent="0.35">
      <c r="A7" t="s">
        <v>19</v>
      </c>
      <c r="B7">
        <v>201603</v>
      </c>
      <c r="C7" t="s">
        <v>9</v>
      </c>
      <c r="D7">
        <v>4610533.2</v>
      </c>
      <c r="E7" t="s">
        <v>8</v>
      </c>
      <c r="F7" t="s">
        <v>8</v>
      </c>
      <c r="G7" t="s">
        <v>24</v>
      </c>
      <c r="H7" t="str">
        <f t="shared" si="0"/>
        <v>2016</v>
      </c>
    </row>
    <row r="8" spans="1:8" x14ac:dyDescent="0.35">
      <c r="A8" t="s">
        <v>19</v>
      </c>
      <c r="B8">
        <v>201604</v>
      </c>
      <c r="C8" t="s">
        <v>7</v>
      </c>
      <c r="D8">
        <v>4388160.6500000004</v>
      </c>
      <c r="E8" t="s">
        <v>8</v>
      </c>
      <c r="F8" t="s">
        <v>8</v>
      </c>
      <c r="G8" t="s">
        <v>24</v>
      </c>
      <c r="H8" t="str">
        <f t="shared" si="0"/>
        <v>2016</v>
      </c>
    </row>
    <row r="9" spans="1:8" x14ac:dyDescent="0.35">
      <c r="A9" t="s">
        <v>19</v>
      </c>
      <c r="B9">
        <v>201604</v>
      </c>
      <c r="C9" t="s">
        <v>9</v>
      </c>
      <c r="D9">
        <v>5370071.6799999997</v>
      </c>
      <c r="E9" t="s">
        <v>8</v>
      </c>
      <c r="F9" t="s">
        <v>8</v>
      </c>
      <c r="G9" t="s">
        <v>24</v>
      </c>
      <c r="H9" t="str">
        <f t="shared" si="0"/>
        <v>2016</v>
      </c>
    </row>
    <row r="10" spans="1:8" x14ac:dyDescent="0.35">
      <c r="A10" t="s">
        <v>19</v>
      </c>
      <c r="B10">
        <v>201605</v>
      </c>
      <c r="C10" t="s">
        <v>7</v>
      </c>
      <c r="D10">
        <v>3769624.22</v>
      </c>
      <c r="E10" t="s">
        <v>8</v>
      </c>
      <c r="F10" t="s">
        <v>8</v>
      </c>
      <c r="G10" t="s">
        <v>24</v>
      </c>
      <c r="H10" t="str">
        <f t="shared" si="0"/>
        <v>2016</v>
      </c>
    </row>
    <row r="11" spans="1:8" x14ac:dyDescent="0.35">
      <c r="A11" t="s">
        <v>19</v>
      </c>
      <c r="B11">
        <v>201605</v>
      </c>
      <c r="C11" t="s">
        <v>9</v>
      </c>
      <c r="D11">
        <v>5947481.2800000003</v>
      </c>
      <c r="E11" t="s">
        <v>8</v>
      </c>
      <c r="F11" t="s">
        <v>8</v>
      </c>
      <c r="G11" t="s">
        <v>24</v>
      </c>
      <c r="H11" t="str">
        <f t="shared" si="0"/>
        <v>2016</v>
      </c>
    </row>
    <row r="12" spans="1:8" x14ac:dyDescent="0.35">
      <c r="A12" t="s">
        <v>19</v>
      </c>
      <c r="B12">
        <v>201606</v>
      </c>
      <c r="C12" t="s">
        <v>7</v>
      </c>
      <c r="D12">
        <v>4098651.79</v>
      </c>
      <c r="E12" t="s">
        <v>8</v>
      </c>
      <c r="F12" t="s">
        <v>8</v>
      </c>
      <c r="G12" t="s">
        <v>24</v>
      </c>
      <c r="H12" t="str">
        <f t="shared" si="0"/>
        <v>2016</v>
      </c>
    </row>
    <row r="13" spans="1:8" x14ac:dyDescent="0.35">
      <c r="A13" t="s">
        <v>19</v>
      </c>
      <c r="B13">
        <v>201606</v>
      </c>
      <c r="C13" t="s">
        <v>9</v>
      </c>
      <c r="D13">
        <v>6330278.0499999998</v>
      </c>
      <c r="E13" t="s">
        <v>8</v>
      </c>
      <c r="F13" t="s">
        <v>8</v>
      </c>
      <c r="G13" t="s">
        <v>24</v>
      </c>
      <c r="H13" t="str">
        <f t="shared" si="0"/>
        <v>2016</v>
      </c>
    </row>
    <row r="14" spans="1:8" x14ac:dyDescent="0.35">
      <c r="A14" t="s">
        <v>19</v>
      </c>
      <c r="B14">
        <v>201607</v>
      </c>
      <c r="C14" t="s">
        <v>7</v>
      </c>
      <c r="D14">
        <v>3431662.25</v>
      </c>
      <c r="E14" t="s">
        <v>8</v>
      </c>
      <c r="F14" t="s">
        <v>8</v>
      </c>
      <c r="G14" t="s">
        <v>24</v>
      </c>
      <c r="H14" t="str">
        <f t="shared" si="0"/>
        <v>2016</v>
      </c>
    </row>
    <row r="15" spans="1:8" x14ac:dyDescent="0.35">
      <c r="A15" t="s">
        <v>19</v>
      </c>
      <c r="B15">
        <v>201607</v>
      </c>
      <c r="C15" t="s">
        <v>9</v>
      </c>
      <c r="D15">
        <v>6081621.9199999999</v>
      </c>
      <c r="E15" t="s">
        <v>8</v>
      </c>
      <c r="F15" t="s">
        <v>8</v>
      </c>
      <c r="G15" t="s">
        <v>24</v>
      </c>
      <c r="H15" t="str">
        <f t="shared" si="0"/>
        <v>2016</v>
      </c>
    </row>
    <row r="16" spans="1:8" x14ac:dyDescent="0.35">
      <c r="A16" t="s">
        <v>19</v>
      </c>
      <c r="B16">
        <v>201608</v>
      </c>
      <c r="C16" t="s">
        <v>7</v>
      </c>
      <c r="D16">
        <v>2992371.12</v>
      </c>
      <c r="E16" t="s">
        <v>8</v>
      </c>
      <c r="F16" t="s">
        <v>8</v>
      </c>
      <c r="G16" t="s">
        <v>24</v>
      </c>
      <c r="H16" t="str">
        <f t="shared" si="0"/>
        <v>2016</v>
      </c>
    </row>
    <row r="17" spans="1:8" x14ac:dyDescent="0.35">
      <c r="A17" t="s">
        <v>19</v>
      </c>
      <c r="B17">
        <v>201608</v>
      </c>
      <c r="C17" t="s">
        <v>9</v>
      </c>
      <c r="D17">
        <v>5992989.3200000003</v>
      </c>
      <c r="E17" t="s">
        <v>8</v>
      </c>
      <c r="F17" t="s">
        <v>8</v>
      </c>
      <c r="G17" t="s">
        <v>24</v>
      </c>
      <c r="H17" t="str">
        <f t="shared" si="0"/>
        <v>2016</v>
      </c>
    </row>
    <row r="18" spans="1:8" x14ac:dyDescent="0.35">
      <c r="A18" t="s">
        <v>19</v>
      </c>
      <c r="B18">
        <v>201609</v>
      </c>
      <c r="C18" t="s">
        <v>7</v>
      </c>
      <c r="D18">
        <v>3349493.45</v>
      </c>
      <c r="E18" t="s">
        <v>8</v>
      </c>
      <c r="F18" t="s">
        <v>8</v>
      </c>
      <c r="G18" t="s">
        <v>24</v>
      </c>
      <c r="H18" t="str">
        <f t="shared" si="0"/>
        <v>2016</v>
      </c>
    </row>
    <row r="19" spans="1:8" x14ac:dyDescent="0.35">
      <c r="A19" t="s">
        <v>19</v>
      </c>
      <c r="B19">
        <v>201609</v>
      </c>
      <c r="C19" t="s">
        <v>9</v>
      </c>
      <c r="D19">
        <v>5441883.4800000004</v>
      </c>
      <c r="E19" t="s">
        <v>8</v>
      </c>
      <c r="F19" t="s">
        <v>8</v>
      </c>
      <c r="G19" t="s">
        <v>24</v>
      </c>
      <c r="H19" t="str">
        <f t="shared" si="0"/>
        <v>2016</v>
      </c>
    </row>
    <row r="20" spans="1:8" x14ac:dyDescent="0.35">
      <c r="A20" t="s">
        <v>19</v>
      </c>
      <c r="B20">
        <v>201610</v>
      </c>
      <c r="C20" t="s">
        <v>7</v>
      </c>
      <c r="D20">
        <v>3417180.41</v>
      </c>
      <c r="E20" t="s">
        <v>8</v>
      </c>
      <c r="F20" t="s">
        <v>8</v>
      </c>
      <c r="G20" t="s">
        <v>24</v>
      </c>
      <c r="H20" t="str">
        <f t="shared" si="0"/>
        <v>2016</v>
      </c>
    </row>
    <row r="21" spans="1:8" x14ac:dyDescent="0.35">
      <c r="A21" t="s">
        <v>19</v>
      </c>
      <c r="B21">
        <v>201610</v>
      </c>
      <c r="C21" t="s">
        <v>9</v>
      </c>
      <c r="D21">
        <v>5589252.5199999996</v>
      </c>
      <c r="E21" t="s">
        <v>8</v>
      </c>
      <c r="F21" t="s">
        <v>8</v>
      </c>
      <c r="G21" t="s">
        <v>24</v>
      </c>
      <c r="H21" t="str">
        <f t="shared" si="0"/>
        <v>2016</v>
      </c>
    </row>
    <row r="22" spans="1:8" x14ac:dyDescent="0.35">
      <c r="A22" t="s">
        <v>19</v>
      </c>
      <c r="B22">
        <v>201611</v>
      </c>
      <c r="C22" t="s">
        <v>7</v>
      </c>
      <c r="D22">
        <v>3908797.07</v>
      </c>
      <c r="E22" t="s">
        <v>8</v>
      </c>
      <c r="F22" t="s">
        <v>8</v>
      </c>
      <c r="G22" t="s">
        <v>24</v>
      </c>
      <c r="H22" t="str">
        <f t="shared" si="0"/>
        <v>2016</v>
      </c>
    </row>
    <row r="23" spans="1:8" x14ac:dyDescent="0.35">
      <c r="A23" t="s">
        <v>19</v>
      </c>
      <c r="B23">
        <v>201611</v>
      </c>
      <c r="C23" t="s">
        <v>9</v>
      </c>
      <c r="D23">
        <v>4782783.3899999997</v>
      </c>
      <c r="E23" t="s">
        <v>8</v>
      </c>
      <c r="F23" t="s">
        <v>8</v>
      </c>
      <c r="G23" t="s">
        <v>24</v>
      </c>
      <c r="H23" t="str">
        <f t="shared" si="0"/>
        <v>2016</v>
      </c>
    </row>
    <row r="24" spans="1:8" x14ac:dyDescent="0.35">
      <c r="A24" t="s">
        <v>19</v>
      </c>
      <c r="B24">
        <v>201612</v>
      </c>
      <c r="C24" t="s">
        <v>7</v>
      </c>
      <c r="D24">
        <v>3287481.84</v>
      </c>
      <c r="E24" t="s">
        <v>8</v>
      </c>
      <c r="F24" t="s">
        <v>8</v>
      </c>
      <c r="G24" t="s">
        <v>24</v>
      </c>
      <c r="H24" t="str">
        <f t="shared" si="0"/>
        <v>2016</v>
      </c>
    </row>
    <row r="25" spans="1:8" x14ac:dyDescent="0.35">
      <c r="A25" t="s">
        <v>19</v>
      </c>
      <c r="B25">
        <v>201612</v>
      </c>
      <c r="C25" t="s">
        <v>9</v>
      </c>
      <c r="D25">
        <v>3922015.34</v>
      </c>
      <c r="E25" t="s">
        <v>8</v>
      </c>
      <c r="F25" t="s">
        <v>8</v>
      </c>
      <c r="G25" t="s">
        <v>24</v>
      </c>
      <c r="H25" t="str">
        <f t="shared" si="0"/>
        <v>2016</v>
      </c>
    </row>
    <row r="26" spans="1:8" x14ac:dyDescent="0.35">
      <c r="A26" t="s">
        <v>19</v>
      </c>
      <c r="B26">
        <v>201701</v>
      </c>
      <c r="C26" t="s">
        <v>7</v>
      </c>
      <c r="D26">
        <v>3368502.54</v>
      </c>
      <c r="E26" t="s">
        <v>8</v>
      </c>
      <c r="F26" t="s">
        <v>8</v>
      </c>
      <c r="G26" t="s">
        <v>24</v>
      </c>
      <c r="H26" t="str">
        <f t="shared" si="0"/>
        <v>2017</v>
      </c>
    </row>
    <row r="27" spans="1:8" x14ac:dyDescent="0.35">
      <c r="A27" t="s">
        <v>19</v>
      </c>
      <c r="B27">
        <v>201701</v>
      </c>
      <c r="C27" t="s">
        <v>9</v>
      </c>
      <c r="D27">
        <v>3781563.66</v>
      </c>
      <c r="E27" t="s">
        <v>8</v>
      </c>
      <c r="F27" t="s">
        <v>8</v>
      </c>
      <c r="G27" t="s">
        <v>24</v>
      </c>
      <c r="H27" t="str">
        <f t="shared" si="0"/>
        <v>2017</v>
      </c>
    </row>
    <row r="28" spans="1:8" x14ac:dyDescent="0.35">
      <c r="A28" t="s">
        <v>19</v>
      </c>
      <c r="B28">
        <v>201702</v>
      </c>
      <c r="C28" t="s">
        <v>7</v>
      </c>
      <c r="D28">
        <v>3125342.85</v>
      </c>
      <c r="E28" t="s">
        <v>8</v>
      </c>
      <c r="F28" t="s">
        <v>8</v>
      </c>
      <c r="G28" t="s">
        <v>24</v>
      </c>
      <c r="H28" t="str">
        <f t="shared" si="0"/>
        <v>2017</v>
      </c>
    </row>
    <row r="29" spans="1:8" x14ac:dyDescent="0.35">
      <c r="A29" t="s">
        <v>19</v>
      </c>
      <c r="B29">
        <v>201702</v>
      </c>
      <c r="C29" t="s">
        <v>9</v>
      </c>
      <c r="D29">
        <v>3778731.54</v>
      </c>
      <c r="E29" t="s">
        <v>8</v>
      </c>
      <c r="F29" t="s">
        <v>8</v>
      </c>
      <c r="G29" t="s">
        <v>24</v>
      </c>
      <c r="H29" t="str">
        <f t="shared" si="0"/>
        <v>2017</v>
      </c>
    </row>
    <row r="30" spans="1:8" x14ac:dyDescent="0.35">
      <c r="A30" t="s">
        <v>19</v>
      </c>
      <c r="B30">
        <v>201703</v>
      </c>
      <c r="C30" t="s">
        <v>7</v>
      </c>
      <c r="D30">
        <v>3745785.13</v>
      </c>
      <c r="E30" t="s">
        <v>8</v>
      </c>
      <c r="F30" t="s">
        <v>8</v>
      </c>
      <c r="G30" t="s">
        <v>24</v>
      </c>
      <c r="H30" t="str">
        <f t="shared" si="0"/>
        <v>2017</v>
      </c>
    </row>
    <row r="31" spans="1:8" x14ac:dyDescent="0.35">
      <c r="A31" t="s">
        <v>19</v>
      </c>
      <c r="B31">
        <v>201703</v>
      </c>
      <c r="C31" t="s">
        <v>9</v>
      </c>
      <c r="D31">
        <v>4878811.1900000004</v>
      </c>
      <c r="E31" t="s">
        <v>8</v>
      </c>
      <c r="F31" t="s">
        <v>8</v>
      </c>
      <c r="G31" t="s">
        <v>24</v>
      </c>
      <c r="H31" t="str">
        <f t="shared" si="0"/>
        <v>2017</v>
      </c>
    </row>
    <row r="32" spans="1:8" x14ac:dyDescent="0.35">
      <c r="A32" t="s">
        <v>19</v>
      </c>
      <c r="B32">
        <v>201704</v>
      </c>
      <c r="C32" t="s">
        <v>7</v>
      </c>
      <c r="D32">
        <v>4252433.5599999996</v>
      </c>
      <c r="E32" t="s">
        <v>8</v>
      </c>
      <c r="F32" t="s">
        <v>8</v>
      </c>
      <c r="G32" t="s">
        <v>24</v>
      </c>
      <c r="H32" t="str">
        <f t="shared" si="0"/>
        <v>2017</v>
      </c>
    </row>
    <row r="33" spans="1:8" x14ac:dyDescent="0.35">
      <c r="A33" t="s">
        <v>19</v>
      </c>
      <c r="B33">
        <v>201704</v>
      </c>
      <c r="C33" t="s">
        <v>9</v>
      </c>
      <c r="D33">
        <v>5588134.75</v>
      </c>
      <c r="E33" t="s">
        <v>8</v>
      </c>
      <c r="F33" t="s">
        <v>8</v>
      </c>
      <c r="G33" t="s">
        <v>24</v>
      </c>
      <c r="H33" t="str">
        <f t="shared" si="0"/>
        <v>2017</v>
      </c>
    </row>
    <row r="34" spans="1:8" x14ac:dyDescent="0.35">
      <c r="A34" t="s">
        <v>19</v>
      </c>
      <c r="B34">
        <v>201705</v>
      </c>
      <c r="C34" t="s">
        <v>7</v>
      </c>
      <c r="D34">
        <v>3752216.39</v>
      </c>
      <c r="E34" t="s">
        <v>8</v>
      </c>
      <c r="F34" t="s">
        <v>8</v>
      </c>
      <c r="G34" t="s">
        <v>24</v>
      </c>
      <c r="H34" t="str">
        <f t="shared" si="0"/>
        <v>2017</v>
      </c>
    </row>
    <row r="35" spans="1:8" x14ac:dyDescent="0.35">
      <c r="A35" t="s">
        <v>19</v>
      </c>
      <c r="B35">
        <v>201705</v>
      </c>
      <c r="C35" t="s">
        <v>9</v>
      </c>
      <c r="D35">
        <v>6187609.9699999997</v>
      </c>
      <c r="E35" t="s">
        <v>8</v>
      </c>
      <c r="F35" t="s">
        <v>8</v>
      </c>
      <c r="G35" t="s">
        <v>24</v>
      </c>
      <c r="H35" t="str">
        <f t="shared" si="0"/>
        <v>2017</v>
      </c>
    </row>
    <row r="36" spans="1:8" x14ac:dyDescent="0.35">
      <c r="A36" t="s">
        <v>19</v>
      </c>
      <c r="B36">
        <v>201706</v>
      </c>
      <c r="C36" t="s">
        <v>7</v>
      </c>
      <c r="D36">
        <v>4274466.6399999997</v>
      </c>
      <c r="E36" t="s">
        <v>8</v>
      </c>
      <c r="F36" t="s">
        <v>8</v>
      </c>
      <c r="G36" t="s">
        <v>24</v>
      </c>
      <c r="H36" t="str">
        <f t="shared" si="0"/>
        <v>2017</v>
      </c>
    </row>
    <row r="37" spans="1:8" x14ac:dyDescent="0.35">
      <c r="A37" t="s">
        <v>19</v>
      </c>
      <c r="B37">
        <v>201706</v>
      </c>
      <c r="C37" t="s">
        <v>9</v>
      </c>
      <c r="D37">
        <v>6655139.1399999997</v>
      </c>
      <c r="E37" t="s">
        <v>8</v>
      </c>
      <c r="F37" t="s">
        <v>8</v>
      </c>
      <c r="G37" t="s">
        <v>24</v>
      </c>
      <c r="H37" t="str">
        <f t="shared" si="0"/>
        <v>2017</v>
      </c>
    </row>
    <row r="38" spans="1:8" x14ac:dyDescent="0.35">
      <c r="A38" t="s">
        <v>19</v>
      </c>
      <c r="B38">
        <v>201707</v>
      </c>
      <c r="C38" t="s">
        <v>7</v>
      </c>
      <c r="D38">
        <v>3556675.57</v>
      </c>
      <c r="E38" t="s">
        <v>8</v>
      </c>
      <c r="F38" t="s">
        <v>8</v>
      </c>
      <c r="G38" t="s">
        <v>24</v>
      </c>
      <c r="H38" t="str">
        <f t="shared" si="0"/>
        <v>2017</v>
      </c>
    </row>
    <row r="39" spans="1:8" x14ac:dyDescent="0.35">
      <c r="A39" t="s">
        <v>19</v>
      </c>
      <c r="B39">
        <v>201707</v>
      </c>
      <c r="C39" t="s">
        <v>9</v>
      </c>
      <c r="D39">
        <v>6434428.0300000003</v>
      </c>
      <c r="E39" t="s">
        <v>8</v>
      </c>
      <c r="F39" t="s">
        <v>8</v>
      </c>
      <c r="G39" t="s">
        <v>24</v>
      </c>
      <c r="H39" t="str">
        <f t="shared" si="0"/>
        <v>2017</v>
      </c>
    </row>
    <row r="40" spans="1:8" x14ac:dyDescent="0.35">
      <c r="A40" t="s">
        <v>19</v>
      </c>
      <c r="B40">
        <v>201708</v>
      </c>
      <c r="C40" t="s">
        <v>7</v>
      </c>
      <c r="D40">
        <v>3181019.35</v>
      </c>
      <c r="E40" t="s">
        <v>8</v>
      </c>
      <c r="F40" t="s">
        <v>8</v>
      </c>
      <c r="G40" t="s">
        <v>24</v>
      </c>
      <c r="H40" t="str">
        <f t="shared" si="0"/>
        <v>2017</v>
      </c>
    </row>
    <row r="41" spans="1:8" x14ac:dyDescent="0.35">
      <c r="A41" t="s">
        <v>19</v>
      </c>
      <c r="B41">
        <v>201708</v>
      </c>
      <c r="C41" t="s">
        <v>9</v>
      </c>
      <c r="D41">
        <v>6541382.3099999996</v>
      </c>
      <c r="E41" t="s">
        <v>8</v>
      </c>
      <c r="F41" t="s">
        <v>8</v>
      </c>
      <c r="G41" t="s">
        <v>24</v>
      </c>
      <c r="H41" t="str">
        <f t="shared" si="0"/>
        <v>2017</v>
      </c>
    </row>
    <row r="42" spans="1:8" x14ac:dyDescent="0.35">
      <c r="A42" t="s">
        <v>19</v>
      </c>
      <c r="B42">
        <v>201709</v>
      </c>
      <c r="C42" t="s">
        <v>7</v>
      </c>
      <c r="D42">
        <v>3466038.58</v>
      </c>
      <c r="E42" t="s">
        <v>8</v>
      </c>
      <c r="F42" t="s">
        <v>8</v>
      </c>
      <c r="G42" t="s">
        <v>24</v>
      </c>
      <c r="H42" t="str">
        <f t="shared" si="0"/>
        <v>2017</v>
      </c>
    </row>
    <row r="43" spans="1:8" x14ac:dyDescent="0.35">
      <c r="A43" t="s">
        <v>19</v>
      </c>
      <c r="B43">
        <v>201709</v>
      </c>
      <c r="C43" t="s">
        <v>9</v>
      </c>
      <c r="D43">
        <v>5834880.9000000004</v>
      </c>
      <c r="E43" t="s">
        <v>8</v>
      </c>
      <c r="F43" t="s">
        <v>8</v>
      </c>
      <c r="G43" t="s">
        <v>24</v>
      </c>
      <c r="H43" t="str">
        <f t="shared" si="0"/>
        <v>2017</v>
      </c>
    </row>
    <row r="44" spans="1:8" x14ac:dyDescent="0.35">
      <c r="A44" t="s">
        <v>19</v>
      </c>
      <c r="B44">
        <v>201710</v>
      </c>
      <c r="C44" t="s">
        <v>7</v>
      </c>
      <c r="D44">
        <v>3552701.44</v>
      </c>
      <c r="E44" t="s">
        <v>8</v>
      </c>
      <c r="F44" t="s">
        <v>8</v>
      </c>
      <c r="G44" t="s">
        <v>24</v>
      </c>
      <c r="H44" t="str">
        <f t="shared" si="0"/>
        <v>2017</v>
      </c>
    </row>
    <row r="45" spans="1:8" x14ac:dyDescent="0.35">
      <c r="A45" t="s">
        <v>19</v>
      </c>
      <c r="B45">
        <v>201710</v>
      </c>
      <c r="C45" t="s">
        <v>9</v>
      </c>
      <c r="D45">
        <v>5837019.6200000001</v>
      </c>
      <c r="E45" t="s">
        <v>8</v>
      </c>
      <c r="F45" t="s">
        <v>8</v>
      </c>
      <c r="G45" t="s">
        <v>24</v>
      </c>
      <c r="H45" t="str">
        <f t="shared" si="0"/>
        <v>2017</v>
      </c>
    </row>
    <row r="46" spans="1:8" x14ac:dyDescent="0.35">
      <c r="A46" t="s">
        <v>19</v>
      </c>
      <c r="B46">
        <v>201711</v>
      </c>
      <c r="C46" t="s">
        <v>7</v>
      </c>
      <c r="D46">
        <v>4037701.33</v>
      </c>
      <c r="E46" t="s">
        <v>8</v>
      </c>
      <c r="F46" t="s">
        <v>8</v>
      </c>
      <c r="G46" t="s">
        <v>24</v>
      </c>
      <c r="H46" t="str">
        <f t="shared" si="0"/>
        <v>2017</v>
      </c>
    </row>
    <row r="47" spans="1:8" x14ac:dyDescent="0.35">
      <c r="A47" t="s">
        <v>19</v>
      </c>
      <c r="B47">
        <v>201711</v>
      </c>
      <c r="C47" t="s">
        <v>9</v>
      </c>
      <c r="D47">
        <v>5276141.32</v>
      </c>
      <c r="E47" t="s">
        <v>8</v>
      </c>
      <c r="F47" t="s">
        <v>8</v>
      </c>
      <c r="G47" t="s">
        <v>24</v>
      </c>
      <c r="H47" t="str">
        <f t="shared" si="0"/>
        <v>2017</v>
      </c>
    </row>
    <row r="48" spans="1:8" x14ac:dyDescent="0.35">
      <c r="A48" t="s">
        <v>19</v>
      </c>
      <c r="B48">
        <v>201712</v>
      </c>
      <c r="C48" t="s">
        <v>7</v>
      </c>
      <c r="D48">
        <v>3407062.75</v>
      </c>
      <c r="E48" t="s">
        <v>8</v>
      </c>
      <c r="F48" t="s">
        <v>8</v>
      </c>
      <c r="G48" t="s">
        <v>24</v>
      </c>
      <c r="H48" t="str">
        <f t="shared" si="0"/>
        <v>2017</v>
      </c>
    </row>
    <row r="49" spans="1:8" x14ac:dyDescent="0.35">
      <c r="A49" t="s">
        <v>19</v>
      </c>
      <c r="B49">
        <v>201712</v>
      </c>
      <c r="C49" t="s">
        <v>9</v>
      </c>
      <c r="D49">
        <v>4163750.29</v>
      </c>
      <c r="E49" t="s">
        <v>8</v>
      </c>
      <c r="F49" t="s">
        <v>8</v>
      </c>
      <c r="G49" t="s">
        <v>24</v>
      </c>
      <c r="H49" t="str">
        <f t="shared" si="0"/>
        <v>2017</v>
      </c>
    </row>
    <row r="50" spans="1:8" x14ac:dyDescent="0.35">
      <c r="A50" t="s">
        <v>19</v>
      </c>
      <c r="B50">
        <v>201801</v>
      </c>
      <c r="C50" t="s">
        <v>7</v>
      </c>
      <c r="D50">
        <v>3453367.64</v>
      </c>
      <c r="E50" t="s">
        <v>8</v>
      </c>
      <c r="F50" t="s">
        <v>8</v>
      </c>
      <c r="G50" t="s">
        <v>24</v>
      </c>
      <c r="H50" t="str">
        <f t="shared" si="0"/>
        <v>2018</v>
      </c>
    </row>
    <row r="51" spans="1:8" x14ac:dyDescent="0.35">
      <c r="A51" t="s">
        <v>19</v>
      </c>
      <c r="B51">
        <v>201801</v>
      </c>
      <c r="C51" t="s">
        <v>9</v>
      </c>
      <c r="D51">
        <v>3991277.03</v>
      </c>
      <c r="E51" t="s">
        <v>8</v>
      </c>
      <c r="F51" t="s">
        <v>8</v>
      </c>
      <c r="G51" t="s">
        <v>24</v>
      </c>
      <c r="H51" t="str">
        <f t="shared" si="0"/>
        <v>2018</v>
      </c>
    </row>
    <row r="52" spans="1:8" x14ac:dyDescent="0.35">
      <c r="A52" t="s">
        <v>19</v>
      </c>
      <c r="B52">
        <v>201802</v>
      </c>
      <c r="C52" t="s">
        <v>7</v>
      </c>
      <c r="D52">
        <v>3000561.53</v>
      </c>
      <c r="E52" t="s">
        <v>8</v>
      </c>
      <c r="F52" t="s">
        <v>8</v>
      </c>
      <c r="G52" t="s">
        <v>24</v>
      </c>
      <c r="H52" t="str">
        <f t="shared" si="0"/>
        <v>2018</v>
      </c>
    </row>
    <row r="53" spans="1:8" x14ac:dyDescent="0.35">
      <c r="A53" t="s">
        <v>19</v>
      </c>
      <c r="B53">
        <v>201802</v>
      </c>
      <c r="C53" t="s">
        <v>9</v>
      </c>
      <c r="D53">
        <v>3957007.1</v>
      </c>
      <c r="E53" t="s">
        <v>8</v>
      </c>
      <c r="F53" t="s">
        <v>8</v>
      </c>
      <c r="G53" t="s">
        <v>24</v>
      </c>
      <c r="H53" t="str">
        <f t="shared" si="0"/>
        <v>2018</v>
      </c>
    </row>
    <row r="54" spans="1:8" x14ac:dyDescent="0.35">
      <c r="A54" t="s">
        <v>19</v>
      </c>
      <c r="B54">
        <v>201803</v>
      </c>
      <c r="C54" t="s">
        <v>7</v>
      </c>
      <c r="D54">
        <v>3849090.78</v>
      </c>
      <c r="E54" t="s">
        <v>8</v>
      </c>
      <c r="F54" t="s">
        <v>8</v>
      </c>
      <c r="G54" t="s">
        <v>24</v>
      </c>
      <c r="H54" t="str">
        <f t="shared" si="0"/>
        <v>2018</v>
      </c>
    </row>
    <row r="55" spans="1:8" x14ac:dyDescent="0.35">
      <c r="A55" t="s">
        <v>19</v>
      </c>
      <c r="B55">
        <v>201803</v>
      </c>
      <c r="C55" t="s">
        <v>9</v>
      </c>
      <c r="D55">
        <v>5079576.66</v>
      </c>
      <c r="E55" t="s">
        <v>8</v>
      </c>
      <c r="F55" t="s">
        <v>8</v>
      </c>
      <c r="G55" t="s">
        <v>24</v>
      </c>
      <c r="H55" t="str">
        <f t="shared" si="0"/>
        <v>2018</v>
      </c>
    </row>
    <row r="56" spans="1:8" x14ac:dyDescent="0.35">
      <c r="A56" t="s">
        <v>19</v>
      </c>
      <c r="B56">
        <v>201804</v>
      </c>
      <c r="C56" t="s">
        <v>7</v>
      </c>
      <c r="D56">
        <v>4371875.96</v>
      </c>
      <c r="E56" t="s">
        <v>8</v>
      </c>
      <c r="F56" t="s">
        <v>8</v>
      </c>
      <c r="G56" t="s">
        <v>24</v>
      </c>
      <c r="H56" t="str">
        <f t="shared" si="0"/>
        <v>2018</v>
      </c>
    </row>
    <row r="57" spans="1:8" x14ac:dyDescent="0.35">
      <c r="A57" t="s">
        <v>19</v>
      </c>
      <c r="B57">
        <v>201804</v>
      </c>
      <c r="C57" t="s">
        <v>9</v>
      </c>
      <c r="D57">
        <v>5826147.2199999997</v>
      </c>
      <c r="E57" t="s">
        <v>8</v>
      </c>
      <c r="F57" t="s">
        <v>8</v>
      </c>
      <c r="G57" t="s">
        <v>24</v>
      </c>
      <c r="H57" t="str">
        <f t="shared" si="0"/>
        <v>2018</v>
      </c>
    </row>
    <row r="58" spans="1:8" x14ac:dyDescent="0.35">
      <c r="A58" t="s">
        <v>19</v>
      </c>
      <c r="B58">
        <v>201805</v>
      </c>
      <c r="C58" t="s">
        <v>7</v>
      </c>
      <c r="D58">
        <v>3970355.16</v>
      </c>
      <c r="E58" t="s">
        <v>8</v>
      </c>
      <c r="F58" t="s">
        <v>8</v>
      </c>
      <c r="G58" t="s">
        <v>24</v>
      </c>
      <c r="H58" t="str">
        <f t="shared" si="0"/>
        <v>2018</v>
      </c>
    </row>
    <row r="59" spans="1:8" x14ac:dyDescent="0.35">
      <c r="A59" t="s">
        <v>19</v>
      </c>
      <c r="B59">
        <v>201805</v>
      </c>
      <c r="C59" t="s">
        <v>9</v>
      </c>
      <c r="D59">
        <v>6549950</v>
      </c>
      <c r="E59" t="s">
        <v>8</v>
      </c>
      <c r="F59" t="s">
        <v>8</v>
      </c>
      <c r="G59" t="s">
        <v>24</v>
      </c>
      <c r="H59" t="str">
        <f t="shared" si="0"/>
        <v>2018</v>
      </c>
    </row>
    <row r="60" spans="1:8" x14ac:dyDescent="0.35">
      <c r="A60" t="s">
        <v>19</v>
      </c>
      <c r="B60">
        <v>201806</v>
      </c>
      <c r="C60" t="s">
        <v>7</v>
      </c>
      <c r="D60">
        <v>4489030.5599999996</v>
      </c>
      <c r="E60" t="s">
        <v>8</v>
      </c>
      <c r="F60" t="s">
        <v>8</v>
      </c>
      <c r="G60" t="s">
        <v>24</v>
      </c>
      <c r="H60" t="str">
        <f t="shared" si="0"/>
        <v>2018</v>
      </c>
    </row>
    <row r="61" spans="1:8" x14ac:dyDescent="0.35">
      <c r="A61" t="s">
        <v>19</v>
      </c>
      <c r="B61">
        <v>201806</v>
      </c>
      <c r="C61" t="s">
        <v>9</v>
      </c>
      <c r="D61">
        <v>6941300.6200000001</v>
      </c>
      <c r="E61" t="s">
        <v>8</v>
      </c>
      <c r="F61" t="s">
        <v>8</v>
      </c>
      <c r="G61" t="s">
        <v>24</v>
      </c>
      <c r="H61" t="str">
        <f t="shared" si="0"/>
        <v>2018</v>
      </c>
    </row>
    <row r="62" spans="1:8" x14ac:dyDescent="0.35">
      <c r="A62" t="s">
        <v>19</v>
      </c>
      <c r="B62">
        <v>201807</v>
      </c>
      <c r="C62" t="s">
        <v>7</v>
      </c>
      <c r="D62">
        <v>3689817.7</v>
      </c>
      <c r="E62" t="s">
        <v>8</v>
      </c>
      <c r="F62" t="s">
        <v>8</v>
      </c>
      <c r="G62" t="s">
        <v>24</v>
      </c>
      <c r="H62" t="str">
        <f t="shared" si="0"/>
        <v>2018</v>
      </c>
    </row>
    <row r="63" spans="1:8" x14ac:dyDescent="0.35">
      <c r="A63" t="s">
        <v>19</v>
      </c>
      <c r="B63">
        <v>201807</v>
      </c>
      <c r="C63" t="s">
        <v>9</v>
      </c>
      <c r="D63">
        <v>6528377.8600000003</v>
      </c>
      <c r="E63" t="s">
        <v>8</v>
      </c>
      <c r="F63" t="s">
        <v>8</v>
      </c>
      <c r="G63" t="s">
        <v>24</v>
      </c>
      <c r="H63" t="str">
        <f t="shared" si="0"/>
        <v>2018</v>
      </c>
    </row>
    <row r="64" spans="1:8" x14ac:dyDescent="0.35">
      <c r="A64" t="s">
        <v>19</v>
      </c>
      <c r="B64">
        <v>201808</v>
      </c>
      <c r="C64" t="s">
        <v>7</v>
      </c>
      <c r="D64">
        <v>3205586.64</v>
      </c>
      <c r="E64" t="s">
        <v>8</v>
      </c>
      <c r="F64" t="s">
        <v>8</v>
      </c>
      <c r="G64" t="s">
        <v>24</v>
      </c>
      <c r="H64" t="str">
        <f t="shared" si="0"/>
        <v>2018</v>
      </c>
    </row>
    <row r="65" spans="1:8" x14ac:dyDescent="0.35">
      <c r="A65" t="s">
        <v>19</v>
      </c>
      <c r="B65">
        <v>201808</v>
      </c>
      <c r="C65" t="s">
        <v>9</v>
      </c>
      <c r="D65">
        <v>6533126.2800000003</v>
      </c>
      <c r="E65" t="s">
        <v>8</v>
      </c>
      <c r="F65" t="s">
        <v>8</v>
      </c>
      <c r="G65" t="s">
        <v>24</v>
      </c>
      <c r="H65" t="str">
        <f t="shared" si="0"/>
        <v>2018</v>
      </c>
    </row>
    <row r="66" spans="1:8" x14ac:dyDescent="0.35">
      <c r="A66" t="s">
        <v>19</v>
      </c>
      <c r="B66">
        <v>201809</v>
      </c>
      <c r="C66" t="s">
        <v>7</v>
      </c>
      <c r="D66">
        <v>3681893.43</v>
      </c>
      <c r="E66" t="s">
        <v>8</v>
      </c>
      <c r="F66" t="s">
        <v>8</v>
      </c>
      <c r="G66" t="s">
        <v>24</v>
      </c>
      <c r="H66" t="str">
        <f t="shared" si="0"/>
        <v>2018</v>
      </c>
    </row>
    <row r="67" spans="1:8" x14ac:dyDescent="0.35">
      <c r="A67" t="s">
        <v>19</v>
      </c>
      <c r="B67">
        <v>201809</v>
      </c>
      <c r="C67" t="s">
        <v>9</v>
      </c>
      <c r="D67">
        <v>6035010.3399999999</v>
      </c>
      <c r="E67" t="s">
        <v>8</v>
      </c>
      <c r="F67" t="s">
        <v>8</v>
      </c>
      <c r="G67" t="s">
        <v>24</v>
      </c>
      <c r="H67" t="str">
        <f t="shared" ref="H67:H130" si="1">LEFT(B67,4)</f>
        <v>2018</v>
      </c>
    </row>
    <row r="68" spans="1:8" x14ac:dyDescent="0.35">
      <c r="A68" t="s">
        <v>19</v>
      </c>
      <c r="B68">
        <v>201810</v>
      </c>
      <c r="C68" t="s">
        <v>7</v>
      </c>
      <c r="D68">
        <v>3717057.8</v>
      </c>
      <c r="E68" t="s">
        <v>8</v>
      </c>
      <c r="F68" t="s">
        <v>8</v>
      </c>
      <c r="G68" t="s">
        <v>24</v>
      </c>
      <c r="H68" t="str">
        <f t="shared" si="1"/>
        <v>2018</v>
      </c>
    </row>
    <row r="69" spans="1:8" x14ac:dyDescent="0.35">
      <c r="A69" t="s">
        <v>19</v>
      </c>
      <c r="B69">
        <v>201810</v>
      </c>
      <c r="C69" t="s">
        <v>9</v>
      </c>
      <c r="D69">
        <v>6181379.7000000002</v>
      </c>
      <c r="E69" t="s">
        <v>8</v>
      </c>
      <c r="F69" t="s">
        <v>8</v>
      </c>
      <c r="G69" t="s">
        <v>24</v>
      </c>
      <c r="H69" t="str">
        <f t="shared" si="1"/>
        <v>2018</v>
      </c>
    </row>
    <row r="70" spans="1:8" x14ac:dyDescent="0.35">
      <c r="A70" t="s">
        <v>19</v>
      </c>
      <c r="B70">
        <v>201811</v>
      </c>
      <c r="C70" t="s">
        <v>7</v>
      </c>
      <c r="D70">
        <v>4278121.2699999996</v>
      </c>
      <c r="E70" t="s">
        <v>8</v>
      </c>
      <c r="F70" t="s">
        <v>8</v>
      </c>
      <c r="G70" t="s">
        <v>24</v>
      </c>
      <c r="H70" t="str">
        <f t="shared" si="1"/>
        <v>2018</v>
      </c>
    </row>
    <row r="71" spans="1:8" x14ac:dyDescent="0.35">
      <c r="A71" t="s">
        <v>19</v>
      </c>
      <c r="B71">
        <v>201811</v>
      </c>
      <c r="C71" t="s">
        <v>9</v>
      </c>
      <c r="D71">
        <v>5340017.93</v>
      </c>
      <c r="E71" t="s">
        <v>8</v>
      </c>
      <c r="F71" t="s">
        <v>8</v>
      </c>
      <c r="G71" t="s">
        <v>24</v>
      </c>
      <c r="H71" t="str">
        <f t="shared" si="1"/>
        <v>2018</v>
      </c>
    </row>
    <row r="72" spans="1:8" x14ac:dyDescent="0.35">
      <c r="A72" t="s">
        <v>19</v>
      </c>
      <c r="B72">
        <v>201812</v>
      </c>
      <c r="C72" t="s">
        <v>7</v>
      </c>
      <c r="D72">
        <v>3445345.43</v>
      </c>
      <c r="E72" t="s">
        <v>8</v>
      </c>
      <c r="F72" t="s">
        <v>8</v>
      </c>
      <c r="G72" t="s">
        <v>24</v>
      </c>
      <c r="H72" t="str">
        <f t="shared" si="1"/>
        <v>2018</v>
      </c>
    </row>
    <row r="73" spans="1:8" x14ac:dyDescent="0.35">
      <c r="A73" t="s">
        <v>19</v>
      </c>
      <c r="B73">
        <v>201812</v>
      </c>
      <c r="C73" t="s">
        <v>9</v>
      </c>
      <c r="D73">
        <v>4326543.88</v>
      </c>
      <c r="E73" t="s">
        <v>8</v>
      </c>
      <c r="F73" t="s">
        <v>8</v>
      </c>
      <c r="G73" t="s">
        <v>24</v>
      </c>
      <c r="H73" t="str">
        <f t="shared" si="1"/>
        <v>2018</v>
      </c>
    </row>
    <row r="74" spans="1:8" x14ac:dyDescent="0.35">
      <c r="A74" t="s">
        <v>19</v>
      </c>
      <c r="B74">
        <v>201901</v>
      </c>
      <c r="C74" t="s">
        <v>7</v>
      </c>
      <c r="D74">
        <v>3682835.87</v>
      </c>
      <c r="E74" t="s">
        <v>8</v>
      </c>
      <c r="F74" t="s">
        <v>8</v>
      </c>
      <c r="G74" t="s">
        <v>24</v>
      </c>
      <c r="H74" t="str">
        <f t="shared" si="1"/>
        <v>2019</v>
      </c>
    </row>
    <row r="75" spans="1:8" x14ac:dyDescent="0.35">
      <c r="A75" t="s">
        <v>19</v>
      </c>
      <c r="B75">
        <v>201901</v>
      </c>
      <c r="C75" t="s">
        <v>9</v>
      </c>
      <c r="D75">
        <v>4260564.24</v>
      </c>
      <c r="E75" t="s">
        <v>8</v>
      </c>
      <c r="F75" t="s">
        <v>8</v>
      </c>
      <c r="G75" t="s">
        <v>24</v>
      </c>
      <c r="H75" t="str">
        <f t="shared" si="1"/>
        <v>2019</v>
      </c>
    </row>
    <row r="76" spans="1:8" x14ac:dyDescent="0.35">
      <c r="A76" t="s">
        <v>19</v>
      </c>
      <c r="B76">
        <v>201902</v>
      </c>
      <c r="C76" t="s">
        <v>7</v>
      </c>
      <c r="D76">
        <v>3275435.22</v>
      </c>
      <c r="E76" t="s">
        <v>8</v>
      </c>
      <c r="F76" t="s">
        <v>8</v>
      </c>
      <c r="G76" t="s">
        <v>24</v>
      </c>
      <c r="H76" t="str">
        <f t="shared" si="1"/>
        <v>2019</v>
      </c>
    </row>
    <row r="77" spans="1:8" x14ac:dyDescent="0.35">
      <c r="A77" t="s">
        <v>19</v>
      </c>
      <c r="B77">
        <v>201902</v>
      </c>
      <c r="C77" t="s">
        <v>9</v>
      </c>
      <c r="D77">
        <v>4178832.49</v>
      </c>
      <c r="E77" t="s">
        <v>8</v>
      </c>
      <c r="F77" t="s">
        <v>8</v>
      </c>
      <c r="G77" t="s">
        <v>24</v>
      </c>
      <c r="H77" t="str">
        <f t="shared" si="1"/>
        <v>2019</v>
      </c>
    </row>
    <row r="78" spans="1:8" x14ac:dyDescent="0.35">
      <c r="A78" t="s">
        <v>19</v>
      </c>
      <c r="B78">
        <v>201903</v>
      </c>
      <c r="C78" t="s">
        <v>7</v>
      </c>
      <c r="D78">
        <v>4007402.21</v>
      </c>
      <c r="E78" t="s">
        <v>8</v>
      </c>
      <c r="F78" t="s">
        <v>8</v>
      </c>
      <c r="G78" t="s">
        <v>24</v>
      </c>
      <c r="H78" t="str">
        <f t="shared" si="1"/>
        <v>2019</v>
      </c>
    </row>
    <row r="79" spans="1:8" x14ac:dyDescent="0.35">
      <c r="A79" t="s">
        <v>19</v>
      </c>
      <c r="B79">
        <v>201903</v>
      </c>
      <c r="C79" t="s">
        <v>9</v>
      </c>
      <c r="D79">
        <v>5498105.1699999999</v>
      </c>
      <c r="E79" t="s">
        <v>8</v>
      </c>
      <c r="F79" t="s">
        <v>8</v>
      </c>
      <c r="G79" t="s">
        <v>24</v>
      </c>
      <c r="H79" t="str">
        <f t="shared" si="1"/>
        <v>2019</v>
      </c>
    </row>
    <row r="80" spans="1:8" x14ac:dyDescent="0.35">
      <c r="A80" t="s">
        <v>19</v>
      </c>
      <c r="B80">
        <v>201904</v>
      </c>
      <c r="C80" t="s">
        <v>7</v>
      </c>
      <c r="D80">
        <v>4707549.03</v>
      </c>
      <c r="E80" t="s">
        <v>8</v>
      </c>
      <c r="F80" t="s">
        <v>8</v>
      </c>
      <c r="G80" t="s">
        <v>24</v>
      </c>
      <c r="H80" t="str">
        <f t="shared" si="1"/>
        <v>2019</v>
      </c>
    </row>
    <row r="81" spans="1:8" x14ac:dyDescent="0.35">
      <c r="A81" t="s">
        <v>19</v>
      </c>
      <c r="B81">
        <v>201904</v>
      </c>
      <c r="C81" t="s">
        <v>9</v>
      </c>
      <c r="D81">
        <v>6197031.7999999998</v>
      </c>
      <c r="E81" t="s">
        <v>8</v>
      </c>
      <c r="F81" t="s">
        <v>8</v>
      </c>
      <c r="G81" t="s">
        <v>24</v>
      </c>
      <c r="H81" t="str">
        <f t="shared" si="1"/>
        <v>2019</v>
      </c>
    </row>
    <row r="82" spans="1:8" x14ac:dyDescent="0.35">
      <c r="A82" t="s">
        <v>19</v>
      </c>
      <c r="B82">
        <v>201905</v>
      </c>
      <c r="C82" t="s">
        <v>7</v>
      </c>
      <c r="D82">
        <v>4262104.99</v>
      </c>
      <c r="E82" t="s">
        <v>8</v>
      </c>
      <c r="F82" t="s">
        <v>8</v>
      </c>
      <c r="G82" t="s">
        <v>24</v>
      </c>
      <c r="H82" t="str">
        <f t="shared" si="1"/>
        <v>2019</v>
      </c>
    </row>
    <row r="83" spans="1:8" x14ac:dyDescent="0.35">
      <c r="A83" t="s">
        <v>19</v>
      </c>
      <c r="B83">
        <v>201905</v>
      </c>
      <c r="C83" t="s">
        <v>9</v>
      </c>
      <c r="D83">
        <v>6970078.7199999997</v>
      </c>
      <c r="E83" t="s">
        <v>8</v>
      </c>
      <c r="F83" t="s">
        <v>8</v>
      </c>
      <c r="G83" t="s">
        <v>24</v>
      </c>
      <c r="H83" t="str">
        <f t="shared" si="1"/>
        <v>2019</v>
      </c>
    </row>
    <row r="84" spans="1:8" x14ac:dyDescent="0.35">
      <c r="A84" t="s">
        <v>19</v>
      </c>
      <c r="B84">
        <v>201906</v>
      </c>
      <c r="C84" t="s">
        <v>7</v>
      </c>
      <c r="D84">
        <v>4580664.83</v>
      </c>
      <c r="E84" t="s">
        <v>8</v>
      </c>
      <c r="F84" t="s">
        <v>8</v>
      </c>
      <c r="G84" t="s">
        <v>24</v>
      </c>
      <c r="H84" t="str">
        <f t="shared" si="1"/>
        <v>2019</v>
      </c>
    </row>
    <row r="85" spans="1:8" x14ac:dyDescent="0.35">
      <c r="A85" t="s">
        <v>19</v>
      </c>
      <c r="B85">
        <v>201906</v>
      </c>
      <c r="C85" t="s">
        <v>9</v>
      </c>
      <c r="D85">
        <v>7479790.8099999996</v>
      </c>
      <c r="E85" t="s">
        <v>8</v>
      </c>
      <c r="F85" t="s">
        <v>8</v>
      </c>
      <c r="G85" t="s">
        <v>24</v>
      </c>
      <c r="H85" t="str">
        <f t="shared" si="1"/>
        <v>2019</v>
      </c>
    </row>
    <row r="86" spans="1:8" x14ac:dyDescent="0.35">
      <c r="A86" t="s">
        <v>19</v>
      </c>
      <c r="B86">
        <v>201907</v>
      </c>
      <c r="C86" t="s">
        <v>7</v>
      </c>
      <c r="D86">
        <v>3981554.99</v>
      </c>
      <c r="E86" t="s">
        <v>8</v>
      </c>
      <c r="F86" t="s">
        <v>8</v>
      </c>
      <c r="G86" t="s">
        <v>24</v>
      </c>
      <c r="H86" t="str">
        <f t="shared" si="1"/>
        <v>2019</v>
      </c>
    </row>
    <row r="87" spans="1:8" x14ac:dyDescent="0.35">
      <c r="A87" t="s">
        <v>19</v>
      </c>
      <c r="B87">
        <v>201907</v>
      </c>
      <c r="C87" t="s">
        <v>9</v>
      </c>
      <c r="D87">
        <v>7112597.6799999997</v>
      </c>
      <c r="E87" t="s">
        <v>8</v>
      </c>
      <c r="F87" t="s">
        <v>8</v>
      </c>
      <c r="G87" t="s">
        <v>24</v>
      </c>
      <c r="H87" t="str">
        <f t="shared" si="1"/>
        <v>2019</v>
      </c>
    </row>
    <row r="88" spans="1:8" x14ac:dyDescent="0.35">
      <c r="A88" t="s">
        <v>19</v>
      </c>
      <c r="B88">
        <v>201908</v>
      </c>
      <c r="C88" t="s">
        <v>7</v>
      </c>
      <c r="D88">
        <v>3419353.87</v>
      </c>
      <c r="E88" t="s">
        <v>8</v>
      </c>
      <c r="F88" t="s">
        <v>8</v>
      </c>
      <c r="G88" t="s">
        <v>24</v>
      </c>
      <c r="H88" t="str">
        <f t="shared" si="1"/>
        <v>2019</v>
      </c>
    </row>
    <row r="89" spans="1:8" x14ac:dyDescent="0.35">
      <c r="A89" t="s">
        <v>19</v>
      </c>
      <c r="B89">
        <v>201908</v>
      </c>
      <c r="C89" t="s">
        <v>9</v>
      </c>
      <c r="D89">
        <v>7142082.7599999998</v>
      </c>
      <c r="E89" t="s">
        <v>8</v>
      </c>
      <c r="F89" t="s">
        <v>8</v>
      </c>
      <c r="G89" t="s">
        <v>24</v>
      </c>
      <c r="H89" t="str">
        <f t="shared" si="1"/>
        <v>2019</v>
      </c>
    </row>
    <row r="90" spans="1:8" x14ac:dyDescent="0.35">
      <c r="A90" t="s">
        <v>19</v>
      </c>
      <c r="B90">
        <v>201909</v>
      </c>
      <c r="C90" t="s">
        <v>7</v>
      </c>
      <c r="D90">
        <v>3914935.4</v>
      </c>
      <c r="E90" t="s">
        <v>8</v>
      </c>
      <c r="F90" t="s">
        <v>8</v>
      </c>
      <c r="G90" t="s">
        <v>24</v>
      </c>
      <c r="H90" t="str">
        <f t="shared" si="1"/>
        <v>2019</v>
      </c>
    </row>
    <row r="91" spans="1:8" x14ac:dyDescent="0.35">
      <c r="A91" t="s">
        <v>19</v>
      </c>
      <c r="B91">
        <v>201909</v>
      </c>
      <c r="C91" t="s">
        <v>9</v>
      </c>
      <c r="D91">
        <v>6448244.5899999999</v>
      </c>
      <c r="E91" t="s">
        <v>8</v>
      </c>
      <c r="F91" t="s">
        <v>8</v>
      </c>
      <c r="G91" t="s">
        <v>24</v>
      </c>
      <c r="H91" t="str">
        <f t="shared" si="1"/>
        <v>2019</v>
      </c>
    </row>
    <row r="92" spans="1:8" x14ac:dyDescent="0.35">
      <c r="A92" t="s">
        <v>19</v>
      </c>
      <c r="B92">
        <v>201910</v>
      </c>
      <c r="C92" t="s">
        <v>7</v>
      </c>
      <c r="D92">
        <v>4063127.78</v>
      </c>
      <c r="E92" t="s">
        <v>8</v>
      </c>
      <c r="F92" t="s">
        <v>8</v>
      </c>
      <c r="G92" t="s">
        <v>24</v>
      </c>
      <c r="H92" t="str">
        <f t="shared" si="1"/>
        <v>2019</v>
      </c>
    </row>
    <row r="93" spans="1:8" x14ac:dyDescent="0.35">
      <c r="A93" t="s">
        <v>19</v>
      </c>
      <c r="B93">
        <v>201910</v>
      </c>
      <c r="C93" t="s">
        <v>9</v>
      </c>
      <c r="D93">
        <v>6532287.4199999999</v>
      </c>
      <c r="E93" t="s">
        <v>8</v>
      </c>
      <c r="F93" t="s">
        <v>8</v>
      </c>
      <c r="G93" t="s">
        <v>24</v>
      </c>
      <c r="H93" t="str">
        <f t="shared" si="1"/>
        <v>2019</v>
      </c>
    </row>
    <row r="94" spans="1:8" x14ac:dyDescent="0.35">
      <c r="A94" t="s">
        <v>19</v>
      </c>
      <c r="B94">
        <v>201911</v>
      </c>
      <c r="C94" t="s">
        <v>7</v>
      </c>
      <c r="D94">
        <v>4509479.25</v>
      </c>
      <c r="E94" t="s">
        <v>8</v>
      </c>
      <c r="F94" t="s">
        <v>8</v>
      </c>
      <c r="G94" t="s">
        <v>24</v>
      </c>
      <c r="H94" t="str">
        <f t="shared" si="1"/>
        <v>2019</v>
      </c>
    </row>
    <row r="95" spans="1:8" x14ac:dyDescent="0.35">
      <c r="A95" t="s">
        <v>19</v>
      </c>
      <c r="B95">
        <v>201911</v>
      </c>
      <c r="C95" t="s">
        <v>9</v>
      </c>
      <c r="D95">
        <v>5773734.9100000001</v>
      </c>
      <c r="E95" t="s">
        <v>8</v>
      </c>
      <c r="F95" t="s">
        <v>8</v>
      </c>
      <c r="G95" t="s">
        <v>24</v>
      </c>
      <c r="H95" t="str">
        <f t="shared" si="1"/>
        <v>2019</v>
      </c>
    </row>
    <row r="96" spans="1:8" x14ac:dyDescent="0.35">
      <c r="A96" t="s">
        <v>19</v>
      </c>
      <c r="B96">
        <v>201912</v>
      </c>
      <c r="C96" t="s">
        <v>7</v>
      </c>
      <c r="D96">
        <v>3849905.94</v>
      </c>
      <c r="E96" t="s">
        <v>8</v>
      </c>
      <c r="F96" t="s">
        <v>8</v>
      </c>
      <c r="G96" t="s">
        <v>24</v>
      </c>
      <c r="H96" t="str">
        <f t="shared" si="1"/>
        <v>2019</v>
      </c>
    </row>
    <row r="97" spans="1:8" x14ac:dyDescent="0.35">
      <c r="A97" t="s">
        <v>19</v>
      </c>
      <c r="B97">
        <v>201912</v>
      </c>
      <c r="C97" t="s">
        <v>9</v>
      </c>
      <c r="D97">
        <v>4720548.9400000004</v>
      </c>
      <c r="E97" t="s">
        <v>8</v>
      </c>
      <c r="F97" t="s">
        <v>8</v>
      </c>
      <c r="G97" t="s">
        <v>24</v>
      </c>
      <c r="H97" t="str">
        <f t="shared" si="1"/>
        <v>2019</v>
      </c>
    </row>
    <row r="98" spans="1:8" x14ac:dyDescent="0.35">
      <c r="A98" t="s">
        <v>19</v>
      </c>
      <c r="B98">
        <v>202001</v>
      </c>
      <c r="C98" t="s">
        <v>7</v>
      </c>
      <c r="D98">
        <v>4037720.71</v>
      </c>
      <c r="E98" t="s">
        <v>8</v>
      </c>
      <c r="F98" t="s">
        <v>8</v>
      </c>
      <c r="G98" t="s">
        <v>24</v>
      </c>
      <c r="H98" t="str">
        <f t="shared" si="1"/>
        <v>2020</v>
      </c>
    </row>
    <row r="99" spans="1:8" x14ac:dyDescent="0.35">
      <c r="A99" t="s">
        <v>19</v>
      </c>
      <c r="B99">
        <v>202001</v>
      </c>
      <c r="C99" t="s">
        <v>9</v>
      </c>
      <c r="D99">
        <v>4691290.16</v>
      </c>
      <c r="E99" t="s">
        <v>8</v>
      </c>
      <c r="F99" t="s">
        <v>8</v>
      </c>
      <c r="G99" t="s">
        <v>24</v>
      </c>
      <c r="H99" t="str">
        <f t="shared" si="1"/>
        <v>2020</v>
      </c>
    </row>
    <row r="100" spans="1:8" x14ac:dyDescent="0.35">
      <c r="A100" t="s">
        <v>19</v>
      </c>
      <c r="B100">
        <v>202002</v>
      </c>
      <c r="C100" t="s">
        <v>7</v>
      </c>
      <c r="D100">
        <v>3640354.63</v>
      </c>
      <c r="E100" t="s">
        <v>8</v>
      </c>
      <c r="F100" t="s">
        <v>8</v>
      </c>
      <c r="G100" t="s">
        <v>24</v>
      </c>
      <c r="H100" t="str">
        <f t="shared" si="1"/>
        <v>2020</v>
      </c>
    </row>
    <row r="101" spans="1:8" x14ac:dyDescent="0.35">
      <c r="A101" t="s">
        <v>19</v>
      </c>
      <c r="B101">
        <v>202002</v>
      </c>
      <c r="C101" t="s">
        <v>9</v>
      </c>
      <c r="D101">
        <v>4617175.47</v>
      </c>
      <c r="E101" t="s">
        <v>8</v>
      </c>
      <c r="F101" t="s">
        <v>8</v>
      </c>
      <c r="G101" t="s">
        <v>24</v>
      </c>
      <c r="H101" t="str">
        <f t="shared" si="1"/>
        <v>2020</v>
      </c>
    </row>
    <row r="102" spans="1:8" x14ac:dyDescent="0.35">
      <c r="A102" t="s">
        <v>19</v>
      </c>
      <c r="B102">
        <v>202003</v>
      </c>
      <c r="C102" t="s">
        <v>7</v>
      </c>
      <c r="D102">
        <v>4166482.71</v>
      </c>
      <c r="E102" t="s">
        <v>8</v>
      </c>
      <c r="F102" t="s">
        <v>8</v>
      </c>
      <c r="G102" t="s">
        <v>24</v>
      </c>
      <c r="H102" t="str">
        <f t="shared" si="1"/>
        <v>2020</v>
      </c>
    </row>
    <row r="103" spans="1:8" x14ac:dyDescent="0.35">
      <c r="A103" t="s">
        <v>19</v>
      </c>
      <c r="B103">
        <v>202003</v>
      </c>
      <c r="C103" t="s">
        <v>9</v>
      </c>
      <c r="D103">
        <v>5901047.3099999996</v>
      </c>
      <c r="E103" t="s">
        <v>8</v>
      </c>
      <c r="F103" t="s">
        <v>8</v>
      </c>
      <c r="G103" t="s">
        <v>24</v>
      </c>
      <c r="H103" t="str">
        <f t="shared" si="1"/>
        <v>2020</v>
      </c>
    </row>
    <row r="104" spans="1:8" x14ac:dyDescent="0.35">
      <c r="A104" t="s">
        <v>19</v>
      </c>
      <c r="B104">
        <v>202004</v>
      </c>
      <c r="C104" t="s">
        <v>7</v>
      </c>
      <c r="D104">
        <v>4536507.68</v>
      </c>
      <c r="E104" t="s">
        <v>8</v>
      </c>
      <c r="F104" t="s">
        <v>8</v>
      </c>
      <c r="G104" t="s">
        <v>24</v>
      </c>
      <c r="H104" t="str">
        <f t="shared" si="1"/>
        <v>2020</v>
      </c>
    </row>
    <row r="105" spans="1:8" x14ac:dyDescent="0.35">
      <c r="A105" t="s">
        <v>19</v>
      </c>
      <c r="B105">
        <v>202004</v>
      </c>
      <c r="C105" t="s">
        <v>9</v>
      </c>
      <c r="D105">
        <v>6372047.4000000004</v>
      </c>
      <c r="E105" t="s">
        <v>8</v>
      </c>
      <c r="F105" t="s">
        <v>8</v>
      </c>
      <c r="G105" t="s">
        <v>24</v>
      </c>
      <c r="H105" t="str">
        <f t="shared" si="1"/>
        <v>2020</v>
      </c>
    </row>
    <row r="106" spans="1:8" x14ac:dyDescent="0.35">
      <c r="A106" t="s">
        <v>19</v>
      </c>
      <c r="B106">
        <v>202005</v>
      </c>
      <c r="C106" t="s">
        <v>7</v>
      </c>
      <c r="D106">
        <v>4566234.7</v>
      </c>
      <c r="E106" t="s">
        <v>8</v>
      </c>
      <c r="F106" t="s">
        <v>8</v>
      </c>
      <c r="G106" t="s">
        <v>24</v>
      </c>
      <c r="H106" t="str">
        <f t="shared" si="1"/>
        <v>2020</v>
      </c>
    </row>
    <row r="107" spans="1:8" x14ac:dyDescent="0.35">
      <c r="A107" t="s">
        <v>19</v>
      </c>
      <c r="B107">
        <v>202005</v>
      </c>
      <c r="C107" t="s">
        <v>9</v>
      </c>
      <c r="D107">
        <v>7977342.7199999997</v>
      </c>
      <c r="E107" t="s">
        <v>8</v>
      </c>
      <c r="F107" t="s">
        <v>8</v>
      </c>
      <c r="G107" t="s">
        <v>24</v>
      </c>
      <c r="H107" t="str">
        <f t="shared" si="1"/>
        <v>2020</v>
      </c>
    </row>
    <row r="108" spans="1:8" x14ac:dyDescent="0.35">
      <c r="A108" t="s">
        <v>19</v>
      </c>
      <c r="B108">
        <v>202006</v>
      </c>
      <c r="C108" t="s">
        <v>7</v>
      </c>
      <c r="D108">
        <v>5095610.13</v>
      </c>
      <c r="E108" t="s">
        <v>8</v>
      </c>
      <c r="F108" t="s">
        <v>8</v>
      </c>
      <c r="G108" t="s">
        <v>24</v>
      </c>
      <c r="H108" t="str">
        <f t="shared" si="1"/>
        <v>2020</v>
      </c>
    </row>
    <row r="109" spans="1:8" x14ac:dyDescent="0.35">
      <c r="A109" t="s">
        <v>19</v>
      </c>
      <c r="B109">
        <v>202006</v>
      </c>
      <c r="C109" t="s">
        <v>9</v>
      </c>
      <c r="D109">
        <v>8852845.75</v>
      </c>
      <c r="E109" t="s">
        <v>8</v>
      </c>
      <c r="F109" t="s">
        <v>8</v>
      </c>
      <c r="G109" t="s">
        <v>24</v>
      </c>
      <c r="H109" t="str">
        <f t="shared" si="1"/>
        <v>2020</v>
      </c>
    </row>
    <row r="110" spans="1:8" x14ac:dyDescent="0.35">
      <c r="A110" t="s">
        <v>19</v>
      </c>
      <c r="B110">
        <v>202007</v>
      </c>
      <c r="C110" t="s">
        <v>7</v>
      </c>
      <c r="D110">
        <v>4465417.38</v>
      </c>
      <c r="E110" t="s">
        <v>8</v>
      </c>
      <c r="F110" t="s">
        <v>8</v>
      </c>
      <c r="G110" t="s">
        <v>24</v>
      </c>
      <c r="H110" t="str">
        <f t="shared" si="1"/>
        <v>2020</v>
      </c>
    </row>
    <row r="111" spans="1:8" x14ac:dyDescent="0.35">
      <c r="A111" t="s">
        <v>19</v>
      </c>
      <c r="B111">
        <v>202007</v>
      </c>
      <c r="C111" t="s">
        <v>9</v>
      </c>
      <c r="D111">
        <v>8391542.1300000008</v>
      </c>
      <c r="E111" t="s">
        <v>8</v>
      </c>
      <c r="F111" t="s">
        <v>8</v>
      </c>
      <c r="G111" t="s">
        <v>24</v>
      </c>
      <c r="H111" t="str">
        <f t="shared" si="1"/>
        <v>2020</v>
      </c>
    </row>
    <row r="112" spans="1:8" x14ac:dyDescent="0.35">
      <c r="A112" t="s">
        <v>19</v>
      </c>
      <c r="B112">
        <v>202008</v>
      </c>
      <c r="C112" t="s">
        <v>7</v>
      </c>
      <c r="D112">
        <v>3917891.43</v>
      </c>
      <c r="E112" t="s">
        <v>8</v>
      </c>
      <c r="F112" t="s">
        <v>8</v>
      </c>
      <c r="G112" t="s">
        <v>24</v>
      </c>
      <c r="H112" t="str">
        <f t="shared" si="1"/>
        <v>2020</v>
      </c>
    </row>
    <row r="113" spans="1:8" x14ac:dyDescent="0.35">
      <c r="A113" t="s">
        <v>19</v>
      </c>
      <c r="B113">
        <v>202008</v>
      </c>
      <c r="C113" t="s">
        <v>9</v>
      </c>
      <c r="D113">
        <v>8493300.6799999997</v>
      </c>
      <c r="E113" t="s">
        <v>8</v>
      </c>
      <c r="F113" t="s">
        <v>8</v>
      </c>
      <c r="G113" t="s">
        <v>24</v>
      </c>
      <c r="H113" t="str">
        <f t="shared" si="1"/>
        <v>2020</v>
      </c>
    </row>
    <row r="114" spans="1:8" x14ac:dyDescent="0.35">
      <c r="A114" t="s">
        <v>19</v>
      </c>
      <c r="B114">
        <v>202009</v>
      </c>
      <c r="C114" t="s">
        <v>7</v>
      </c>
      <c r="D114">
        <v>4306760.87</v>
      </c>
      <c r="E114" t="s">
        <v>8</v>
      </c>
      <c r="F114" t="s">
        <v>8</v>
      </c>
      <c r="G114" t="s">
        <v>24</v>
      </c>
      <c r="H114" t="str">
        <f t="shared" si="1"/>
        <v>2020</v>
      </c>
    </row>
    <row r="115" spans="1:8" x14ac:dyDescent="0.35">
      <c r="A115" t="s">
        <v>19</v>
      </c>
      <c r="B115">
        <v>202009</v>
      </c>
      <c r="C115" t="s">
        <v>9</v>
      </c>
      <c r="D115">
        <v>7750285.3600000003</v>
      </c>
      <c r="E115" t="s">
        <v>8</v>
      </c>
      <c r="F115" t="s">
        <v>8</v>
      </c>
      <c r="G115" t="s">
        <v>24</v>
      </c>
      <c r="H115" t="str">
        <f t="shared" si="1"/>
        <v>2020</v>
      </c>
    </row>
    <row r="116" spans="1:8" x14ac:dyDescent="0.35">
      <c r="A116" t="s">
        <v>19</v>
      </c>
      <c r="B116">
        <v>202010</v>
      </c>
      <c r="C116" t="s">
        <v>7</v>
      </c>
      <c r="D116">
        <v>4527094.54</v>
      </c>
      <c r="E116" t="s">
        <v>8</v>
      </c>
      <c r="F116" t="s">
        <v>8</v>
      </c>
      <c r="G116" t="s">
        <v>24</v>
      </c>
      <c r="H116" t="str">
        <f t="shared" si="1"/>
        <v>2020</v>
      </c>
    </row>
    <row r="117" spans="1:8" x14ac:dyDescent="0.35">
      <c r="A117" t="s">
        <v>19</v>
      </c>
      <c r="B117">
        <v>202010</v>
      </c>
      <c r="C117" t="s">
        <v>9</v>
      </c>
      <c r="D117">
        <v>7697473.9299999997</v>
      </c>
      <c r="E117" t="s">
        <v>8</v>
      </c>
      <c r="F117" t="s">
        <v>8</v>
      </c>
      <c r="G117" t="s">
        <v>24</v>
      </c>
      <c r="H117" t="str">
        <f t="shared" si="1"/>
        <v>2020</v>
      </c>
    </row>
    <row r="118" spans="1:8" x14ac:dyDescent="0.35">
      <c r="A118" t="s">
        <v>19</v>
      </c>
      <c r="B118">
        <v>202011</v>
      </c>
      <c r="C118" t="s">
        <v>7</v>
      </c>
      <c r="D118">
        <v>5157517.55</v>
      </c>
      <c r="E118" t="s">
        <v>8</v>
      </c>
      <c r="F118" t="s">
        <v>8</v>
      </c>
      <c r="G118" t="s">
        <v>24</v>
      </c>
      <c r="H118" t="str">
        <f t="shared" si="1"/>
        <v>2020</v>
      </c>
    </row>
    <row r="119" spans="1:8" x14ac:dyDescent="0.35">
      <c r="A119" t="s">
        <v>19</v>
      </c>
      <c r="B119">
        <v>202011</v>
      </c>
      <c r="C119" t="s">
        <v>9</v>
      </c>
      <c r="D119">
        <v>6833826.4900000002</v>
      </c>
      <c r="E119" t="s">
        <v>8</v>
      </c>
      <c r="F119" t="s">
        <v>8</v>
      </c>
      <c r="G119" t="s">
        <v>24</v>
      </c>
      <c r="H119" t="str">
        <f t="shared" si="1"/>
        <v>2020</v>
      </c>
    </row>
    <row r="120" spans="1:8" x14ac:dyDescent="0.35">
      <c r="A120" t="s">
        <v>19</v>
      </c>
      <c r="B120">
        <v>202012</v>
      </c>
      <c r="C120" t="s">
        <v>7</v>
      </c>
      <c r="D120">
        <v>4556449.25</v>
      </c>
      <c r="E120" t="s">
        <v>8</v>
      </c>
      <c r="F120" t="s">
        <v>8</v>
      </c>
      <c r="G120" t="s">
        <v>24</v>
      </c>
      <c r="H120" t="str">
        <f t="shared" si="1"/>
        <v>2020</v>
      </c>
    </row>
    <row r="121" spans="1:8" x14ac:dyDescent="0.35">
      <c r="A121" t="s">
        <v>19</v>
      </c>
      <c r="B121">
        <v>202012</v>
      </c>
      <c r="C121" t="s">
        <v>9</v>
      </c>
      <c r="D121">
        <v>5516830.4100000001</v>
      </c>
      <c r="E121" t="s">
        <v>8</v>
      </c>
      <c r="F121" t="s">
        <v>8</v>
      </c>
      <c r="G121" t="s">
        <v>24</v>
      </c>
      <c r="H121" t="str">
        <f t="shared" si="1"/>
        <v>2020</v>
      </c>
    </row>
    <row r="122" spans="1:8" x14ac:dyDescent="0.35">
      <c r="A122" t="s">
        <v>19</v>
      </c>
      <c r="B122">
        <v>202101</v>
      </c>
      <c r="C122" t="s">
        <v>7</v>
      </c>
      <c r="D122">
        <v>4128762.63</v>
      </c>
      <c r="E122" t="s">
        <v>8</v>
      </c>
      <c r="F122" t="s">
        <v>8</v>
      </c>
      <c r="G122" t="s">
        <v>24</v>
      </c>
      <c r="H122" t="str">
        <f t="shared" si="1"/>
        <v>2021</v>
      </c>
    </row>
    <row r="123" spans="1:8" x14ac:dyDescent="0.35">
      <c r="A123" t="s">
        <v>19</v>
      </c>
      <c r="B123">
        <v>202101</v>
      </c>
      <c r="C123" t="s">
        <v>9</v>
      </c>
      <c r="D123">
        <v>5172150.18</v>
      </c>
      <c r="E123" t="s">
        <v>8</v>
      </c>
      <c r="F123" t="s">
        <v>8</v>
      </c>
      <c r="G123" t="s">
        <v>24</v>
      </c>
      <c r="H123" t="str">
        <f t="shared" si="1"/>
        <v>2021</v>
      </c>
    </row>
    <row r="124" spans="1:8" x14ac:dyDescent="0.35">
      <c r="A124" t="s">
        <v>19</v>
      </c>
      <c r="B124">
        <v>202102</v>
      </c>
      <c r="C124" t="s">
        <v>7</v>
      </c>
      <c r="D124">
        <v>3821868.94</v>
      </c>
      <c r="E124" t="s">
        <v>8</v>
      </c>
      <c r="F124" t="s">
        <v>8</v>
      </c>
      <c r="G124" t="s">
        <v>24</v>
      </c>
      <c r="H124" t="str">
        <f t="shared" si="1"/>
        <v>2021</v>
      </c>
    </row>
    <row r="125" spans="1:8" x14ac:dyDescent="0.35">
      <c r="A125" t="s">
        <v>19</v>
      </c>
      <c r="B125">
        <v>202102</v>
      </c>
      <c r="C125" t="s">
        <v>9</v>
      </c>
      <c r="D125">
        <v>5175989.91</v>
      </c>
      <c r="E125" t="s">
        <v>8</v>
      </c>
      <c r="F125" t="s">
        <v>8</v>
      </c>
      <c r="G125" t="s">
        <v>24</v>
      </c>
      <c r="H125" t="str">
        <f t="shared" si="1"/>
        <v>2021</v>
      </c>
    </row>
    <row r="126" spans="1:8" x14ac:dyDescent="0.35">
      <c r="A126" t="s">
        <v>19</v>
      </c>
      <c r="B126">
        <v>202103</v>
      </c>
      <c r="C126" t="s">
        <v>7</v>
      </c>
      <c r="D126">
        <v>4626932.74</v>
      </c>
      <c r="E126" t="s">
        <v>8</v>
      </c>
      <c r="F126" t="s">
        <v>8</v>
      </c>
      <c r="G126" t="s">
        <v>24</v>
      </c>
      <c r="H126" t="str">
        <f t="shared" si="1"/>
        <v>2021</v>
      </c>
    </row>
    <row r="127" spans="1:8" x14ac:dyDescent="0.35">
      <c r="A127" t="s">
        <v>19</v>
      </c>
      <c r="B127">
        <v>202103</v>
      </c>
      <c r="C127" t="s">
        <v>9</v>
      </c>
      <c r="D127">
        <v>6712394.0899999999</v>
      </c>
      <c r="E127" t="s">
        <v>8</v>
      </c>
      <c r="F127" t="s">
        <v>8</v>
      </c>
      <c r="G127" t="s">
        <v>24</v>
      </c>
      <c r="H127" t="str">
        <f t="shared" si="1"/>
        <v>2021</v>
      </c>
    </row>
    <row r="128" spans="1:8" x14ac:dyDescent="0.35">
      <c r="A128" t="s">
        <v>19</v>
      </c>
      <c r="B128">
        <v>202104</v>
      </c>
      <c r="C128" t="s">
        <v>7</v>
      </c>
      <c r="D128">
        <v>5107944.1399999997</v>
      </c>
      <c r="E128" t="s">
        <v>8</v>
      </c>
      <c r="F128" t="s">
        <v>8</v>
      </c>
      <c r="G128" t="s">
        <v>24</v>
      </c>
      <c r="H128" t="str">
        <f t="shared" si="1"/>
        <v>2021</v>
      </c>
    </row>
    <row r="129" spans="1:8" x14ac:dyDescent="0.35">
      <c r="A129" t="s">
        <v>19</v>
      </c>
      <c r="B129">
        <v>202104</v>
      </c>
      <c r="C129" t="s">
        <v>9</v>
      </c>
      <c r="D129">
        <v>7260500.21</v>
      </c>
      <c r="E129" t="s">
        <v>8</v>
      </c>
      <c r="F129" t="s">
        <v>8</v>
      </c>
      <c r="G129" t="s">
        <v>24</v>
      </c>
      <c r="H129" t="str">
        <f t="shared" si="1"/>
        <v>2021</v>
      </c>
    </row>
    <row r="130" spans="1:8" x14ac:dyDescent="0.35">
      <c r="A130" t="s">
        <v>19</v>
      </c>
      <c r="B130">
        <v>202105</v>
      </c>
      <c r="C130" t="s">
        <v>7</v>
      </c>
      <c r="D130">
        <v>4879279.3600000003</v>
      </c>
      <c r="E130" t="s">
        <v>8</v>
      </c>
      <c r="F130" t="s">
        <v>8</v>
      </c>
      <c r="G130" t="s">
        <v>24</v>
      </c>
      <c r="H130" t="str">
        <f t="shared" si="1"/>
        <v>2021</v>
      </c>
    </row>
    <row r="131" spans="1:8" x14ac:dyDescent="0.35">
      <c r="A131" t="s">
        <v>19</v>
      </c>
      <c r="B131">
        <v>202105</v>
      </c>
      <c r="C131" t="s">
        <v>9</v>
      </c>
      <c r="D131">
        <v>8625083.3800000008</v>
      </c>
      <c r="E131" t="s">
        <v>8</v>
      </c>
      <c r="F131" t="s">
        <v>8</v>
      </c>
      <c r="G131" t="s">
        <v>24</v>
      </c>
      <c r="H131" t="str">
        <f t="shared" ref="H131:H194" si="2">LEFT(B131,4)</f>
        <v>2021</v>
      </c>
    </row>
    <row r="132" spans="1:8" x14ac:dyDescent="0.35">
      <c r="A132" t="s">
        <v>19</v>
      </c>
      <c r="B132">
        <v>202106</v>
      </c>
      <c r="C132" t="s">
        <v>7</v>
      </c>
      <c r="D132">
        <v>5404419.4800000004</v>
      </c>
      <c r="E132" t="s">
        <v>8</v>
      </c>
      <c r="F132" t="s">
        <v>8</v>
      </c>
      <c r="G132" t="s">
        <v>24</v>
      </c>
      <c r="H132" t="str">
        <f t="shared" si="2"/>
        <v>2021</v>
      </c>
    </row>
    <row r="133" spans="1:8" x14ac:dyDescent="0.35">
      <c r="A133" t="s">
        <v>19</v>
      </c>
      <c r="B133">
        <v>202106</v>
      </c>
      <c r="C133" t="s">
        <v>9</v>
      </c>
      <c r="D133">
        <v>9445520.1099999994</v>
      </c>
      <c r="E133" t="s">
        <v>8</v>
      </c>
      <c r="F133" t="s">
        <v>8</v>
      </c>
      <c r="G133" t="s">
        <v>24</v>
      </c>
      <c r="H133" t="str">
        <f t="shared" si="2"/>
        <v>2021</v>
      </c>
    </row>
    <row r="134" spans="1:8" x14ac:dyDescent="0.35">
      <c r="A134" t="s">
        <v>19</v>
      </c>
      <c r="B134">
        <v>202107</v>
      </c>
      <c r="C134" t="s">
        <v>7</v>
      </c>
      <c r="D134">
        <v>4745372.5</v>
      </c>
      <c r="E134" t="s">
        <v>8</v>
      </c>
      <c r="F134" t="s">
        <v>8</v>
      </c>
      <c r="G134" t="s">
        <v>24</v>
      </c>
      <c r="H134" t="str">
        <f t="shared" si="2"/>
        <v>2021</v>
      </c>
    </row>
    <row r="135" spans="1:8" x14ac:dyDescent="0.35">
      <c r="A135" t="s">
        <v>19</v>
      </c>
      <c r="B135">
        <v>202107</v>
      </c>
      <c r="C135" t="s">
        <v>9</v>
      </c>
      <c r="D135">
        <v>9280190.9299999997</v>
      </c>
      <c r="E135" t="s">
        <v>8</v>
      </c>
      <c r="F135" t="s">
        <v>8</v>
      </c>
      <c r="G135" t="s">
        <v>24</v>
      </c>
      <c r="H135" t="str">
        <f t="shared" si="2"/>
        <v>2021</v>
      </c>
    </row>
    <row r="136" spans="1:8" x14ac:dyDescent="0.35">
      <c r="A136" t="s">
        <v>19</v>
      </c>
      <c r="B136">
        <v>202108</v>
      </c>
      <c r="C136" t="s">
        <v>7</v>
      </c>
      <c r="D136">
        <v>4208274.76</v>
      </c>
      <c r="E136" t="s">
        <v>8</v>
      </c>
      <c r="F136" t="s">
        <v>8</v>
      </c>
      <c r="G136" t="s">
        <v>24</v>
      </c>
      <c r="H136" t="str">
        <f t="shared" si="2"/>
        <v>2021</v>
      </c>
    </row>
    <row r="137" spans="1:8" x14ac:dyDescent="0.35">
      <c r="A137" t="s">
        <v>19</v>
      </c>
      <c r="B137">
        <v>202108</v>
      </c>
      <c r="C137" t="s">
        <v>9</v>
      </c>
      <c r="D137">
        <v>9103251.0899999999</v>
      </c>
      <c r="E137" t="s">
        <v>8</v>
      </c>
      <c r="F137" t="s">
        <v>8</v>
      </c>
      <c r="G137" t="s">
        <v>24</v>
      </c>
      <c r="H137" t="str">
        <f t="shared" si="2"/>
        <v>2021</v>
      </c>
    </row>
    <row r="138" spans="1:8" x14ac:dyDescent="0.35">
      <c r="A138" t="s">
        <v>19</v>
      </c>
      <c r="B138">
        <v>202109</v>
      </c>
      <c r="C138" t="s">
        <v>7</v>
      </c>
      <c r="D138">
        <v>4542934.6399999997</v>
      </c>
      <c r="E138" t="s">
        <v>8</v>
      </c>
      <c r="F138" t="s">
        <v>8</v>
      </c>
      <c r="G138" t="s">
        <v>24</v>
      </c>
      <c r="H138" t="str">
        <f t="shared" si="2"/>
        <v>2021</v>
      </c>
    </row>
    <row r="139" spans="1:8" x14ac:dyDescent="0.35">
      <c r="A139" t="s">
        <v>19</v>
      </c>
      <c r="B139">
        <v>202109</v>
      </c>
      <c r="C139" t="s">
        <v>9</v>
      </c>
      <c r="D139">
        <v>8257660.3300000001</v>
      </c>
      <c r="E139" t="s">
        <v>8</v>
      </c>
      <c r="F139" t="s">
        <v>8</v>
      </c>
      <c r="G139" t="s">
        <v>24</v>
      </c>
      <c r="H139" t="str">
        <f t="shared" si="2"/>
        <v>2021</v>
      </c>
    </row>
    <row r="140" spans="1:8" x14ac:dyDescent="0.35">
      <c r="A140" t="s">
        <v>19</v>
      </c>
      <c r="B140">
        <v>202110</v>
      </c>
      <c r="C140" t="s">
        <v>7</v>
      </c>
      <c r="D140">
        <v>4823581.8600000003</v>
      </c>
      <c r="E140" t="s">
        <v>8</v>
      </c>
      <c r="F140" t="s">
        <v>8</v>
      </c>
      <c r="G140" t="s">
        <v>24</v>
      </c>
      <c r="H140" t="str">
        <f t="shared" si="2"/>
        <v>2021</v>
      </c>
    </row>
    <row r="141" spans="1:8" x14ac:dyDescent="0.35">
      <c r="A141" t="s">
        <v>19</v>
      </c>
      <c r="B141">
        <v>202110</v>
      </c>
      <c r="C141" t="s">
        <v>9</v>
      </c>
      <c r="D141">
        <v>8397890.2100000009</v>
      </c>
      <c r="E141" t="s">
        <v>8</v>
      </c>
      <c r="F141" t="s">
        <v>8</v>
      </c>
      <c r="G141" t="s">
        <v>24</v>
      </c>
      <c r="H141" t="str">
        <f t="shared" si="2"/>
        <v>2021</v>
      </c>
    </row>
    <row r="142" spans="1:8" x14ac:dyDescent="0.35">
      <c r="A142" t="s">
        <v>19</v>
      </c>
      <c r="B142">
        <v>202111</v>
      </c>
      <c r="C142" t="s">
        <v>7</v>
      </c>
      <c r="D142">
        <v>5476442.3099999996</v>
      </c>
      <c r="E142" t="s">
        <v>8</v>
      </c>
      <c r="F142" t="s">
        <v>8</v>
      </c>
      <c r="G142" t="s">
        <v>24</v>
      </c>
      <c r="H142" t="str">
        <f t="shared" si="2"/>
        <v>2021</v>
      </c>
    </row>
    <row r="143" spans="1:8" x14ac:dyDescent="0.35">
      <c r="A143" t="s">
        <v>19</v>
      </c>
      <c r="B143">
        <v>202111</v>
      </c>
      <c r="C143" t="s">
        <v>9</v>
      </c>
      <c r="D143">
        <v>7380942.2199999997</v>
      </c>
      <c r="E143" t="s">
        <v>8</v>
      </c>
      <c r="F143" t="s">
        <v>8</v>
      </c>
      <c r="G143" t="s">
        <v>24</v>
      </c>
      <c r="H143" t="str">
        <f t="shared" si="2"/>
        <v>2021</v>
      </c>
    </row>
    <row r="144" spans="1:8" x14ac:dyDescent="0.35">
      <c r="A144" t="s">
        <v>19</v>
      </c>
      <c r="B144">
        <v>202112</v>
      </c>
      <c r="C144" t="s">
        <v>7</v>
      </c>
      <c r="D144">
        <v>4506148.03</v>
      </c>
      <c r="E144" t="s">
        <v>8</v>
      </c>
      <c r="F144" t="s">
        <v>8</v>
      </c>
      <c r="G144" t="s">
        <v>24</v>
      </c>
      <c r="H144" t="str">
        <f t="shared" si="2"/>
        <v>2021</v>
      </c>
    </row>
    <row r="145" spans="1:8" x14ac:dyDescent="0.35">
      <c r="A145" t="s">
        <v>19</v>
      </c>
      <c r="B145">
        <v>202112</v>
      </c>
      <c r="C145" t="s">
        <v>9</v>
      </c>
      <c r="D145">
        <v>5980963.5300000003</v>
      </c>
      <c r="E145" t="s">
        <v>8</v>
      </c>
      <c r="F145" t="s">
        <v>8</v>
      </c>
      <c r="G145" t="s">
        <v>24</v>
      </c>
      <c r="H145" t="str">
        <f t="shared" si="2"/>
        <v>2021</v>
      </c>
    </row>
    <row r="146" spans="1:8" x14ac:dyDescent="0.35">
      <c r="A146" t="s">
        <v>19</v>
      </c>
      <c r="B146">
        <v>202201</v>
      </c>
      <c r="C146" t="s">
        <v>7</v>
      </c>
      <c r="D146">
        <v>4657247.1900000004</v>
      </c>
      <c r="E146" t="s">
        <v>8</v>
      </c>
      <c r="F146" t="s">
        <v>8</v>
      </c>
      <c r="G146" t="s">
        <v>24</v>
      </c>
      <c r="H146" t="str">
        <f t="shared" si="2"/>
        <v>2022</v>
      </c>
    </row>
    <row r="147" spans="1:8" x14ac:dyDescent="0.35">
      <c r="A147" t="s">
        <v>19</v>
      </c>
      <c r="B147">
        <v>202201</v>
      </c>
      <c r="C147" t="s">
        <v>9</v>
      </c>
      <c r="D147">
        <v>5719032.4299999997</v>
      </c>
      <c r="E147" t="s">
        <v>8</v>
      </c>
      <c r="F147" t="s">
        <v>8</v>
      </c>
      <c r="G147" t="s">
        <v>24</v>
      </c>
      <c r="H147" t="str">
        <f t="shared" si="2"/>
        <v>2022</v>
      </c>
    </row>
    <row r="148" spans="1:8" x14ac:dyDescent="0.35">
      <c r="A148" t="s">
        <v>19</v>
      </c>
      <c r="B148">
        <v>202202</v>
      </c>
      <c r="C148" t="s">
        <v>7</v>
      </c>
      <c r="D148">
        <v>4193808.56</v>
      </c>
      <c r="E148" t="s">
        <v>8</v>
      </c>
      <c r="F148" t="s">
        <v>8</v>
      </c>
      <c r="G148" t="s">
        <v>24</v>
      </c>
      <c r="H148" t="str">
        <f t="shared" si="2"/>
        <v>2022</v>
      </c>
    </row>
    <row r="149" spans="1:8" x14ac:dyDescent="0.35">
      <c r="A149" t="s">
        <v>19</v>
      </c>
      <c r="B149">
        <v>202202</v>
      </c>
      <c r="C149" t="s">
        <v>9</v>
      </c>
      <c r="D149">
        <v>5667884.2300000004</v>
      </c>
      <c r="E149" t="s">
        <v>8</v>
      </c>
      <c r="F149" t="s">
        <v>8</v>
      </c>
      <c r="G149" t="s">
        <v>24</v>
      </c>
      <c r="H149" t="str">
        <f t="shared" si="2"/>
        <v>2022</v>
      </c>
    </row>
    <row r="150" spans="1:8" x14ac:dyDescent="0.35">
      <c r="A150" t="s">
        <v>19</v>
      </c>
      <c r="B150">
        <v>202203</v>
      </c>
      <c r="C150" t="s">
        <v>7</v>
      </c>
      <c r="D150">
        <v>4959311.42</v>
      </c>
      <c r="E150" t="s">
        <v>8</v>
      </c>
      <c r="F150" t="s">
        <v>8</v>
      </c>
      <c r="G150" t="s">
        <v>24</v>
      </c>
      <c r="H150" t="str">
        <f t="shared" si="2"/>
        <v>2022</v>
      </c>
    </row>
    <row r="151" spans="1:8" x14ac:dyDescent="0.35">
      <c r="A151" t="s">
        <v>19</v>
      </c>
      <c r="B151">
        <v>202203</v>
      </c>
      <c r="C151" t="s">
        <v>9</v>
      </c>
      <c r="D151">
        <v>7597249.5599999996</v>
      </c>
      <c r="E151" t="s">
        <v>8</v>
      </c>
      <c r="F151" t="s">
        <v>8</v>
      </c>
      <c r="G151" t="s">
        <v>24</v>
      </c>
      <c r="H151" t="str">
        <f t="shared" si="2"/>
        <v>2022</v>
      </c>
    </row>
    <row r="152" spans="1:8" x14ac:dyDescent="0.35">
      <c r="A152" t="s">
        <v>19</v>
      </c>
      <c r="B152">
        <v>202204</v>
      </c>
      <c r="C152" t="s">
        <v>7</v>
      </c>
      <c r="D152">
        <v>5444472.4699999997</v>
      </c>
      <c r="E152" t="s">
        <v>8</v>
      </c>
      <c r="F152" t="s">
        <v>8</v>
      </c>
      <c r="G152" t="s">
        <v>24</v>
      </c>
      <c r="H152" t="str">
        <f t="shared" si="2"/>
        <v>2022</v>
      </c>
    </row>
    <row r="153" spans="1:8" x14ac:dyDescent="0.35">
      <c r="A153" t="s">
        <v>19</v>
      </c>
      <c r="B153">
        <v>202204</v>
      </c>
      <c r="C153" t="s">
        <v>9</v>
      </c>
      <c r="D153">
        <v>8357197.8700000001</v>
      </c>
      <c r="E153" t="s">
        <v>8</v>
      </c>
      <c r="F153" t="s">
        <v>8</v>
      </c>
      <c r="G153" t="s">
        <v>24</v>
      </c>
      <c r="H153" t="str">
        <f t="shared" si="2"/>
        <v>2022</v>
      </c>
    </row>
    <row r="154" spans="1:8" x14ac:dyDescent="0.35">
      <c r="A154" t="s">
        <v>19</v>
      </c>
      <c r="B154">
        <v>202205</v>
      </c>
      <c r="C154" t="s">
        <v>7</v>
      </c>
      <c r="D154">
        <v>5454837.21</v>
      </c>
      <c r="E154" t="s">
        <v>8</v>
      </c>
      <c r="F154" t="s">
        <v>8</v>
      </c>
      <c r="G154" t="s">
        <v>24</v>
      </c>
      <c r="H154" t="str">
        <f t="shared" si="2"/>
        <v>2022</v>
      </c>
    </row>
    <row r="155" spans="1:8" x14ac:dyDescent="0.35">
      <c r="A155" t="s">
        <v>19</v>
      </c>
      <c r="B155">
        <v>202205</v>
      </c>
      <c r="C155" t="s">
        <v>9</v>
      </c>
      <c r="D155">
        <v>9500825.3000000007</v>
      </c>
      <c r="E155" t="s">
        <v>8</v>
      </c>
      <c r="F155" t="s">
        <v>8</v>
      </c>
      <c r="G155" t="s">
        <v>24</v>
      </c>
      <c r="H155" t="str">
        <f t="shared" si="2"/>
        <v>2022</v>
      </c>
    </row>
    <row r="156" spans="1:8" x14ac:dyDescent="0.35">
      <c r="A156" t="s">
        <v>19</v>
      </c>
      <c r="B156">
        <v>202206</v>
      </c>
      <c r="C156" t="s">
        <v>7</v>
      </c>
      <c r="D156">
        <v>5777372.7000000002</v>
      </c>
      <c r="E156" t="s">
        <v>8</v>
      </c>
      <c r="F156" t="s">
        <v>8</v>
      </c>
      <c r="G156" t="s">
        <v>24</v>
      </c>
      <c r="H156" t="str">
        <f t="shared" si="2"/>
        <v>2022</v>
      </c>
    </row>
    <row r="157" spans="1:8" x14ac:dyDescent="0.35">
      <c r="A157" t="s">
        <v>19</v>
      </c>
      <c r="B157">
        <v>202206</v>
      </c>
      <c r="C157" t="s">
        <v>9</v>
      </c>
      <c r="D157">
        <v>10497374.15</v>
      </c>
      <c r="E157" t="s">
        <v>8</v>
      </c>
      <c r="F157" t="s">
        <v>8</v>
      </c>
      <c r="G157" t="s">
        <v>24</v>
      </c>
      <c r="H157" t="str">
        <f t="shared" si="2"/>
        <v>2022</v>
      </c>
    </row>
    <row r="158" spans="1:8" x14ac:dyDescent="0.35">
      <c r="A158" t="s">
        <v>12</v>
      </c>
      <c r="B158">
        <v>201701</v>
      </c>
      <c r="C158" t="s">
        <v>7</v>
      </c>
      <c r="D158">
        <v>3293402.17</v>
      </c>
      <c r="E158" t="s">
        <v>8</v>
      </c>
      <c r="F158" t="s">
        <v>8</v>
      </c>
      <c r="G158" t="s">
        <v>24</v>
      </c>
      <c r="H158" t="str">
        <f t="shared" si="2"/>
        <v>2017</v>
      </c>
    </row>
    <row r="159" spans="1:8" x14ac:dyDescent="0.35">
      <c r="A159" t="s">
        <v>12</v>
      </c>
      <c r="B159">
        <v>201701</v>
      </c>
      <c r="C159" t="s">
        <v>9</v>
      </c>
      <c r="D159">
        <v>3650601.78</v>
      </c>
      <c r="E159" t="s">
        <v>8</v>
      </c>
      <c r="F159" t="s">
        <v>8</v>
      </c>
      <c r="G159" t="s">
        <v>24</v>
      </c>
      <c r="H159" t="str">
        <f t="shared" si="2"/>
        <v>2017</v>
      </c>
    </row>
    <row r="160" spans="1:8" x14ac:dyDescent="0.35">
      <c r="A160" t="s">
        <v>12</v>
      </c>
      <c r="B160">
        <v>201702</v>
      </c>
      <c r="C160" t="s">
        <v>7</v>
      </c>
      <c r="D160">
        <v>2912264.49</v>
      </c>
      <c r="E160" t="s">
        <v>8</v>
      </c>
      <c r="F160" t="s">
        <v>8</v>
      </c>
      <c r="G160" t="s">
        <v>24</v>
      </c>
      <c r="H160" t="str">
        <f t="shared" si="2"/>
        <v>2017</v>
      </c>
    </row>
    <row r="161" spans="1:8" x14ac:dyDescent="0.35">
      <c r="A161" t="s">
        <v>12</v>
      </c>
      <c r="B161">
        <v>201702</v>
      </c>
      <c r="C161" t="s">
        <v>9</v>
      </c>
      <c r="D161">
        <v>3707734.6</v>
      </c>
      <c r="E161" t="s">
        <v>8</v>
      </c>
      <c r="F161" t="s">
        <v>8</v>
      </c>
      <c r="G161" t="s">
        <v>24</v>
      </c>
      <c r="H161" t="str">
        <f t="shared" si="2"/>
        <v>2017</v>
      </c>
    </row>
    <row r="162" spans="1:8" x14ac:dyDescent="0.35">
      <c r="A162" t="s">
        <v>12</v>
      </c>
      <c r="B162">
        <v>201703</v>
      </c>
      <c r="C162" t="s">
        <v>7</v>
      </c>
      <c r="D162">
        <v>3539533.19</v>
      </c>
      <c r="E162" t="s">
        <v>8</v>
      </c>
      <c r="F162" t="s">
        <v>8</v>
      </c>
      <c r="G162" t="s">
        <v>24</v>
      </c>
      <c r="H162" t="str">
        <f t="shared" si="2"/>
        <v>2017</v>
      </c>
    </row>
    <row r="163" spans="1:8" x14ac:dyDescent="0.35">
      <c r="A163" t="s">
        <v>12</v>
      </c>
      <c r="B163">
        <v>201703</v>
      </c>
      <c r="C163" t="s">
        <v>9</v>
      </c>
      <c r="D163">
        <v>4610533.2</v>
      </c>
      <c r="E163" t="s">
        <v>8</v>
      </c>
      <c r="F163" t="s">
        <v>8</v>
      </c>
      <c r="G163" t="s">
        <v>24</v>
      </c>
      <c r="H163" t="str">
        <f t="shared" si="2"/>
        <v>2017</v>
      </c>
    </row>
    <row r="164" spans="1:8" x14ac:dyDescent="0.35">
      <c r="A164" t="s">
        <v>12</v>
      </c>
      <c r="B164">
        <v>201704</v>
      </c>
      <c r="C164" t="s">
        <v>7</v>
      </c>
      <c r="D164">
        <v>4388160.6500000004</v>
      </c>
      <c r="E164" t="s">
        <v>8</v>
      </c>
      <c r="F164" t="s">
        <v>8</v>
      </c>
      <c r="G164" t="s">
        <v>24</v>
      </c>
      <c r="H164" t="str">
        <f t="shared" si="2"/>
        <v>2017</v>
      </c>
    </row>
    <row r="165" spans="1:8" x14ac:dyDescent="0.35">
      <c r="A165" t="s">
        <v>12</v>
      </c>
      <c r="B165">
        <v>201704</v>
      </c>
      <c r="C165" t="s">
        <v>9</v>
      </c>
      <c r="D165">
        <v>5370071.6799999997</v>
      </c>
      <c r="E165" t="s">
        <v>8</v>
      </c>
      <c r="F165" t="s">
        <v>8</v>
      </c>
      <c r="G165" t="s">
        <v>24</v>
      </c>
      <c r="H165" t="str">
        <f t="shared" si="2"/>
        <v>2017</v>
      </c>
    </row>
    <row r="166" spans="1:8" x14ac:dyDescent="0.35">
      <c r="A166" t="s">
        <v>12</v>
      </c>
      <c r="B166">
        <v>201705</v>
      </c>
      <c r="C166" t="s">
        <v>7</v>
      </c>
      <c r="D166">
        <v>3769624.22</v>
      </c>
      <c r="E166" t="s">
        <v>8</v>
      </c>
      <c r="F166" t="s">
        <v>8</v>
      </c>
      <c r="G166" t="s">
        <v>24</v>
      </c>
      <c r="H166" t="str">
        <f t="shared" si="2"/>
        <v>2017</v>
      </c>
    </row>
    <row r="167" spans="1:8" x14ac:dyDescent="0.35">
      <c r="A167" t="s">
        <v>12</v>
      </c>
      <c r="B167">
        <v>201705</v>
      </c>
      <c r="C167" t="s">
        <v>9</v>
      </c>
      <c r="D167">
        <v>5947481.2800000003</v>
      </c>
      <c r="E167" t="s">
        <v>8</v>
      </c>
      <c r="F167" t="s">
        <v>8</v>
      </c>
      <c r="G167" t="s">
        <v>24</v>
      </c>
      <c r="H167" t="str">
        <f t="shared" si="2"/>
        <v>2017</v>
      </c>
    </row>
    <row r="168" spans="1:8" x14ac:dyDescent="0.35">
      <c r="A168" t="s">
        <v>12</v>
      </c>
      <c r="B168">
        <v>201706</v>
      </c>
      <c r="C168" t="s">
        <v>7</v>
      </c>
      <c r="D168">
        <v>4098651.79</v>
      </c>
      <c r="E168" t="s">
        <v>8</v>
      </c>
      <c r="F168" t="s">
        <v>8</v>
      </c>
      <c r="G168" t="s">
        <v>24</v>
      </c>
      <c r="H168" t="str">
        <f t="shared" si="2"/>
        <v>2017</v>
      </c>
    </row>
    <row r="169" spans="1:8" x14ac:dyDescent="0.35">
      <c r="A169" t="s">
        <v>12</v>
      </c>
      <c r="B169">
        <v>201706</v>
      </c>
      <c r="C169" t="s">
        <v>9</v>
      </c>
      <c r="D169">
        <v>6330278.0499999998</v>
      </c>
      <c r="E169" t="s">
        <v>8</v>
      </c>
      <c r="F169" t="s">
        <v>8</v>
      </c>
      <c r="G169" t="s">
        <v>24</v>
      </c>
      <c r="H169" t="str">
        <f t="shared" si="2"/>
        <v>2017</v>
      </c>
    </row>
    <row r="170" spans="1:8" x14ac:dyDescent="0.35">
      <c r="A170" t="s">
        <v>12</v>
      </c>
      <c r="B170">
        <v>201707</v>
      </c>
      <c r="C170" t="s">
        <v>7</v>
      </c>
      <c r="D170">
        <v>3431662.25</v>
      </c>
      <c r="E170" t="s">
        <v>8</v>
      </c>
      <c r="F170" t="s">
        <v>8</v>
      </c>
      <c r="G170" t="s">
        <v>24</v>
      </c>
      <c r="H170" t="str">
        <f t="shared" si="2"/>
        <v>2017</v>
      </c>
    </row>
    <row r="171" spans="1:8" x14ac:dyDescent="0.35">
      <c r="A171" t="s">
        <v>12</v>
      </c>
      <c r="B171">
        <v>201707</v>
      </c>
      <c r="C171" t="s">
        <v>9</v>
      </c>
      <c r="D171">
        <v>6081621.9199999999</v>
      </c>
      <c r="E171" t="s">
        <v>8</v>
      </c>
      <c r="F171" t="s">
        <v>8</v>
      </c>
      <c r="G171" t="s">
        <v>24</v>
      </c>
      <c r="H171" t="str">
        <f t="shared" si="2"/>
        <v>2017</v>
      </c>
    </row>
    <row r="172" spans="1:8" x14ac:dyDescent="0.35">
      <c r="A172" t="s">
        <v>12</v>
      </c>
      <c r="B172">
        <v>201708</v>
      </c>
      <c r="C172" t="s">
        <v>7</v>
      </c>
      <c r="D172">
        <v>2992371.12</v>
      </c>
      <c r="E172" t="s">
        <v>8</v>
      </c>
      <c r="F172" t="s">
        <v>8</v>
      </c>
      <c r="G172" t="s">
        <v>24</v>
      </c>
      <c r="H172" t="str">
        <f t="shared" si="2"/>
        <v>2017</v>
      </c>
    </row>
    <row r="173" spans="1:8" x14ac:dyDescent="0.35">
      <c r="A173" t="s">
        <v>12</v>
      </c>
      <c r="B173">
        <v>201708</v>
      </c>
      <c r="C173" t="s">
        <v>9</v>
      </c>
      <c r="D173">
        <v>5992989.3200000003</v>
      </c>
      <c r="E173" t="s">
        <v>8</v>
      </c>
      <c r="F173" t="s">
        <v>8</v>
      </c>
      <c r="G173" t="s">
        <v>24</v>
      </c>
      <c r="H173" t="str">
        <f t="shared" si="2"/>
        <v>2017</v>
      </c>
    </row>
    <row r="174" spans="1:8" x14ac:dyDescent="0.35">
      <c r="A174" t="s">
        <v>12</v>
      </c>
      <c r="B174">
        <v>201709</v>
      </c>
      <c r="C174" t="s">
        <v>7</v>
      </c>
      <c r="D174">
        <v>3349493.45</v>
      </c>
      <c r="E174" t="s">
        <v>8</v>
      </c>
      <c r="F174" t="s">
        <v>8</v>
      </c>
      <c r="G174" t="s">
        <v>24</v>
      </c>
      <c r="H174" t="str">
        <f t="shared" si="2"/>
        <v>2017</v>
      </c>
    </row>
    <row r="175" spans="1:8" x14ac:dyDescent="0.35">
      <c r="A175" t="s">
        <v>12</v>
      </c>
      <c r="B175">
        <v>201709</v>
      </c>
      <c r="C175" t="s">
        <v>9</v>
      </c>
      <c r="D175">
        <v>5441883.4800000004</v>
      </c>
      <c r="E175" t="s">
        <v>8</v>
      </c>
      <c r="F175" t="s">
        <v>8</v>
      </c>
      <c r="G175" t="s">
        <v>24</v>
      </c>
      <c r="H175" t="str">
        <f t="shared" si="2"/>
        <v>2017</v>
      </c>
    </row>
    <row r="176" spans="1:8" x14ac:dyDescent="0.35">
      <c r="A176" t="s">
        <v>12</v>
      </c>
      <c r="B176">
        <v>201710</v>
      </c>
      <c r="C176" t="s">
        <v>7</v>
      </c>
      <c r="D176">
        <v>3417180.41</v>
      </c>
      <c r="E176" t="s">
        <v>8</v>
      </c>
      <c r="F176" t="s">
        <v>8</v>
      </c>
      <c r="G176" t="s">
        <v>24</v>
      </c>
      <c r="H176" t="str">
        <f t="shared" si="2"/>
        <v>2017</v>
      </c>
    </row>
    <row r="177" spans="1:8" x14ac:dyDescent="0.35">
      <c r="A177" t="s">
        <v>12</v>
      </c>
      <c r="B177">
        <v>201710</v>
      </c>
      <c r="C177" t="s">
        <v>9</v>
      </c>
      <c r="D177">
        <v>5589252.5199999996</v>
      </c>
      <c r="E177" t="s">
        <v>8</v>
      </c>
      <c r="F177" t="s">
        <v>8</v>
      </c>
      <c r="G177" t="s">
        <v>24</v>
      </c>
      <c r="H177" t="str">
        <f t="shared" si="2"/>
        <v>2017</v>
      </c>
    </row>
    <row r="178" spans="1:8" x14ac:dyDescent="0.35">
      <c r="A178" t="s">
        <v>12</v>
      </c>
      <c r="B178">
        <v>201711</v>
      </c>
      <c r="C178" t="s">
        <v>7</v>
      </c>
      <c r="D178">
        <v>3908797.07</v>
      </c>
      <c r="E178" t="s">
        <v>8</v>
      </c>
      <c r="F178" t="s">
        <v>8</v>
      </c>
      <c r="G178" t="s">
        <v>24</v>
      </c>
      <c r="H178" t="str">
        <f t="shared" si="2"/>
        <v>2017</v>
      </c>
    </row>
    <row r="179" spans="1:8" x14ac:dyDescent="0.35">
      <c r="A179" t="s">
        <v>12</v>
      </c>
      <c r="B179">
        <v>201711</v>
      </c>
      <c r="C179" t="s">
        <v>9</v>
      </c>
      <c r="D179">
        <v>4782783.3899999997</v>
      </c>
      <c r="E179" t="s">
        <v>8</v>
      </c>
      <c r="F179" t="s">
        <v>8</v>
      </c>
      <c r="G179" t="s">
        <v>24</v>
      </c>
      <c r="H179" t="str">
        <f t="shared" si="2"/>
        <v>2017</v>
      </c>
    </row>
    <row r="180" spans="1:8" x14ac:dyDescent="0.35">
      <c r="A180" t="s">
        <v>12</v>
      </c>
      <c r="B180">
        <v>201712</v>
      </c>
      <c r="C180" t="s">
        <v>7</v>
      </c>
      <c r="D180">
        <v>3287481.84</v>
      </c>
      <c r="E180" t="s">
        <v>8</v>
      </c>
      <c r="F180" t="s">
        <v>8</v>
      </c>
      <c r="G180" t="s">
        <v>24</v>
      </c>
      <c r="H180" t="str">
        <f t="shared" si="2"/>
        <v>2017</v>
      </c>
    </row>
    <row r="181" spans="1:8" x14ac:dyDescent="0.35">
      <c r="A181" t="s">
        <v>12</v>
      </c>
      <c r="B181">
        <v>201712</v>
      </c>
      <c r="C181" t="s">
        <v>9</v>
      </c>
      <c r="D181">
        <v>3922015.34</v>
      </c>
      <c r="E181" t="s">
        <v>8</v>
      </c>
      <c r="F181" t="s">
        <v>8</v>
      </c>
      <c r="G181" t="s">
        <v>24</v>
      </c>
      <c r="H181" t="str">
        <f t="shared" si="2"/>
        <v>2017</v>
      </c>
    </row>
    <row r="182" spans="1:8" x14ac:dyDescent="0.35">
      <c r="A182" t="s">
        <v>12</v>
      </c>
      <c r="B182">
        <v>201801</v>
      </c>
      <c r="C182" t="s">
        <v>7</v>
      </c>
      <c r="D182">
        <v>3368502.54</v>
      </c>
      <c r="E182" t="s">
        <v>8</v>
      </c>
      <c r="F182" t="s">
        <v>8</v>
      </c>
      <c r="G182" t="s">
        <v>24</v>
      </c>
      <c r="H182" t="str">
        <f t="shared" si="2"/>
        <v>2018</v>
      </c>
    </row>
    <row r="183" spans="1:8" x14ac:dyDescent="0.35">
      <c r="A183" t="s">
        <v>12</v>
      </c>
      <c r="B183">
        <v>201801</v>
      </c>
      <c r="C183" t="s">
        <v>9</v>
      </c>
      <c r="D183">
        <v>3781563.66</v>
      </c>
      <c r="E183" t="s">
        <v>8</v>
      </c>
      <c r="F183" t="s">
        <v>8</v>
      </c>
      <c r="G183" t="s">
        <v>24</v>
      </c>
      <c r="H183" t="str">
        <f t="shared" si="2"/>
        <v>2018</v>
      </c>
    </row>
    <row r="184" spans="1:8" x14ac:dyDescent="0.35">
      <c r="A184" t="s">
        <v>12</v>
      </c>
      <c r="B184">
        <v>201802</v>
      </c>
      <c r="C184" t="s">
        <v>7</v>
      </c>
      <c r="D184">
        <v>3125342.85</v>
      </c>
      <c r="E184" t="s">
        <v>8</v>
      </c>
      <c r="F184" t="s">
        <v>8</v>
      </c>
      <c r="G184" t="s">
        <v>24</v>
      </c>
      <c r="H184" t="str">
        <f t="shared" si="2"/>
        <v>2018</v>
      </c>
    </row>
    <row r="185" spans="1:8" x14ac:dyDescent="0.35">
      <c r="A185" t="s">
        <v>12</v>
      </c>
      <c r="B185">
        <v>201802</v>
      </c>
      <c r="C185" t="s">
        <v>9</v>
      </c>
      <c r="D185">
        <v>3778731.54</v>
      </c>
      <c r="E185" t="s">
        <v>8</v>
      </c>
      <c r="F185" t="s">
        <v>8</v>
      </c>
      <c r="G185" t="s">
        <v>24</v>
      </c>
      <c r="H185" t="str">
        <f t="shared" si="2"/>
        <v>2018</v>
      </c>
    </row>
    <row r="186" spans="1:8" x14ac:dyDescent="0.35">
      <c r="A186" t="s">
        <v>12</v>
      </c>
      <c r="B186">
        <v>201803</v>
      </c>
      <c r="C186" t="s">
        <v>7</v>
      </c>
      <c r="D186">
        <v>3745785.13</v>
      </c>
      <c r="E186" t="s">
        <v>8</v>
      </c>
      <c r="F186" t="s">
        <v>8</v>
      </c>
      <c r="G186" t="s">
        <v>24</v>
      </c>
      <c r="H186" t="str">
        <f t="shared" si="2"/>
        <v>2018</v>
      </c>
    </row>
    <row r="187" spans="1:8" x14ac:dyDescent="0.35">
      <c r="A187" t="s">
        <v>12</v>
      </c>
      <c r="B187">
        <v>201803</v>
      </c>
      <c r="C187" t="s">
        <v>9</v>
      </c>
      <c r="D187">
        <v>4878811.1900000004</v>
      </c>
      <c r="E187" t="s">
        <v>8</v>
      </c>
      <c r="F187" t="s">
        <v>8</v>
      </c>
      <c r="G187" t="s">
        <v>24</v>
      </c>
      <c r="H187" t="str">
        <f t="shared" si="2"/>
        <v>2018</v>
      </c>
    </row>
    <row r="188" spans="1:8" x14ac:dyDescent="0.35">
      <c r="A188" t="s">
        <v>12</v>
      </c>
      <c r="B188">
        <v>201804</v>
      </c>
      <c r="C188" t="s">
        <v>7</v>
      </c>
      <c r="D188">
        <v>4252433.5599999996</v>
      </c>
      <c r="E188" t="s">
        <v>8</v>
      </c>
      <c r="F188" t="s">
        <v>8</v>
      </c>
      <c r="G188" t="s">
        <v>24</v>
      </c>
      <c r="H188" t="str">
        <f t="shared" si="2"/>
        <v>2018</v>
      </c>
    </row>
    <row r="189" spans="1:8" x14ac:dyDescent="0.35">
      <c r="A189" t="s">
        <v>12</v>
      </c>
      <c r="B189">
        <v>201804</v>
      </c>
      <c r="C189" t="s">
        <v>9</v>
      </c>
      <c r="D189">
        <v>5588134.75</v>
      </c>
      <c r="E189" t="s">
        <v>8</v>
      </c>
      <c r="F189" t="s">
        <v>8</v>
      </c>
      <c r="G189" t="s">
        <v>24</v>
      </c>
      <c r="H189" t="str">
        <f t="shared" si="2"/>
        <v>2018</v>
      </c>
    </row>
    <row r="190" spans="1:8" x14ac:dyDescent="0.35">
      <c r="A190" t="s">
        <v>12</v>
      </c>
      <c r="B190">
        <v>201805</v>
      </c>
      <c r="C190" t="s">
        <v>7</v>
      </c>
      <c r="D190">
        <v>3752216.39</v>
      </c>
      <c r="E190" t="s">
        <v>8</v>
      </c>
      <c r="F190" t="s">
        <v>8</v>
      </c>
      <c r="G190" t="s">
        <v>24</v>
      </c>
      <c r="H190" t="str">
        <f t="shared" si="2"/>
        <v>2018</v>
      </c>
    </row>
    <row r="191" spans="1:8" x14ac:dyDescent="0.35">
      <c r="A191" t="s">
        <v>12</v>
      </c>
      <c r="B191">
        <v>201805</v>
      </c>
      <c r="C191" t="s">
        <v>9</v>
      </c>
      <c r="D191">
        <v>6187609.9699999997</v>
      </c>
      <c r="E191" t="s">
        <v>8</v>
      </c>
      <c r="F191" t="s">
        <v>8</v>
      </c>
      <c r="G191" t="s">
        <v>24</v>
      </c>
      <c r="H191" t="str">
        <f t="shared" si="2"/>
        <v>2018</v>
      </c>
    </row>
    <row r="192" spans="1:8" x14ac:dyDescent="0.35">
      <c r="A192" t="s">
        <v>12</v>
      </c>
      <c r="B192">
        <v>201806</v>
      </c>
      <c r="C192" t="s">
        <v>7</v>
      </c>
      <c r="D192">
        <v>4274466.6399999997</v>
      </c>
      <c r="E192" t="s">
        <v>8</v>
      </c>
      <c r="F192" t="s">
        <v>8</v>
      </c>
      <c r="G192" t="s">
        <v>24</v>
      </c>
      <c r="H192" t="str">
        <f t="shared" si="2"/>
        <v>2018</v>
      </c>
    </row>
    <row r="193" spans="1:8" x14ac:dyDescent="0.35">
      <c r="A193" t="s">
        <v>12</v>
      </c>
      <c r="B193">
        <v>201806</v>
      </c>
      <c r="C193" t="s">
        <v>9</v>
      </c>
      <c r="D193">
        <v>6655139.1399999997</v>
      </c>
      <c r="E193" t="s">
        <v>8</v>
      </c>
      <c r="F193" t="s">
        <v>8</v>
      </c>
      <c r="G193" t="s">
        <v>24</v>
      </c>
      <c r="H193" t="str">
        <f t="shared" si="2"/>
        <v>2018</v>
      </c>
    </row>
    <row r="194" spans="1:8" x14ac:dyDescent="0.35">
      <c r="A194" t="s">
        <v>12</v>
      </c>
      <c r="B194">
        <v>201807</v>
      </c>
      <c r="C194" t="s">
        <v>7</v>
      </c>
      <c r="D194">
        <v>3556675.57</v>
      </c>
      <c r="E194" t="s">
        <v>8</v>
      </c>
      <c r="F194" t="s">
        <v>8</v>
      </c>
      <c r="G194" t="s">
        <v>24</v>
      </c>
      <c r="H194" t="str">
        <f t="shared" si="2"/>
        <v>2018</v>
      </c>
    </row>
    <row r="195" spans="1:8" x14ac:dyDescent="0.35">
      <c r="A195" t="s">
        <v>12</v>
      </c>
      <c r="B195">
        <v>201807</v>
      </c>
      <c r="C195" t="s">
        <v>9</v>
      </c>
      <c r="D195">
        <v>6434428.0300000003</v>
      </c>
      <c r="E195" t="s">
        <v>8</v>
      </c>
      <c r="F195" t="s">
        <v>8</v>
      </c>
      <c r="G195" t="s">
        <v>24</v>
      </c>
      <c r="H195" t="str">
        <f t="shared" ref="H195:H258" si="3">LEFT(B195,4)</f>
        <v>2018</v>
      </c>
    </row>
    <row r="196" spans="1:8" x14ac:dyDescent="0.35">
      <c r="A196" t="s">
        <v>12</v>
      </c>
      <c r="B196">
        <v>201808</v>
      </c>
      <c r="C196" t="s">
        <v>7</v>
      </c>
      <c r="D196">
        <v>3181019.35</v>
      </c>
      <c r="E196" t="s">
        <v>8</v>
      </c>
      <c r="F196" t="s">
        <v>8</v>
      </c>
      <c r="G196" t="s">
        <v>24</v>
      </c>
      <c r="H196" t="str">
        <f t="shared" si="3"/>
        <v>2018</v>
      </c>
    </row>
    <row r="197" spans="1:8" x14ac:dyDescent="0.35">
      <c r="A197" t="s">
        <v>12</v>
      </c>
      <c r="B197">
        <v>201808</v>
      </c>
      <c r="C197" t="s">
        <v>9</v>
      </c>
      <c r="D197">
        <v>6541382.3099999996</v>
      </c>
      <c r="E197" t="s">
        <v>8</v>
      </c>
      <c r="F197" t="s">
        <v>8</v>
      </c>
      <c r="G197" t="s">
        <v>24</v>
      </c>
      <c r="H197" t="str">
        <f t="shared" si="3"/>
        <v>2018</v>
      </c>
    </row>
    <row r="198" spans="1:8" x14ac:dyDescent="0.35">
      <c r="A198" t="s">
        <v>12</v>
      </c>
      <c r="B198">
        <v>201809</v>
      </c>
      <c r="C198" t="s">
        <v>7</v>
      </c>
      <c r="D198">
        <v>3466038.58</v>
      </c>
      <c r="E198" t="s">
        <v>8</v>
      </c>
      <c r="F198" t="s">
        <v>8</v>
      </c>
      <c r="G198" t="s">
        <v>24</v>
      </c>
      <c r="H198" t="str">
        <f t="shared" si="3"/>
        <v>2018</v>
      </c>
    </row>
    <row r="199" spans="1:8" x14ac:dyDescent="0.35">
      <c r="A199" t="s">
        <v>12</v>
      </c>
      <c r="B199">
        <v>201809</v>
      </c>
      <c r="C199" t="s">
        <v>9</v>
      </c>
      <c r="D199">
        <v>5834880.9000000004</v>
      </c>
      <c r="E199" t="s">
        <v>8</v>
      </c>
      <c r="F199" t="s">
        <v>8</v>
      </c>
      <c r="G199" t="s">
        <v>24</v>
      </c>
      <c r="H199" t="str">
        <f t="shared" si="3"/>
        <v>2018</v>
      </c>
    </row>
    <row r="200" spans="1:8" x14ac:dyDescent="0.35">
      <c r="A200" t="s">
        <v>12</v>
      </c>
      <c r="B200">
        <v>201810</v>
      </c>
      <c r="C200" t="s">
        <v>7</v>
      </c>
      <c r="D200">
        <v>3552701.44</v>
      </c>
      <c r="E200" t="s">
        <v>8</v>
      </c>
      <c r="F200" t="s">
        <v>8</v>
      </c>
      <c r="G200" t="s">
        <v>24</v>
      </c>
      <c r="H200" t="str">
        <f t="shared" si="3"/>
        <v>2018</v>
      </c>
    </row>
    <row r="201" spans="1:8" x14ac:dyDescent="0.35">
      <c r="A201" t="s">
        <v>12</v>
      </c>
      <c r="B201">
        <v>201810</v>
      </c>
      <c r="C201" t="s">
        <v>9</v>
      </c>
      <c r="D201">
        <v>5837019.6200000001</v>
      </c>
      <c r="E201" t="s">
        <v>8</v>
      </c>
      <c r="F201" t="s">
        <v>8</v>
      </c>
      <c r="G201" t="s">
        <v>24</v>
      </c>
      <c r="H201" t="str">
        <f t="shared" si="3"/>
        <v>2018</v>
      </c>
    </row>
    <row r="202" spans="1:8" x14ac:dyDescent="0.35">
      <c r="A202" t="s">
        <v>12</v>
      </c>
      <c r="B202">
        <v>201811</v>
      </c>
      <c r="C202" t="s">
        <v>7</v>
      </c>
      <c r="D202">
        <v>4037701.33</v>
      </c>
      <c r="E202" t="s">
        <v>8</v>
      </c>
      <c r="F202" t="s">
        <v>8</v>
      </c>
      <c r="G202" t="s">
        <v>24</v>
      </c>
      <c r="H202" t="str">
        <f t="shared" si="3"/>
        <v>2018</v>
      </c>
    </row>
    <row r="203" spans="1:8" x14ac:dyDescent="0.35">
      <c r="A203" t="s">
        <v>12</v>
      </c>
      <c r="B203">
        <v>201811</v>
      </c>
      <c r="C203" t="s">
        <v>9</v>
      </c>
      <c r="D203">
        <v>5276141.32</v>
      </c>
      <c r="E203" t="s">
        <v>8</v>
      </c>
      <c r="F203" t="s">
        <v>8</v>
      </c>
      <c r="G203" t="s">
        <v>24</v>
      </c>
      <c r="H203" t="str">
        <f t="shared" si="3"/>
        <v>2018</v>
      </c>
    </row>
    <row r="204" spans="1:8" x14ac:dyDescent="0.35">
      <c r="A204" t="s">
        <v>12</v>
      </c>
      <c r="B204">
        <v>201812</v>
      </c>
      <c r="C204" t="s">
        <v>7</v>
      </c>
      <c r="D204">
        <v>3407062.75</v>
      </c>
      <c r="E204" t="s">
        <v>8</v>
      </c>
      <c r="F204" t="s">
        <v>8</v>
      </c>
      <c r="G204" t="s">
        <v>24</v>
      </c>
      <c r="H204" t="str">
        <f t="shared" si="3"/>
        <v>2018</v>
      </c>
    </row>
    <row r="205" spans="1:8" x14ac:dyDescent="0.35">
      <c r="A205" t="s">
        <v>12</v>
      </c>
      <c r="B205">
        <v>201812</v>
      </c>
      <c r="C205" t="s">
        <v>9</v>
      </c>
      <c r="D205">
        <v>4163750.29</v>
      </c>
      <c r="E205" t="s">
        <v>8</v>
      </c>
      <c r="F205" t="s">
        <v>8</v>
      </c>
      <c r="G205" t="s">
        <v>24</v>
      </c>
      <c r="H205" t="str">
        <f t="shared" si="3"/>
        <v>2018</v>
      </c>
    </row>
    <row r="206" spans="1:8" x14ac:dyDescent="0.35">
      <c r="A206" t="s">
        <v>12</v>
      </c>
      <c r="B206">
        <v>201901</v>
      </c>
      <c r="C206" t="s">
        <v>7</v>
      </c>
      <c r="D206">
        <v>3453367.64</v>
      </c>
      <c r="E206" t="s">
        <v>8</v>
      </c>
      <c r="F206" t="s">
        <v>8</v>
      </c>
      <c r="G206" t="s">
        <v>24</v>
      </c>
      <c r="H206" t="str">
        <f t="shared" si="3"/>
        <v>2019</v>
      </c>
    </row>
    <row r="207" spans="1:8" x14ac:dyDescent="0.35">
      <c r="A207" t="s">
        <v>12</v>
      </c>
      <c r="B207">
        <v>201901</v>
      </c>
      <c r="C207" t="s">
        <v>9</v>
      </c>
      <c r="D207">
        <v>3991277.03</v>
      </c>
      <c r="E207" t="s">
        <v>8</v>
      </c>
      <c r="F207" t="s">
        <v>8</v>
      </c>
      <c r="G207" t="s">
        <v>24</v>
      </c>
      <c r="H207" t="str">
        <f t="shared" si="3"/>
        <v>2019</v>
      </c>
    </row>
    <row r="208" spans="1:8" x14ac:dyDescent="0.35">
      <c r="A208" t="s">
        <v>12</v>
      </c>
      <c r="B208">
        <v>201902</v>
      </c>
      <c r="C208" t="s">
        <v>7</v>
      </c>
      <c r="D208">
        <v>3000561.53</v>
      </c>
      <c r="E208" t="s">
        <v>8</v>
      </c>
      <c r="F208" t="s">
        <v>8</v>
      </c>
      <c r="G208" t="s">
        <v>24</v>
      </c>
      <c r="H208" t="str">
        <f t="shared" si="3"/>
        <v>2019</v>
      </c>
    </row>
    <row r="209" spans="1:8" x14ac:dyDescent="0.35">
      <c r="A209" t="s">
        <v>12</v>
      </c>
      <c r="B209">
        <v>201902</v>
      </c>
      <c r="C209" t="s">
        <v>9</v>
      </c>
      <c r="D209">
        <v>3957007.1</v>
      </c>
      <c r="E209" t="s">
        <v>8</v>
      </c>
      <c r="F209" t="s">
        <v>8</v>
      </c>
      <c r="G209" t="s">
        <v>24</v>
      </c>
      <c r="H209" t="str">
        <f t="shared" si="3"/>
        <v>2019</v>
      </c>
    </row>
    <row r="210" spans="1:8" x14ac:dyDescent="0.35">
      <c r="A210" t="s">
        <v>12</v>
      </c>
      <c r="B210">
        <v>201903</v>
      </c>
      <c r="C210" t="s">
        <v>7</v>
      </c>
      <c r="D210">
        <v>3849090.78</v>
      </c>
      <c r="E210" t="s">
        <v>8</v>
      </c>
      <c r="F210" t="s">
        <v>8</v>
      </c>
      <c r="G210" t="s">
        <v>24</v>
      </c>
      <c r="H210" t="str">
        <f t="shared" si="3"/>
        <v>2019</v>
      </c>
    </row>
    <row r="211" spans="1:8" x14ac:dyDescent="0.35">
      <c r="A211" t="s">
        <v>12</v>
      </c>
      <c r="B211">
        <v>201903</v>
      </c>
      <c r="C211" t="s">
        <v>9</v>
      </c>
      <c r="D211">
        <v>5079576.66</v>
      </c>
      <c r="E211" t="s">
        <v>8</v>
      </c>
      <c r="F211" t="s">
        <v>8</v>
      </c>
      <c r="G211" t="s">
        <v>24</v>
      </c>
      <c r="H211" t="str">
        <f t="shared" si="3"/>
        <v>2019</v>
      </c>
    </row>
    <row r="212" spans="1:8" x14ac:dyDescent="0.35">
      <c r="A212" t="s">
        <v>12</v>
      </c>
      <c r="B212">
        <v>201904</v>
      </c>
      <c r="C212" t="s">
        <v>7</v>
      </c>
      <c r="D212">
        <v>4371875.96</v>
      </c>
      <c r="E212" t="s">
        <v>8</v>
      </c>
      <c r="F212" t="s">
        <v>8</v>
      </c>
      <c r="G212" t="s">
        <v>24</v>
      </c>
      <c r="H212" t="str">
        <f t="shared" si="3"/>
        <v>2019</v>
      </c>
    </row>
    <row r="213" spans="1:8" x14ac:dyDescent="0.35">
      <c r="A213" t="s">
        <v>12</v>
      </c>
      <c r="B213">
        <v>201904</v>
      </c>
      <c r="C213" t="s">
        <v>9</v>
      </c>
      <c r="D213">
        <v>5826147.2199999997</v>
      </c>
      <c r="E213" t="s">
        <v>8</v>
      </c>
      <c r="F213" t="s">
        <v>8</v>
      </c>
      <c r="G213" t="s">
        <v>24</v>
      </c>
      <c r="H213" t="str">
        <f t="shared" si="3"/>
        <v>2019</v>
      </c>
    </row>
    <row r="214" spans="1:8" x14ac:dyDescent="0.35">
      <c r="A214" t="s">
        <v>12</v>
      </c>
      <c r="B214">
        <v>201905</v>
      </c>
      <c r="C214" t="s">
        <v>7</v>
      </c>
      <c r="D214">
        <v>3970355.16</v>
      </c>
      <c r="E214" t="s">
        <v>8</v>
      </c>
      <c r="F214" t="s">
        <v>8</v>
      </c>
      <c r="G214" t="s">
        <v>24</v>
      </c>
      <c r="H214" t="str">
        <f t="shared" si="3"/>
        <v>2019</v>
      </c>
    </row>
    <row r="215" spans="1:8" x14ac:dyDescent="0.35">
      <c r="A215" t="s">
        <v>12</v>
      </c>
      <c r="B215">
        <v>201905</v>
      </c>
      <c r="C215" t="s">
        <v>9</v>
      </c>
      <c r="D215">
        <v>6549950</v>
      </c>
      <c r="E215" t="s">
        <v>8</v>
      </c>
      <c r="F215" t="s">
        <v>8</v>
      </c>
      <c r="G215" t="s">
        <v>24</v>
      </c>
      <c r="H215" t="str">
        <f t="shared" si="3"/>
        <v>2019</v>
      </c>
    </row>
    <row r="216" spans="1:8" x14ac:dyDescent="0.35">
      <c r="A216" t="s">
        <v>12</v>
      </c>
      <c r="B216">
        <v>201906</v>
      </c>
      <c r="C216" t="s">
        <v>7</v>
      </c>
      <c r="D216">
        <v>4489030.5599999996</v>
      </c>
      <c r="E216" t="s">
        <v>8</v>
      </c>
      <c r="F216" t="s">
        <v>8</v>
      </c>
      <c r="G216" t="s">
        <v>24</v>
      </c>
      <c r="H216" t="str">
        <f t="shared" si="3"/>
        <v>2019</v>
      </c>
    </row>
    <row r="217" spans="1:8" x14ac:dyDescent="0.35">
      <c r="A217" t="s">
        <v>12</v>
      </c>
      <c r="B217">
        <v>201906</v>
      </c>
      <c r="C217" t="s">
        <v>9</v>
      </c>
      <c r="D217">
        <v>6941300.6200000001</v>
      </c>
      <c r="E217" t="s">
        <v>8</v>
      </c>
      <c r="F217" t="s">
        <v>8</v>
      </c>
      <c r="G217" t="s">
        <v>24</v>
      </c>
      <c r="H217" t="str">
        <f t="shared" si="3"/>
        <v>2019</v>
      </c>
    </row>
    <row r="218" spans="1:8" x14ac:dyDescent="0.35">
      <c r="A218" t="s">
        <v>12</v>
      </c>
      <c r="B218">
        <v>201907</v>
      </c>
      <c r="C218" t="s">
        <v>7</v>
      </c>
      <c r="D218">
        <v>3689817.7</v>
      </c>
      <c r="E218" t="s">
        <v>8</v>
      </c>
      <c r="F218" t="s">
        <v>8</v>
      </c>
      <c r="G218" t="s">
        <v>24</v>
      </c>
      <c r="H218" t="str">
        <f t="shared" si="3"/>
        <v>2019</v>
      </c>
    </row>
    <row r="219" spans="1:8" x14ac:dyDescent="0.35">
      <c r="A219" t="s">
        <v>12</v>
      </c>
      <c r="B219">
        <v>201907</v>
      </c>
      <c r="C219" t="s">
        <v>9</v>
      </c>
      <c r="D219">
        <v>6528377.8600000003</v>
      </c>
      <c r="E219" t="s">
        <v>8</v>
      </c>
      <c r="F219" t="s">
        <v>8</v>
      </c>
      <c r="G219" t="s">
        <v>24</v>
      </c>
      <c r="H219" t="str">
        <f t="shared" si="3"/>
        <v>2019</v>
      </c>
    </row>
    <row r="220" spans="1:8" x14ac:dyDescent="0.35">
      <c r="A220" t="s">
        <v>12</v>
      </c>
      <c r="B220">
        <v>201908</v>
      </c>
      <c r="C220" t="s">
        <v>7</v>
      </c>
      <c r="D220">
        <v>3205586.64</v>
      </c>
      <c r="E220" t="s">
        <v>8</v>
      </c>
      <c r="F220" t="s">
        <v>8</v>
      </c>
      <c r="G220" t="s">
        <v>24</v>
      </c>
      <c r="H220" t="str">
        <f t="shared" si="3"/>
        <v>2019</v>
      </c>
    </row>
    <row r="221" spans="1:8" x14ac:dyDescent="0.35">
      <c r="A221" t="s">
        <v>12</v>
      </c>
      <c r="B221">
        <v>201908</v>
      </c>
      <c r="C221" t="s">
        <v>9</v>
      </c>
      <c r="D221">
        <v>6533126.2800000003</v>
      </c>
      <c r="E221" t="s">
        <v>8</v>
      </c>
      <c r="F221" t="s">
        <v>8</v>
      </c>
      <c r="G221" t="s">
        <v>24</v>
      </c>
      <c r="H221" t="str">
        <f t="shared" si="3"/>
        <v>2019</v>
      </c>
    </row>
    <row r="222" spans="1:8" x14ac:dyDescent="0.35">
      <c r="A222" t="s">
        <v>12</v>
      </c>
      <c r="B222">
        <v>201909</v>
      </c>
      <c r="C222" t="s">
        <v>7</v>
      </c>
      <c r="D222">
        <v>3681893.43</v>
      </c>
      <c r="E222" t="s">
        <v>8</v>
      </c>
      <c r="F222" t="s">
        <v>8</v>
      </c>
      <c r="G222" t="s">
        <v>24</v>
      </c>
      <c r="H222" t="str">
        <f t="shared" si="3"/>
        <v>2019</v>
      </c>
    </row>
    <row r="223" spans="1:8" x14ac:dyDescent="0.35">
      <c r="A223" t="s">
        <v>12</v>
      </c>
      <c r="B223">
        <v>201909</v>
      </c>
      <c r="C223" t="s">
        <v>9</v>
      </c>
      <c r="D223">
        <v>6035010.3399999999</v>
      </c>
      <c r="E223" t="s">
        <v>8</v>
      </c>
      <c r="F223" t="s">
        <v>8</v>
      </c>
      <c r="G223" t="s">
        <v>24</v>
      </c>
      <c r="H223" t="str">
        <f t="shared" si="3"/>
        <v>2019</v>
      </c>
    </row>
    <row r="224" spans="1:8" x14ac:dyDescent="0.35">
      <c r="A224" t="s">
        <v>12</v>
      </c>
      <c r="B224">
        <v>201910</v>
      </c>
      <c r="C224" t="s">
        <v>7</v>
      </c>
      <c r="D224">
        <v>3717057.8</v>
      </c>
      <c r="E224" t="s">
        <v>8</v>
      </c>
      <c r="F224" t="s">
        <v>8</v>
      </c>
      <c r="G224" t="s">
        <v>24</v>
      </c>
      <c r="H224" t="str">
        <f t="shared" si="3"/>
        <v>2019</v>
      </c>
    </row>
    <row r="225" spans="1:8" x14ac:dyDescent="0.35">
      <c r="A225" t="s">
        <v>12</v>
      </c>
      <c r="B225">
        <v>201910</v>
      </c>
      <c r="C225" t="s">
        <v>9</v>
      </c>
      <c r="D225">
        <v>6181379.7000000002</v>
      </c>
      <c r="E225" t="s">
        <v>8</v>
      </c>
      <c r="F225" t="s">
        <v>8</v>
      </c>
      <c r="G225" t="s">
        <v>24</v>
      </c>
      <c r="H225" t="str">
        <f t="shared" si="3"/>
        <v>2019</v>
      </c>
    </row>
    <row r="226" spans="1:8" x14ac:dyDescent="0.35">
      <c r="A226" t="s">
        <v>12</v>
      </c>
      <c r="B226">
        <v>201911</v>
      </c>
      <c r="C226" t="s">
        <v>7</v>
      </c>
      <c r="D226">
        <v>4278121.2699999996</v>
      </c>
      <c r="E226" t="s">
        <v>8</v>
      </c>
      <c r="F226" t="s">
        <v>8</v>
      </c>
      <c r="G226" t="s">
        <v>24</v>
      </c>
      <c r="H226" t="str">
        <f t="shared" si="3"/>
        <v>2019</v>
      </c>
    </row>
    <row r="227" spans="1:8" x14ac:dyDescent="0.35">
      <c r="A227" t="s">
        <v>12</v>
      </c>
      <c r="B227">
        <v>201911</v>
      </c>
      <c r="C227" t="s">
        <v>9</v>
      </c>
      <c r="D227">
        <v>5340017.93</v>
      </c>
      <c r="E227" t="s">
        <v>8</v>
      </c>
      <c r="F227" t="s">
        <v>8</v>
      </c>
      <c r="G227" t="s">
        <v>24</v>
      </c>
      <c r="H227" t="str">
        <f t="shared" si="3"/>
        <v>2019</v>
      </c>
    </row>
    <row r="228" spans="1:8" x14ac:dyDescent="0.35">
      <c r="A228" t="s">
        <v>12</v>
      </c>
      <c r="B228">
        <v>201912</v>
      </c>
      <c r="C228" t="s">
        <v>7</v>
      </c>
      <c r="D228">
        <v>3445345.43</v>
      </c>
      <c r="E228" t="s">
        <v>8</v>
      </c>
      <c r="F228" t="s">
        <v>8</v>
      </c>
      <c r="G228" t="s">
        <v>24</v>
      </c>
      <c r="H228" t="str">
        <f t="shared" si="3"/>
        <v>2019</v>
      </c>
    </row>
    <row r="229" spans="1:8" x14ac:dyDescent="0.35">
      <c r="A229" t="s">
        <v>12</v>
      </c>
      <c r="B229">
        <v>201912</v>
      </c>
      <c r="C229" t="s">
        <v>9</v>
      </c>
      <c r="D229">
        <v>4326543.88</v>
      </c>
      <c r="E229" t="s">
        <v>8</v>
      </c>
      <c r="F229" t="s">
        <v>8</v>
      </c>
      <c r="G229" t="s">
        <v>24</v>
      </c>
      <c r="H229" t="str">
        <f t="shared" si="3"/>
        <v>2019</v>
      </c>
    </row>
    <row r="230" spans="1:8" x14ac:dyDescent="0.35">
      <c r="A230" t="s">
        <v>12</v>
      </c>
      <c r="B230">
        <v>202001</v>
      </c>
      <c r="C230" t="s">
        <v>7</v>
      </c>
      <c r="D230">
        <v>3682835.87</v>
      </c>
      <c r="E230" t="s">
        <v>8</v>
      </c>
      <c r="F230" t="s">
        <v>8</v>
      </c>
      <c r="G230" t="s">
        <v>24</v>
      </c>
      <c r="H230" t="str">
        <f t="shared" si="3"/>
        <v>2020</v>
      </c>
    </row>
    <row r="231" spans="1:8" x14ac:dyDescent="0.35">
      <c r="A231" t="s">
        <v>12</v>
      </c>
      <c r="B231">
        <v>202001</v>
      </c>
      <c r="C231" t="s">
        <v>9</v>
      </c>
      <c r="D231">
        <v>4260564.24</v>
      </c>
      <c r="E231" t="s">
        <v>8</v>
      </c>
      <c r="F231" t="s">
        <v>8</v>
      </c>
      <c r="G231" t="s">
        <v>24</v>
      </c>
      <c r="H231" t="str">
        <f t="shared" si="3"/>
        <v>2020</v>
      </c>
    </row>
    <row r="232" spans="1:8" x14ac:dyDescent="0.35">
      <c r="A232" t="s">
        <v>12</v>
      </c>
      <c r="B232">
        <v>202002</v>
      </c>
      <c r="C232" t="s">
        <v>7</v>
      </c>
      <c r="D232">
        <v>3275435.22</v>
      </c>
      <c r="E232" t="s">
        <v>8</v>
      </c>
      <c r="F232" t="s">
        <v>8</v>
      </c>
      <c r="G232" t="s">
        <v>24</v>
      </c>
      <c r="H232" t="str">
        <f t="shared" si="3"/>
        <v>2020</v>
      </c>
    </row>
    <row r="233" spans="1:8" x14ac:dyDescent="0.35">
      <c r="A233" t="s">
        <v>12</v>
      </c>
      <c r="B233">
        <v>202002</v>
      </c>
      <c r="C233" t="s">
        <v>9</v>
      </c>
      <c r="D233">
        <v>4178832.49</v>
      </c>
      <c r="E233" t="s">
        <v>8</v>
      </c>
      <c r="F233" t="s">
        <v>8</v>
      </c>
      <c r="G233" t="s">
        <v>24</v>
      </c>
      <c r="H233" t="str">
        <f t="shared" si="3"/>
        <v>2020</v>
      </c>
    </row>
    <row r="234" spans="1:8" x14ac:dyDescent="0.35">
      <c r="A234" t="s">
        <v>12</v>
      </c>
      <c r="B234">
        <v>202003</v>
      </c>
      <c r="C234" t="s">
        <v>7</v>
      </c>
      <c r="D234">
        <v>4007402.21</v>
      </c>
      <c r="E234" t="s">
        <v>8</v>
      </c>
      <c r="F234" t="s">
        <v>8</v>
      </c>
      <c r="G234" t="s">
        <v>24</v>
      </c>
      <c r="H234" t="str">
        <f t="shared" si="3"/>
        <v>2020</v>
      </c>
    </row>
    <row r="235" spans="1:8" x14ac:dyDescent="0.35">
      <c r="A235" t="s">
        <v>12</v>
      </c>
      <c r="B235">
        <v>202003</v>
      </c>
      <c r="C235" t="s">
        <v>9</v>
      </c>
      <c r="D235">
        <v>5498105.1699999999</v>
      </c>
      <c r="E235" t="s">
        <v>8</v>
      </c>
      <c r="F235" t="s">
        <v>8</v>
      </c>
      <c r="G235" t="s">
        <v>24</v>
      </c>
      <c r="H235" t="str">
        <f t="shared" si="3"/>
        <v>2020</v>
      </c>
    </row>
    <row r="236" spans="1:8" x14ac:dyDescent="0.35">
      <c r="A236" t="s">
        <v>12</v>
      </c>
      <c r="B236">
        <v>202004</v>
      </c>
      <c r="C236" t="s">
        <v>7</v>
      </c>
      <c r="D236">
        <v>4707549.03</v>
      </c>
      <c r="E236" t="s">
        <v>8</v>
      </c>
      <c r="F236" t="s">
        <v>8</v>
      </c>
      <c r="G236" t="s">
        <v>24</v>
      </c>
      <c r="H236" t="str">
        <f t="shared" si="3"/>
        <v>2020</v>
      </c>
    </row>
    <row r="237" spans="1:8" x14ac:dyDescent="0.35">
      <c r="A237" t="s">
        <v>12</v>
      </c>
      <c r="B237">
        <v>202004</v>
      </c>
      <c r="C237" t="s">
        <v>9</v>
      </c>
      <c r="D237">
        <v>6197031.7999999998</v>
      </c>
      <c r="E237" t="s">
        <v>8</v>
      </c>
      <c r="F237" t="s">
        <v>8</v>
      </c>
      <c r="G237" t="s">
        <v>24</v>
      </c>
      <c r="H237" t="str">
        <f t="shared" si="3"/>
        <v>2020</v>
      </c>
    </row>
    <row r="238" spans="1:8" x14ac:dyDescent="0.35">
      <c r="A238" t="s">
        <v>12</v>
      </c>
      <c r="B238">
        <v>202005</v>
      </c>
      <c r="C238" t="s">
        <v>7</v>
      </c>
      <c r="D238">
        <v>4262104.99</v>
      </c>
      <c r="E238" t="s">
        <v>8</v>
      </c>
      <c r="F238" t="s">
        <v>8</v>
      </c>
      <c r="G238" t="s">
        <v>24</v>
      </c>
      <c r="H238" t="str">
        <f t="shared" si="3"/>
        <v>2020</v>
      </c>
    </row>
    <row r="239" spans="1:8" x14ac:dyDescent="0.35">
      <c r="A239" t="s">
        <v>12</v>
      </c>
      <c r="B239">
        <v>202005</v>
      </c>
      <c r="C239" t="s">
        <v>9</v>
      </c>
      <c r="D239">
        <v>6970078.7199999997</v>
      </c>
      <c r="E239" t="s">
        <v>8</v>
      </c>
      <c r="F239" t="s">
        <v>8</v>
      </c>
      <c r="G239" t="s">
        <v>24</v>
      </c>
      <c r="H239" t="str">
        <f t="shared" si="3"/>
        <v>2020</v>
      </c>
    </row>
    <row r="240" spans="1:8" x14ac:dyDescent="0.35">
      <c r="A240" t="s">
        <v>12</v>
      </c>
      <c r="B240">
        <v>202006</v>
      </c>
      <c r="C240" t="s">
        <v>7</v>
      </c>
      <c r="D240">
        <v>4580664.83</v>
      </c>
      <c r="E240" t="s">
        <v>8</v>
      </c>
      <c r="F240" t="s">
        <v>8</v>
      </c>
      <c r="G240" t="s">
        <v>24</v>
      </c>
      <c r="H240" t="str">
        <f t="shared" si="3"/>
        <v>2020</v>
      </c>
    </row>
    <row r="241" spans="1:8" x14ac:dyDescent="0.35">
      <c r="A241" t="s">
        <v>12</v>
      </c>
      <c r="B241">
        <v>202006</v>
      </c>
      <c r="C241" t="s">
        <v>9</v>
      </c>
      <c r="D241">
        <v>7479790.8099999996</v>
      </c>
      <c r="E241" t="s">
        <v>8</v>
      </c>
      <c r="F241" t="s">
        <v>8</v>
      </c>
      <c r="G241" t="s">
        <v>24</v>
      </c>
      <c r="H241" t="str">
        <f t="shared" si="3"/>
        <v>2020</v>
      </c>
    </row>
    <row r="242" spans="1:8" x14ac:dyDescent="0.35">
      <c r="A242" t="s">
        <v>12</v>
      </c>
      <c r="B242">
        <v>202007</v>
      </c>
      <c r="C242" t="s">
        <v>7</v>
      </c>
      <c r="D242">
        <v>3981554.99</v>
      </c>
      <c r="E242" t="s">
        <v>8</v>
      </c>
      <c r="F242" t="s">
        <v>8</v>
      </c>
      <c r="G242" t="s">
        <v>24</v>
      </c>
      <c r="H242" t="str">
        <f t="shared" si="3"/>
        <v>2020</v>
      </c>
    </row>
    <row r="243" spans="1:8" x14ac:dyDescent="0.35">
      <c r="A243" t="s">
        <v>12</v>
      </c>
      <c r="B243">
        <v>202007</v>
      </c>
      <c r="C243" t="s">
        <v>9</v>
      </c>
      <c r="D243">
        <v>7112597.6799999997</v>
      </c>
      <c r="E243" t="s">
        <v>8</v>
      </c>
      <c r="F243" t="s">
        <v>8</v>
      </c>
      <c r="G243" t="s">
        <v>24</v>
      </c>
      <c r="H243" t="str">
        <f t="shared" si="3"/>
        <v>2020</v>
      </c>
    </row>
    <row r="244" spans="1:8" x14ac:dyDescent="0.35">
      <c r="A244" t="s">
        <v>12</v>
      </c>
      <c r="B244">
        <v>202008</v>
      </c>
      <c r="C244" t="s">
        <v>7</v>
      </c>
      <c r="D244">
        <v>3419353.87</v>
      </c>
      <c r="E244" t="s">
        <v>8</v>
      </c>
      <c r="F244" t="s">
        <v>8</v>
      </c>
      <c r="G244" t="s">
        <v>24</v>
      </c>
      <c r="H244" t="str">
        <f t="shared" si="3"/>
        <v>2020</v>
      </c>
    </row>
    <row r="245" spans="1:8" x14ac:dyDescent="0.35">
      <c r="A245" t="s">
        <v>12</v>
      </c>
      <c r="B245">
        <v>202008</v>
      </c>
      <c r="C245" t="s">
        <v>9</v>
      </c>
      <c r="D245">
        <v>7142082.7599999998</v>
      </c>
      <c r="E245" t="s">
        <v>8</v>
      </c>
      <c r="F245" t="s">
        <v>8</v>
      </c>
      <c r="G245" t="s">
        <v>24</v>
      </c>
      <c r="H245" t="str">
        <f t="shared" si="3"/>
        <v>2020</v>
      </c>
    </row>
    <row r="246" spans="1:8" x14ac:dyDescent="0.35">
      <c r="A246" t="s">
        <v>12</v>
      </c>
      <c r="B246">
        <v>202009</v>
      </c>
      <c r="C246" t="s">
        <v>7</v>
      </c>
      <c r="D246">
        <v>3914935.4</v>
      </c>
      <c r="E246" t="s">
        <v>8</v>
      </c>
      <c r="F246" t="s">
        <v>8</v>
      </c>
      <c r="G246" t="s">
        <v>24</v>
      </c>
      <c r="H246" t="str">
        <f t="shared" si="3"/>
        <v>2020</v>
      </c>
    </row>
    <row r="247" spans="1:8" x14ac:dyDescent="0.35">
      <c r="A247" t="s">
        <v>12</v>
      </c>
      <c r="B247">
        <v>202009</v>
      </c>
      <c r="C247" t="s">
        <v>9</v>
      </c>
      <c r="D247">
        <v>6448244.5899999999</v>
      </c>
      <c r="E247" t="s">
        <v>8</v>
      </c>
      <c r="F247" t="s">
        <v>8</v>
      </c>
      <c r="G247" t="s">
        <v>24</v>
      </c>
      <c r="H247" t="str">
        <f t="shared" si="3"/>
        <v>2020</v>
      </c>
    </row>
    <row r="248" spans="1:8" x14ac:dyDescent="0.35">
      <c r="A248" t="s">
        <v>12</v>
      </c>
      <c r="B248">
        <v>202010</v>
      </c>
      <c r="C248" t="s">
        <v>7</v>
      </c>
      <c r="D248">
        <v>4063127.78</v>
      </c>
      <c r="E248" t="s">
        <v>8</v>
      </c>
      <c r="F248" t="s">
        <v>8</v>
      </c>
      <c r="G248" t="s">
        <v>24</v>
      </c>
      <c r="H248" t="str">
        <f t="shared" si="3"/>
        <v>2020</v>
      </c>
    </row>
    <row r="249" spans="1:8" x14ac:dyDescent="0.35">
      <c r="A249" t="s">
        <v>12</v>
      </c>
      <c r="B249">
        <v>202010</v>
      </c>
      <c r="C249" t="s">
        <v>9</v>
      </c>
      <c r="D249">
        <v>6532287.4199999999</v>
      </c>
      <c r="E249" t="s">
        <v>8</v>
      </c>
      <c r="F249" t="s">
        <v>8</v>
      </c>
      <c r="G249" t="s">
        <v>24</v>
      </c>
      <c r="H249" t="str">
        <f t="shared" si="3"/>
        <v>2020</v>
      </c>
    </row>
    <row r="250" spans="1:8" x14ac:dyDescent="0.35">
      <c r="A250" t="s">
        <v>12</v>
      </c>
      <c r="B250">
        <v>202011</v>
      </c>
      <c r="C250" t="s">
        <v>7</v>
      </c>
      <c r="D250">
        <v>4509479.25</v>
      </c>
      <c r="E250" t="s">
        <v>8</v>
      </c>
      <c r="F250" t="s">
        <v>8</v>
      </c>
      <c r="G250" t="s">
        <v>24</v>
      </c>
      <c r="H250" t="str">
        <f t="shared" si="3"/>
        <v>2020</v>
      </c>
    </row>
    <row r="251" spans="1:8" x14ac:dyDescent="0.35">
      <c r="A251" t="s">
        <v>12</v>
      </c>
      <c r="B251">
        <v>202011</v>
      </c>
      <c r="C251" t="s">
        <v>9</v>
      </c>
      <c r="D251">
        <v>5773734.9100000001</v>
      </c>
      <c r="E251" t="s">
        <v>8</v>
      </c>
      <c r="F251" t="s">
        <v>8</v>
      </c>
      <c r="G251" t="s">
        <v>24</v>
      </c>
      <c r="H251" t="str">
        <f t="shared" si="3"/>
        <v>2020</v>
      </c>
    </row>
    <row r="252" spans="1:8" x14ac:dyDescent="0.35">
      <c r="A252" t="s">
        <v>12</v>
      </c>
      <c r="B252">
        <v>202012</v>
      </c>
      <c r="C252" t="s">
        <v>7</v>
      </c>
      <c r="D252">
        <v>3849905.94</v>
      </c>
      <c r="E252" t="s">
        <v>8</v>
      </c>
      <c r="F252" t="s">
        <v>8</v>
      </c>
      <c r="G252" t="s">
        <v>24</v>
      </c>
      <c r="H252" t="str">
        <f t="shared" si="3"/>
        <v>2020</v>
      </c>
    </row>
    <row r="253" spans="1:8" x14ac:dyDescent="0.35">
      <c r="A253" t="s">
        <v>12</v>
      </c>
      <c r="B253">
        <v>202012</v>
      </c>
      <c r="C253" t="s">
        <v>9</v>
      </c>
      <c r="D253">
        <v>4720548.9400000004</v>
      </c>
      <c r="E253" t="s">
        <v>8</v>
      </c>
      <c r="F253" t="s">
        <v>8</v>
      </c>
      <c r="G253" t="s">
        <v>24</v>
      </c>
      <c r="H253" t="str">
        <f t="shared" si="3"/>
        <v>2020</v>
      </c>
    </row>
    <row r="254" spans="1:8" x14ac:dyDescent="0.35">
      <c r="A254" t="s">
        <v>12</v>
      </c>
      <c r="B254">
        <v>202101</v>
      </c>
      <c r="C254" t="s">
        <v>7</v>
      </c>
      <c r="D254">
        <v>4037720.71</v>
      </c>
      <c r="E254" t="s">
        <v>8</v>
      </c>
      <c r="F254" t="s">
        <v>8</v>
      </c>
      <c r="G254" t="s">
        <v>24</v>
      </c>
      <c r="H254" t="str">
        <f t="shared" si="3"/>
        <v>2021</v>
      </c>
    </row>
    <row r="255" spans="1:8" x14ac:dyDescent="0.35">
      <c r="A255" t="s">
        <v>12</v>
      </c>
      <c r="B255">
        <v>202101</v>
      </c>
      <c r="C255" t="s">
        <v>9</v>
      </c>
      <c r="D255">
        <v>4691290.16</v>
      </c>
      <c r="E255" t="s">
        <v>8</v>
      </c>
      <c r="F255" t="s">
        <v>8</v>
      </c>
      <c r="G255" t="s">
        <v>24</v>
      </c>
      <c r="H255" t="str">
        <f t="shared" si="3"/>
        <v>2021</v>
      </c>
    </row>
    <row r="256" spans="1:8" x14ac:dyDescent="0.35">
      <c r="A256" t="s">
        <v>12</v>
      </c>
      <c r="B256">
        <v>202102</v>
      </c>
      <c r="C256" t="s">
        <v>7</v>
      </c>
      <c r="D256">
        <v>3640354.63</v>
      </c>
      <c r="E256" t="s">
        <v>8</v>
      </c>
      <c r="F256" t="s">
        <v>8</v>
      </c>
      <c r="G256" t="s">
        <v>24</v>
      </c>
      <c r="H256" t="str">
        <f t="shared" si="3"/>
        <v>2021</v>
      </c>
    </row>
    <row r="257" spans="1:8" x14ac:dyDescent="0.35">
      <c r="A257" t="s">
        <v>12</v>
      </c>
      <c r="B257">
        <v>202102</v>
      </c>
      <c r="C257" t="s">
        <v>9</v>
      </c>
      <c r="D257">
        <v>4617175.47</v>
      </c>
      <c r="E257" t="s">
        <v>8</v>
      </c>
      <c r="F257" t="s">
        <v>8</v>
      </c>
      <c r="G257" t="s">
        <v>24</v>
      </c>
      <c r="H257" t="str">
        <f t="shared" si="3"/>
        <v>2021</v>
      </c>
    </row>
    <row r="258" spans="1:8" x14ac:dyDescent="0.35">
      <c r="A258" t="s">
        <v>12</v>
      </c>
      <c r="B258">
        <v>202103</v>
      </c>
      <c r="C258" t="s">
        <v>7</v>
      </c>
      <c r="D258">
        <v>4166482.71</v>
      </c>
      <c r="E258" t="s">
        <v>8</v>
      </c>
      <c r="F258" t="s">
        <v>8</v>
      </c>
      <c r="G258" t="s">
        <v>24</v>
      </c>
      <c r="H258" t="str">
        <f t="shared" si="3"/>
        <v>2021</v>
      </c>
    </row>
    <row r="259" spans="1:8" x14ac:dyDescent="0.35">
      <c r="A259" t="s">
        <v>12</v>
      </c>
      <c r="B259">
        <v>202103</v>
      </c>
      <c r="C259" t="s">
        <v>9</v>
      </c>
      <c r="D259">
        <v>5901047.3099999996</v>
      </c>
      <c r="E259" t="s">
        <v>8</v>
      </c>
      <c r="F259" t="s">
        <v>8</v>
      </c>
      <c r="G259" t="s">
        <v>24</v>
      </c>
      <c r="H259" t="str">
        <f t="shared" ref="H259:H322" si="4">LEFT(B259,4)</f>
        <v>2021</v>
      </c>
    </row>
    <row r="260" spans="1:8" x14ac:dyDescent="0.35">
      <c r="A260" t="s">
        <v>12</v>
      </c>
      <c r="B260">
        <v>202104</v>
      </c>
      <c r="C260" t="s">
        <v>7</v>
      </c>
      <c r="D260">
        <v>4536507.68</v>
      </c>
      <c r="E260" t="s">
        <v>8</v>
      </c>
      <c r="F260" t="s">
        <v>8</v>
      </c>
      <c r="G260" t="s">
        <v>24</v>
      </c>
      <c r="H260" t="str">
        <f t="shared" si="4"/>
        <v>2021</v>
      </c>
    </row>
    <row r="261" spans="1:8" x14ac:dyDescent="0.35">
      <c r="A261" t="s">
        <v>12</v>
      </c>
      <c r="B261">
        <v>202104</v>
      </c>
      <c r="C261" t="s">
        <v>9</v>
      </c>
      <c r="D261">
        <v>6372047.4000000004</v>
      </c>
      <c r="E261" t="s">
        <v>8</v>
      </c>
      <c r="F261" t="s">
        <v>8</v>
      </c>
      <c r="G261" t="s">
        <v>24</v>
      </c>
      <c r="H261" t="str">
        <f t="shared" si="4"/>
        <v>2021</v>
      </c>
    </row>
    <row r="262" spans="1:8" x14ac:dyDescent="0.35">
      <c r="A262" t="s">
        <v>12</v>
      </c>
      <c r="B262">
        <v>202105</v>
      </c>
      <c r="C262" t="s">
        <v>7</v>
      </c>
      <c r="D262">
        <v>4566234.7</v>
      </c>
      <c r="E262" t="s">
        <v>8</v>
      </c>
      <c r="F262" t="s">
        <v>8</v>
      </c>
      <c r="G262" t="s">
        <v>24</v>
      </c>
      <c r="H262" t="str">
        <f t="shared" si="4"/>
        <v>2021</v>
      </c>
    </row>
    <row r="263" spans="1:8" x14ac:dyDescent="0.35">
      <c r="A263" t="s">
        <v>12</v>
      </c>
      <c r="B263">
        <v>202105</v>
      </c>
      <c r="C263" t="s">
        <v>9</v>
      </c>
      <c r="D263">
        <v>7977342.7199999997</v>
      </c>
      <c r="E263" t="s">
        <v>8</v>
      </c>
      <c r="F263" t="s">
        <v>8</v>
      </c>
      <c r="G263" t="s">
        <v>24</v>
      </c>
      <c r="H263" t="str">
        <f t="shared" si="4"/>
        <v>2021</v>
      </c>
    </row>
    <row r="264" spans="1:8" x14ac:dyDescent="0.35">
      <c r="A264" t="s">
        <v>12</v>
      </c>
      <c r="B264">
        <v>202106</v>
      </c>
      <c r="C264" t="s">
        <v>7</v>
      </c>
      <c r="D264">
        <v>5095610.13</v>
      </c>
      <c r="E264" t="s">
        <v>8</v>
      </c>
      <c r="F264" t="s">
        <v>8</v>
      </c>
      <c r="G264" t="s">
        <v>24</v>
      </c>
      <c r="H264" t="str">
        <f t="shared" si="4"/>
        <v>2021</v>
      </c>
    </row>
    <row r="265" spans="1:8" x14ac:dyDescent="0.35">
      <c r="A265" t="s">
        <v>12</v>
      </c>
      <c r="B265">
        <v>202106</v>
      </c>
      <c r="C265" t="s">
        <v>9</v>
      </c>
      <c r="D265">
        <v>8852845.75</v>
      </c>
      <c r="E265" t="s">
        <v>8</v>
      </c>
      <c r="F265" t="s">
        <v>8</v>
      </c>
      <c r="G265" t="s">
        <v>24</v>
      </c>
      <c r="H265" t="str">
        <f t="shared" si="4"/>
        <v>2021</v>
      </c>
    </row>
    <row r="266" spans="1:8" x14ac:dyDescent="0.35">
      <c r="A266" t="s">
        <v>12</v>
      </c>
      <c r="B266">
        <v>202107</v>
      </c>
      <c r="C266" t="s">
        <v>7</v>
      </c>
      <c r="D266">
        <v>4465417.38</v>
      </c>
      <c r="E266" t="s">
        <v>8</v>
      </c>
      <c r="F266" t="s">
        <v>8</v>
      </c>
      <c r="G266" t="s">
        <v>24</v>
      </c>
      <c r="H266" t="str">
        <f t="shared" si="4"/>
        <v>2021</v>
      </c>
    </row>
    <row r="267" spans="1:8" x14ac:dyDescent="0.35">
      <c r="A267" t="s">
        <v>12</v>
      </c>
      <c r="B267">
        <v>202107</v>
      </c>
      <c r="C267" t="s">
        <v>9</v>
      </c>
      <c r="D267">
        <v>8391542.1300000008</v>
      </c>
      <c r="E267" t="s">
        <v>8</v>
      </c>
      <c r="F267" t="s">
        <v>8</v>
      </c>
      <c r="G267" t="s">
        <v>24</v>
      </c>
      <c r="H267" t="str">
        <f t="shared" si="4"/>
        <v>2021</v>
      </c>
    </row>
    <row r="268" spans="1:8" x14ac:dyDescent="0.35">
      <c r="A268" t="s">
        <v>12</v>
      </c>
      <c r="B268">
        <v>202108</v>
      </c>
      <c r="C268" t="s">
        <v>7</v>
      </c>
      <c r="D268">
        <v>3917891.43</v>
      </c>
      <c r="E268" t="s">
        <v>8</v>
      </c>
      <c r="F268" t="s">
        <v>8</v>
      </c>
      <c r="G268" t="s">
        <v>24</v>
      </c>
      <c r="H268" t="str">
        <f t="shared" si="4"/>
        <v>2021</v>
      </c>
    </row>
    <row r="269" spans="1:8" x14ac:dyDescent="0.35">
      <c r="A269" t="s">
        <v>12</v>
      </c>
      <c r="B269">
        <v>202108</v>
      </c>
      <c r="C269" t="s">
        <v>9</v>
      </c>
      <c r="D269">
        <v>8493300.6799999997</v>
      </c>
      <c r="E269" t="s">
        <v>8</v>
      </c>
      <c r="F269" t="s">
        <v>8</v>
      </c>
      <c r="G269" t="s">
        <v>24</v>
      </c>
      <c r="H269" t="str">
        <f t="shared" si="4"/>
        <v>2021</v>
      </c>
    </row>
    <row r="270" spans="1:8" x14ac:dyDescent="0.35">
      <c r="A270" t="s">
        <v>12</v>
      </c>
      <c r="B270">
        <v>202109</v>
      </c>
      <c r="C270" t="s">
        <v>7</v>
      </c>
      <c r="D270">
        <v>4306760.87</v>
      </c>
      <c r="E270" t="s">
        <v>8</v>
      </c>
      <c r="F270" t="s">
        <v>8</v>
      </c>
      <c r="G270" t="s">
        <v>24</v>
      </c>
      <c r="H270" t="str">
        <f t="shared" si="4"/>
        <v>2021</v>
      </c>
    </row>
    <row r="271" spans="1:8" x14ac:dyDescent="0.35">
      <c r="A271" t="s">
        <v>12</v>
      </c>
      <c r="B271">
        <v>202109</v>
      </c>
      <c r="C271" t="s">
        <v>9</v>
      </c>
      <c r="D271">
        <v>7750285.3600000003</v>
      </c>
      <c r="E271" t="s">
        <v>8</v>
      </c>
      <c r="F271" t="s">
        <v>8</v>
      </c>
      <c r="G271" t="s">
        <v>24</v>
      </c>
      <c r="H271" t="str">
        <f t="shared" si="4"/>
        <v>2021</v>
      </c>
    </row>
    <row r="272" spans="1:8" x14ac:dyDescent="0.35">
      <c r="A272" t="s">
        <v>12</v>
      </c>
      <c r="B272">
        <v>202110</v>
      </c>
      <c r="C272" t="s">
        <v>7</v>
      </c>
      <c r="D272">
        <v>4527094.54</v>
      </c>
      <c r="E272" t="s">
        <v>8</v>
      </c>
      <c r="F272" t="s">
        <v>8</v>
      </c>
      <c r="G272" t="s">
        <v>24</v>
      </c>
      <c r="H272" t="str">
        <f t="shared" si="4"/>
        <v>2021</v>
      </c>
    </row>
    <row r="273" spans="1:8" x14ac:dyDescent="0.35">
      <c r="A273" t="s">
        <v>12</v>
      </c>
      <c r="B273">
        <v>202110</v>
      </c>
      <c r="C273" t="s">
        <v>9</v>
      </c>
      <c r="D273">
        <v>7697473.9299999997</v>
      </c>
      <c r="E273" t="s">
        <v>8</v>
      </c>
      <c r="F273" t="s">
        <v>8</v>
      </c>
      <c r="G273" t="s">
        <v>24</v>
      </c>
      <c r="H273" t="str">
        <f t="shared" si="4"/>
        <v>2021</v>
      </c>
    </row>
    <row r="274" spans="1:8" x14ac:dyDescent="0.35">
      <c r="A274" t="s">
        <v>12</v>
      </c>
      <c r="B274">
        <v>202111</v>
      </c>
      <c r="C274" t="s">
        <v>7</v>
      </c>
      <c r="D274">
        <v>5157517.55</v>
      </c>
      <c r="E274" t="s">
        <v>8</v>
      </c>
      <c r="F274" t="s">
        <v>8</v>
      </c>
      <c r="G274" t="s">
        <v>24</v>
      </c>
      <c r="H274" t="str">
        <f t="shared" si="4"/>
        <v>2021</v>
      </c>
    </row>
    <row r="275" spans="1:8" x14ac:dyDescent="0.35">
      <c r="A275" t="s">
        <v>12</v>
      </c>
      <c r="B275">
        <v>202111</v>
      </c>
      <c r="C275" t="s">
        <v>9</v>
      </c>
      <c r="D275">
        <v>6833826.4900000002</v>
      </c>
      <c r="E275" t="s">
        <v>8</v>
      </c>
      <c r="F275" t="s">
        <v>8</v>
      </c>
      <c r="G275" t="s">
        <v>24</v>
      </c>
      <c r="H275" t="str">
        <f t="shared" si="4"/>
        <v>2021</v>
      </c>
    </row>
    <row r="276" spans="1:8" x14ac:dyDescent="0.35">
      <c r="A276" t="s">
        <v>12</v>
      </c>
      <c r="B276">
        <v>202112</v>
      </c>
      <c r="C276" t="s">
        <v>7</v>
      </c>
      <c r="D276">
        <v>4556449.25</v>
      </c>
      <c r="E276" t="s">
        <v>8</v>
      </c>
      <c r="F276" t="s">
        <v>8</v>
      </c>
      <c r="G276" t="s">
        <v>24</v>
      </c>
      <c r="H276" t="str">
        <f t="shared" si="4"/>
        <v>2021</v>
      </c>
    </row>
    <row r="277" spans="1:8" x14ac:dyDescent="0.35">
      <c r="A277" t="s">
        <v>12</v>
      </c>
      <c r="B277">
        <v>202112</v>
      </c>
      <c r="C277" t="s">
        <v>9</v>
      </c>
      <c r="D277">
        <v>5516830.4100000001</v>
      </c>
      <c r="E277" t="s">
        <v>8</v>
      </c>
      <c r="F277" t="s">
        <v>8</v>
      </c>
      <c r="G277" t="s">
        <v>24</v>
      </c>
      <c r="H277" t="str">
        <f t="shared" si="4"/>
        <v>2021</v>
      </c>
    </row>
    <row r="278" spans="1:8" x14ac:dyDescent="0.35">
      <c r="A278" t="s">
        <v>12</v>
      </c>
      <c r="B278">
        <v>202201</v>
      </c>
      <c r="C278" t="s">
        <v>7</v>
      </c>
      <c r="D278">
        <v>4128762.63</v>
      </c>
      <c r="E278" t="s">
        <v>8</v>
      </c>
      <c r="F278" t="s">
        <v>8</v>
      </c>
      <c r="G278" t="s">
        <v>24</v>
      </c>
      <c r="H278" t="str">
        <f t="shared" si="4"/>
        <v>2022</v>
      </c>
    </row>
    <row r="279" spans="1:8" x14ac:dyDescent="0.35">
      <c r="A279" t="s">
        <v>12</v>
      </c>
      <c r="B279">
        <v>202201</v>
      </c>
      <c r="C279" t="s">
        <v>9</v>
      </c>
      <c r="D279">
        <v>5172150.18</v>
      </c>
      <c r="E279" t="s">
        <v>8</v>
      </c>
      <c r="F279" t="s">
        <v>8</v>
      </c>
      <c r="G279" t="s">
        <v>24</v>
      </c>
      <c r="H279" t="str">
        <f t="shared" si="4"/>
        <v>2022</v>
      </c>
    </row>
    <row r="280" spans="1:8" x14ac:dyDescent="0.35">
      <c r="A280" t="s">
        <v>12</v>
      </c>
      <c r="B280">
        <v>202202</v>
      </c>
      <c r="C280" t="s">
        <v>7</v>
      </c>
      <c r="D280">
        <v>3821868.94</v>
      </c>
      <c r="E280" t="s">
        <v>8</v>
      </c>
      <c r="F280" t="s">
        <v>8</v>
      </c>
      <c r="G280" t="s">
        <v>24</v>
      </c>
      <c r="H280" t="str">
        <f t="shared" si="4"/>
        <v>2022</v>
      </c>
    </row>
    <row r="281" spans="1:8" x14ac:dyDescent="0.35">
      <c r="A281" t="s">
        <v>12</v>
      </c>
      <c r="B281">
        <v>202202</v>
      </c>
      <c r="C281" t="s">
        <v>9</v>
      </c>
      <c r="D281">
        <v>5175989.91</v>
      </c>
      <c r="E281" t="s">
        <v>8</v>
      </c>
      <c r="F281" t="s">
        <v>8</v>
      </c>
      <c r="G281" t="s">
        <v>24</v>
      </c>
      <c r="H281" t="str">
        <f t="shared" si="4"/>
        <v>2022</v>
      </c>
    </row>
    <row r="282" spans="1:8" x14ac:dyDescent="0.35">
      <c r="A282" t="s">
        <v>12</v>
      </c>
      <c r="B282">
        <v>202203</v>
      </c>
      <c r="C282" t="s">
        <v>7</v>
      </c>
      <c r="D282">
        <v>4626932.74</v>
      </c>
      <c r="E282" t="s">
        <v>8</v>
      </c>
      <c r="F282" t="s">
        <v>8</v>
      </c>
      <c r="G282" t="s">
        <v>24</v>
      </c>
      <c r="H282" t="str">
        <f t="shared" si="4"/>
        <v>2022</v>
      </c>
    </row>
    <row r="283" spans="1:8" x14ac:dyDescent="0.35">
      <c r="A283" t="s">
        <v>12</v>
      </c>
      <c r="B283">
        <v>202203</v>
      </c>
      <c r="C283" t="s">
        <v>9</v>
      </c>
      <c r="D283">
        <v>6712394.0899999999</v>
      </c>
      <c r="E283" t="s">
        <v>8</v>
      </c>
      <c r="F283" t="s">
        <v>8</v>
      </c>
      <c r="G283" t="s">
        <v>24</v>
      </c>
      <c r="H283" t="str">
        <f t="shared" si="4"/>
        <v>2022</v>
      </c>
    </row>
    <row r="284" spans="1:8" x14ac:dyDescent="0.35">
      <c r="A284" t="s">
        <v>12</v>
      </c>
      <c r="B284">
        <v>202204</v>
      </c>
      <c r="C284" t="s">
        <v>7</v>
      </c>
      <c r="D284">
        <v>5107944.1399999997</v>
      </c>
      <c r="E284" t="s">
        <v>8</v>
      </c>
      <c r="F284" t="s">
        <v>8</v>
      </c>
      <c r="G284" t="s">
        <v>24</v>
      </c>
      <c r="H284" t="str">
        <f t="shared" si="4"/>
        <v>2022</v>
      </c>
    </row>
    <row r="285" spans="1:8" x14ac:dyDescent="0.35">
      <c r="A285" t="s">
        <v>12</v>
      </c>
      <c r="B285">
        <v>202204</v>
      </c>
      <c r="C285" t="s">
        <v>9</v>
      </c>
      <c r="D285">
        <v>7260500.21</v>
      </c>
      <c r="E285" t="s">
        <v>8</v>
      </c>
      <c r="F285" t="s">
        <v>8</v>
      </c>
      <c r="G285" t="s">
        <v>24</v>
      </c>
      <c r="H285" t="str">
        <f t="shared" si="4"/>
        <v>2022</v>
      </c>
    </row>
    <row r="286" spans="1:8" x14ac:dyDescent="0.35">
      <c r="A286" t="s">
        <v>12</v>
      </c>
      <c r="B286">
        <v>202205</v>
      </c>
      <c r="C286" t="s">
        <v>7</v>
      </c>
      <c r="D286">
        <v>4879279.3600000003</v>
      </c>
      <c r="E286" t="s">
        <v>8</v>
      </c>
      <c r="F286" t="s">
        <v>8</v>
      </c>
      <c r="G286" t="s">
        <v>24</v>
      </c>
      <c r="H286" t="str">
        <f t="shared" si="4"/>
        <v>2022</v>
      </c>
    </row>
    <row r="287" spans="1:8" x14ac:dyDescent="0.35">
      <c r="A287" t="s">
        <v>12</v>
      </c>
      <c r="B287">
        <v>202205</v>
      </c>
      <c r="C287" t="s">
        <v>9</v>
      </c>
      <c r="D287">
        <v>8625083.3800000008</v>
      </c>
      <c r="E287" t="s">
        <v>8</v>
      </c>
      <c r="F287" t="s">
        <v>8</v>
      </c>
      <c r="G287" t="s">
        <v>24</v>
      </c>
      <c r="H287" t="str">
        <f t="shared" si="4"/>
        <v>2022</v>
      </c>
    </row>
    <row r="288" spans="1:8" x14ac:dyDescent="0.35">
      <c r="A288" t="s">
        <v>12</v>
      </c>
      <c r="B288">
        <v>202206</v>
      </c>
      <c r="C288" t="s">
        <v>7</v>
      </c>
      <c r="D288">
        <v>5404419.4800000004</v>
      </c>
      <c r="E288" t="s">
        <v>8</v>
      </c>
      <c r="F288" t="s">
        <v>8</v>
      </c>
      <c r="G288" t="s">
        <v>24</v>
      </c>
      <c r="H288" t="str">
        <f t="shared" si="4"/>
        <v>2022</v>
      </c>
    </row>
    <row r="289" spans="1:8" x14ac:dyDescent="0.35">
      <c r="A289" t="s">
        <v>12</v>
      </c>
      <c r="B289">
        <v>202206</v>
      </c>
      <c r="C289" t="s">
        <v>9</v>
      </c>
      <c r="D289">
        <v>9445520.1099999994</v>
      </c>
      <c r="E289" t="s">
        <v>8</v>
      </c>
      <c r="F289" t="s">
        <v>8</v>
      </c>
      <c r="G289" t="s">
        <v>24</v>
      </c>
      <c r="H289" t="str">
        <f t="shared" si="4"/>
        <v>2022</v>
      </c>
    </row>
    <row r="290" spans="1:8" x14ac:dyDescent="0.35">
      <c r="A290" t="s">
        <v>17</v>
      </c>
      <c r="B290">
        <v>201701</v>
      </c>
      <c r="C290" t="s">
        <v>7</v>
      </c>
      <c r="D290">
        <v>2.2800000000000001E-2</v>
      </c>
      <c r="E290">
        <v>3368502.54</v>
      </c>
      <c r="F290">
        <v>3293402.17</v>
      </c>
      <c r="G290" t="s">
        <v>24</v>
      </c>
      <c r="H290" t="str">
        <f t="shared" si="4"/>
        <v>2017</v>
      </c>
    </row>
    <row r="291" spans="1:8" x14ac:dyDescent="0.35">
      <c r="A291" t="s">
        <v>17</v>
      </c>
      <c r="B291">
        <v>201701</v>
      </c>
      <c r="C291" t="s">
        <v>9</v>
      </c>
      <c r="D291">
        <v>3.5900000000000001E-2</v>
      </c>
      <c r="E291">
        <v>3781563.66</v>
      </c>
      <c r="F291">
        <v>3650601.78</v>
      </c>
      <c r="G291" t="s">
        <v>24</v>
      </c>
      <c r="H291" t="str">
        <f t="shared" si="4"/>
        <v>2017</v>
      </c>
    </row>
    <row r="292" spans="1:8" x14ac:dyDescent="0.35">
      <c r="A292" t="s">
        <v>17</v>
      </c>
      <c r="B292">
        <v>201702</v>
      </c>
      <c r="C292" t="s">
        <v>7</v>
      </c>
      <c r="D292">
        <v>7.3200000000000001E-2</v>
      </c>
      <c r="E292">
        <v>3125342.85</v>
      </c>
      <c r="F292">
        <v>2912264.49</v>
      </c>
      <c r="G292" t="s">
        <v>24</v>
      </c>
      <c r="H292" t="str">
        <f t="shared" si="4"/>
        <v>2017</v>
      </c>
    </row>
    <row r="293" spans="1:8" x14ac:dyDescent="0.35">
      <c r="A293" t="s">
        <v>17</v>
      </c>
      <c r="B293">
        <v>201702</v>
      </c>
      <c r="C293" t="s">
        <v>9</v>
      </c>
      <c r="D293">
        <v>1.9099999999999999E-2</v>
      </c>
      <c r="E293">
        <v>3778731.54</v>
      </c>
      <c r="F293">
        <v>3707734.6</v>
      </c>
      <c r="G293" t="s">
        <v>24</v>
      </c>
      <c r="H293" t="str">
        <f t="shared" si="4"/>
        <v>2017</v>
      </c>
    </row>
    <row r="294" spans="1:8" x14ac:dyDescent="0.35">
      <c r="A294" t="s">
        <v>17</v>
      </c>
      <c r="B294">
        <v>201703</v>
      </c>
      <c r="C294" t="s">
        <v>7</v>
      </c>
      <c r="D294">
        <v>5.8299999999999998E-2</v>
      </c>
      <c r="E294">
        <v>3745785.13</v>
      </c>
      <c r="F294">
        <v>3539533.19</v>
      </c>
      <c r="G294" t="s">
        <v>24</v>
      </c>
      <c r="H294" t="str">
        <f t="shared" si="4"/>
        <v>2017</v>
      </c>
    </row>
    <row r="295" spans="1:8" x14ac:dyDescent="0.35">
      <c r="A295" t="s">
        <v>17</v>
      </c>
      <c r="B295">
        <v>201703</v>
      </c>
      <c r="C295" t="s">
        <v>9</v>
      </c>
      <c r="D295">
        <v>5.8200000000000002E-2</v>
      </c>
      <c r="E295">
        <v>4878811.1900000004</v>
      </c>
      <c r="F295">
        <v>4610533.2</v>
      </c>
      <c r="G295" t="s">
        <v>24</v>
      </c>
      <c r="H295" t="str">
        <f t="shared" si="4"/>
        <v>2017</v>
      </c>
    </row>
    <row r="296" spans="1:8" x14ac:dyDescent="0.35">
      <c r="A296" t="s">
        <v>17</v>
      </c>
      <c r="B296">
        <v>201704</v>
      </c>
      <c r="C296" t="s">
        <v>7</v>
      </c>
      <c r="D296">
        <v>-3.09E-2</v>
      </c>
      <c r="E296">
        <v>4252433.5599999996</v>
      </c>
      <c r="F296">
        <v>4388160.6500000004</v>
      </c>
      <c r="G296" t="s">
        <v>24</v>
      </c>
      <c r="H296" t="str">
        <f t="shared" si="4"/>
        <v>2017</v>
      </c>
    </row>
    <row r="297" spans="1:8" x14ac:dyDescent="0.35">
      <c r="A297" t="s">
        <v>17</v>
      </c>
      <c r="B297">
        <v>201704</v>
      </c>
      <c r="C297" t="s">
        <v>9</v>
      </c>
      <c r="D297">
        <v>4.0599999999999997E-2</v>
      </c>
      <c r="E297">
        <v>5588134.75</v>
      </c>
      <c r="F297">
        <v>5370071.6799999997</v>
      </c>
      <c r="G297" t="s">
        <v>24</v>
      </c>
      <c r="H297" t="str">
        <f t="shared" si="4"/>
        <v>2017</v>
      </c>
    </row>
    <row r="298" spans="1:8" x14ac:dyDescent="0.35">
      <c r="A298" t="s">
        <v>17</v>
      </c>
      <c r="B298">
        <v>201705</v>
      </c>
      <c r="C298" t="s">
        <v>7</v>
      </c>
      <c r="D298">
        <v>-4.5999999999999999E-3</v>
      </c>
      <c r="E298">
        <v>3752216.39</v>
      </c>
      <c r="F298">
        <v>3769624.22</v>
      </c>
      <c r="G298" t="s">
        <v>24</v>
      </c>
      <c r="H298" t="str">
        <f t="shared" si="4"/>
        <v>2017</v>
      </c>
    </row>
    <row r="299" spans="1:8" x14ac:dyDescent="0.35">
      <c r="A299" t="s">
        <v>17</v>
      </c>
      <c r="B299">
        <v>201705</v>
      </c>
      <c r="C299" t="s">
        <v>9</v>
      </c>
      <c r="D299">
        <v>4.0399999999999998E-2</v>
      </c>
      <c r="E299">
        <v>6187609.9699999997</v>
      </c>
      <c r="F299">
        <v>5947481.2800000003</v>
      </c>
      <c r="G299" t="s">
        <v>24</v>
      </c>
      <c r="H299" t="str">
        <f t="shared" si="4"/>
        <v>2017</v>
      </c>
    </row>
    <row r="300" spans="1:8" x14ac:dyDescent="0.35">
      <c r="A300" t="s">
        <v>17</v>
      </c>
      <c r="B300">
        <v>201706</v>
      </c>
      <c r="C300" t="s">
        <v>7</v>
      </c>
      <c r="D300">
        <v>4.2900000000000001E-2</v>
      </c>
      <c r="E300">
        <v>4274466.6399999997</v>
      </c>
      <c r="F300">
        <v>4098651.79</v>
      </c>
      <c r="G300" t="s">
        <v>24</v>
      </c>
      <c r="H300" t="str">
        <f t="shared" si="4"/>
        <v>2017</v>
      </c>
    </row>
    <row r="301" spans="1:8" x14ac:dyDescent="0.35">
      <c r="A301" t="s">
        <v>17</v>
      </c>
      <c r="B301">
        <v>201706</v>
      </c>
      <c r="C301" t="s">
        <v>9</v>
      </c>
      <c r="D301">
        <v>5.1299999999999998E-2</v>
      </c>
      <c r="E301">
        <v>6655139.1399999997</v>
      </c>
      <c r="F301">
        <v>6330278.0499999998</v>
      </c>
      <c r="G301" t="s">
        <v>24</v>
      </c>
      <c r="H301" t="str">
        <f t="shared" si="4"/>
        <v>2017</v>
      </c>
    </row>
    <row r="302" spans="1:8" x14ac:dyDescent="0.35">
      <c r="A302" t="s">
        <v>17</v>
      </c>
      <c r="B302">
        <v>201707</v>
      </c>
      <c r="C302" t="s">
        <v>7</v>
      </c>
      <c r="D302">
        <v>3.6400000000000002E-2</v>
      </c>
      <c r="E302">
        <v>3556675.57</v>
      </c>
      <c r="F302">
        <v>3431662.25</v>
      </c>
      <c r="G302" t="s">
        <v>24</v>
      </c>
      <c r="H302" t="str">
        <f t="shared" si="4"/>
        <v>2017</v>
      </c>
    </row>
    <row r="303" spans="1:8" x14ac:dyDescent="0.35">
      <c r="A303" t="s">
        <v>17</v>
      </c>
      <c r="B303">
        <v>201707</v>
      </c>
      <c r="C303" t="s">
        <v>9</v>
      </c>
      <c r="D303">
        <v>5.8000000000000003E-2</v>
      </c>
      <c r="E303">
        <v>6434428.0300000003</v>
      </c>
      <c r="F303">
        <v>6081621.9199999999</v>
      </c>
      <c r="G303" t="s">
        <v>24</v>
      </c>
      <c r="H303" t="str">
        <f t="shared" si="4"/>
        <v>2017</v>
      </c>
    </row>
    <row r="304" spans="1:8" x14ac:dyDescent="0.35">
      <c r="A304" t="s">
        <v>17</v>
      </c>
      <c r="B304">
        <v>201708</v>
      </c>
      <c r="C304" t="s">
        <v>7</v>
      </c>
      <c r="D304">
        <v>6.3E-2</v>
      </c>
      <c r="E304">
        <v>3181019.35</v>
      </c>
      <c r="F304">
        <v>2992371.12</v>
      </c>
      <c r="G304" t="s">
        <v>24</v>
      </c>
      <c r="H304" t="str">
        <f t="shared" si="4"/>
        <v>2017</v>
      </c>
    </row>
    <row r="305" spans="1:8" x14ac:dyDescent="0.35">
      <c r="A305" t="s">
        <v>17</v>
      </c>
      <c r="B305">
        <v>201708</v>
      </c>
      <c r="C305" t="s">
        <v>9</v>
      </c>
      <c r="D305">
        <v>9.1499999999999998E-2</v>
      </c>
      <c r="E305">
        <v>6541382.3099999996</v>
      </c>
      <c r="F305">
        <v>5992989.3200000003</v>
      </c>
      <c r="G305" t="s">
        <v>24</v>
      </c>
      <c r="H305" t="str">
        <f t="shared" si="4"/>
        <v>2017</v>
      </c>
    </row>
    <row r="306" spans="1:8" x14ac:dyDescent="0.35">
      <c r="A306" t="s">
        <v>17</v>
      </c>
      <c r="B306">
        <v>201709</v>
      </c>
      <c r="C306" t="s">
        <v>7</v>
      </c>
      <c r="D306">
        <v>3.4799999999999998E-2</v>
      </c>
      <c r="E306">
        <v>3466038.58</v>
      </c>
      <c r="F306">
        <v>3349493.45</v>
      </c>
      <c r="G306" t="s">
        <v>24</v>
      </c>
      <c r="H306" t="str">
        <f t="shared" si="4"/>
        <v>2017</v>
      </c>
    </row>
    <row r="307" spans="1:8" x14ac:dyDescent="0.35">
      <c r="A307" t="s">
        <v>17</v>
      </c>
      <c r="B307">
        <v>201709</v>
      </c>
      <c r="C307" t="s">
        <v>9</v>
      </c>
      <c r="D307">
        <v>7.22E-2</v>
      </c>
      <c r="E307">
        <v>5834880.9000000004</v>
      </c>
      <c r="F307">
        <v>5441883.4800000004</v>
      </c>
      <c r="G307" t="s">
        <v>24</v>
      </c>
      <c r="H307" t="str">
        <f t="shared" si="4"/>
        <v>2017</v>
      </c>
    </row>
    <row r="308" spans="1:8" x14ac:dyDescent="0.35">
      <c r="A308" t="s">
        <v>17</v>
      </c>
      <c r="B308">
        <v>201710</v>
      </c>
      <c r="C308" t="s">
        <v>7</v>
      </c>
      <c r="D308">
        <v>3.9699999999999999E-2</v>
      </c>
      <c r="E308">
        <v>3552701.44</v>
      </c>
      <c r="F308">
        <v>3417180.41</v>
      </c>
      <c r="G308" t="s">
        <v>24</v>
      </c>
      <c r="H308" t="str">
        <f t="shared" si="4"/>
        <v>2017</v>
      </c>
    </row>
    <row r="309" spans="1:8" x14ac:dyDescent="0.35">
      <c r="A309" t="s">
        <v>17</v>
      </c>
      <c r="B309">
        <v>201710</v>
      </c>
      <c r="C309" t="s">
        <v>9</v>
      </c>
      <c r="D309">
        <v>4.4299999999999999E-2</v>
      </c>
      <c r="E309">
        <v>5837019.6200000001</v>
      </c>
      <c r="F309">
        <v>5589252.5199999996</v>
      </c>
      <c r="G309" t="s">
        <v>24</v>
      </c>
      <c r="H309" t="str">
        <f t="shared" si="4"/>
        <v>2017</v>
      </c>
    </row>
    <row r="310" spans="1:8" x14ac:dyDescent="0.35">
      <c r="A310" t="s">
        <v>17</v>
      </c>
      <c r="B310">
        <v>201711</v>
      </c>
      <c r="C310" t="s">
        <v>7</v>
      </c>
      <c r="D310">
        <v>3.3000000000000002E-2</v>
      </c>
      <c r="E310">
        <v>4037701.33</v>
      </c>
      <c r="F310">
        <v>3908797.07</v>
      </c>
      <c r="G310" t="s">
        <v>24</v>
      </c>
      <c r="H310" t="str">
        <f t="shared" si="4"/>
        <v>2017</v>
      </c>
    </row>
    <row r="311" spans="1:8" x14ac:dyDescent="0.35">
      <c r="A311" t="s">
        <v>17</v>
      </c>
      <c r="B311">
        <v>201711</v>
      </c>
      <c r="C311" t="s">
        <v>9</v>
      </c>
      <c r="D311">
        <v>0.1032</v>
      </c>
      <c r="E311">
        <v>5276141.32</v>
      </c>
      <c r="F311">
        <v>4782783.3899999997</v>
      </c>
      <c r="G311" t="s">
        <v>24</v>
      </c>
      <c r="H311" t="str">
        <f t="shared" si="4"/>
        <v>2017</v>
      </c>
    </row>
    <row r="312" spans="1:8" x14ac:dyDescent="0.35">
      <c r="A312" t="s">
        <v>17</v>
      </c>
      <c r="B312">
        <v>201712</v>
      </c>
      <c r="C312" t="s">
        <v>7</v>
      </c>
      <c r="D312">
        <v>3.6400000000000002E-2</v>
      </c>
      <c r="E312">
        <v>3407062.75</v>
      </c>
      <c r="F312">
        <v>3287481.84</v>
      </c>
      <c r="G312" t="s">
        <v>24</v>
      </c>
      <c r="H312" t="str">
        <f t="shared" si="4"/>
        <v>2017</v>
      </c>
    </row>
    <row r="313" spans="1:8" x14ac:dyDescent="0.35">
      <c r="A313" t="s">
        <v>17</v>
      </c>
      <c r="B313">
        <v>201712</v>
      </c>
      <c r="C313" t="s">
        <v>9</v>
      </c>
      <c r="D313">
        <v>6.1600000000000002E-2</v>
      </c>
      <c r="E313">
        <v>4163750.29</v>
      </c>
      <c r="F313">
        <v>3922015.34</v>
      </c>
      <c r="G313" t="s">
        <v>24</v>
      </c>
      <c r="H313" t="str">
        <f t="shared" si="4"/>
        <v>2017</v>
      </c>
    </row>
    <row r="314" spans="1:8" x14ac:dyDescent="0.35">
      <c r="A314" t="s">
        <v>17</v>
      </c>
      <c r="B314">
        <v>201801</v>
      </c>
      <c r="C314" t="s">
        <v>7</v>
      </c>
      <c r="D314">
        <v>2.52E-2</v>
      </c>
      <c r="E314">
        <v>3453367.64</v>
      </c>
      <c r="F314">
        <v>3368502.54</v>
      </c>
      <c r="G314" t="s">
        <v>24</v>
      </c>
      <c r="H314" t="str">
        <f t="shared" si="4"/>
        <v>2018</v>
      </c>
    </row>
    <row r="315" spans="1:8" x14ac:dyDescent="0.35">
      <c r="A315" t="s">
        <v>17</v>
      </c>
      <c r="B315">
        <v>201801</v>
      </c>
      <c r="C315" t="s">
        <v>9</v>
      </c>
      <c r="D315">
        <v>5.5500000000000001E-2</v>
      </c>
      <c r="E315">
        <v>3991277.03</v>
      </c>
      <c r="F315">
        <v>3781563.66</v>
      </c>
      <c r="G315" t="s">
        <v>24</v>
      </c>
      <c r="H315" t="str">
        <f t="shared" si="4"/>
        <v>2018</v>
      </c>
    </row>
    <row r="316" spans="1:8" x14ac:dyDescent="0.35">
      <c r="A316" t="s">
        <v>17</v>
      </c>
      <c r="B316">
        <v>201802</v>
      </c>
      <c r="C316" t="s">
        <v>7</v>
      </c>
      <c r="D316">
        <v>-3.9899999999999998E-2</v>
      </c>
      <c r="E316">
        <v>3000561.53</v>
      </c>
      <c r="F316">
        <v>3125342.85</v>
      </c>
      <c r="G316" t="s">
        <v>24</v>
      </c>
      <c r="H316" t="str">
        <f t="shared" si="4"/>
        <v>2018</v>
      </c>
    </row>
    <row r="317" spans="1:8" x14ac:dyDescent="0.35">
      <c r="A317" t="s">
        <v>17</v>
      </c>
      <c r="B317">
        <v>201802</v>
      </c>
      <c r="C317" t="s">
        <v>9</v>
      </c>
      <c r="D317">
        <v>4.7199999999999999E-2</v>
      </c>
      <c r="E317">
        <v>3957007.1</v>
      </c>
      <c r="F317">
        <v>3778731.54</v>
      </c>
      <c r="G317" t="s">
        <v>24</v>
      </c>
      <c r="H317" t="str">
        <f t="shared" si="4"/>
        <v>2018</v>
      </c>
    </row>
    <row r="318" spans="1:8" x14ac:dyDescent="0.35">
      <c r="A318" t="s">
        <v>17</v>
      </c>
      <c r="B318">
        <v>201803</v>
      </c>
      <c r="C318" t="s">
        <v>7</v>
      </c>
      <c r="D318">
        <v>2.76E-2</v>
      </c>
      <c r="E318">
        <v>3849090.78</v>
      </c>
      <c r="F318">
        <v>3745785.13</v>
      </c>
      <c r="G318" t="s">
        <v>24</v>
      </c>
      <c r="H318" t="str">
        <f t="shared" si="4"/>
        <v>2018</v>
      </c>
    </row>
    <row r="319" spans="1:8" x14ac:dyDescent="0.35">
      <c r="A319" t="s">
        <v>17</v>
      </c>
      <c r="B319">
        <v>201803</v>
      </c>
      <c r="C319" t="s">
        <v>9</v>
      </c>
      <c r="D319">
        <v>4.1200000000000001E-2</v>
      </c>
      <c r="E319">
        <v>5079576.66</v>
      </c>
      <c r="F319">
        <v>4878811.1900000004</v>
      </c>
      <c r="G319" t="s">
        <v>24</v>
      </c>
      <c r="H319" t="str">
        <f t="shared" si="4"/>
        <v>2018</v>
      </c>
    </row>
    <row r="320" spans="1:8" x14ac:dyDescent="0.35">
      <c r="A320" t="s">
        <v>17</v>
      </c>
      <c r="B320">
        <v>201804</v>
      </c>
      <c r="C320" t="s">
        <v>7</v>
      </c>
      <c r="D320">
        <v>2.81E-2</v>
      </c>
      <c r="E320">
        <v>4371875.96</v>
      </c>
      <c r="F320">
        <v>4252433.5599999996</v>
      </c>
      <c r="G320" t="s">
        <v>24</v>
      </c>
      <c r="H320" t="str">
        <f t="shared" si="4"/>
        <v>2018</v>
      </c>
    </row>
    <row r="321" spans="1:8" x14ac:dyDescent="0.35">
      <c r="A321" t="s">
        <v>17</v>
      </c>
      <c r="B321">
        <v>201804</v>
      </c>
      <c r="C321" t="s">
        <v>9</v>
      </c>
      <c r="D321">
        <v>4.2599999999999999E-2</v>
      </c>
      <c r="E321">
        <v>5826147.2199999997</v>
      </c>
      <c r="F321">
        <v>5588134.75</v>
      </c>
      <c r="G321" t="s">
        <v>24</v>
      </c>
      <c r="H321" t="str">
        <f t="shared" si="4"/>
        <v>2018</v>
      </c>
    </row>
    <row r="322" spans="1:8" x14ac:dyDescent="0.35">
      <c r="A322" t="s">
        <v>17</v>
      </c>
      <c r="B322">
        <v>201805</v>
      </c>
      <c r="C322" t="s">
        <v>7</v>
      </c>
      <c r="D322">
        <v>5.8099999999999999E-2</v>
      </c>
      <c r="E322">
        <v>3970355.16</v>
      </c>
      <c r="F322">
        <v>3752216.39</v>
      </c>
      <c r="G322" t="s">
        <v>24</v>
      </c>
      <c r="H322" t="str">
        <f t="shared" si="4"/>
        <v>2018</v>
      </c>
    </row>
    <row r="323" spans="1:8" x14ac:dyDescent="0.35">
      <c r="A323" t="s">
        <v>17</v>
      </c>
      <c r="B323">
        <v>201805</v>
      </c>
      <c r="C323" t="s">
        <v>9</v>
      </c>
      <c r="D323">
        <v>5.8599999999999999E-2</v>
      </c>
      <c r="E323">
        <v>6549950</v>
      </c>
      <c r="F323">
        <v>6187609.9699999997</v>
      </c>
      <c r="G323" t="s">
        <v>24</v>
      </c>
      <c r="H323" t="str">
        <f t="shared" ref="H323:H386" si="5">LEFT(B323,4)</f>
        <v>2018</v>
      </c>
    </row>
    <row r="324" spans="1:8" x14ac:dyDescent="0.35">
      <c r="A324" t="s">
        <v>17</v>
      </c>
      <c r="B324">
        <v>201806</v>
      </c>
      <c r="C324" t="s">
        <v>7</v>
      </c>
      <c r="D324">
        <v>5.0200000000000002E-2</v>
      </c>
      <c r="E324">
        <v>4489030.5599999996</v>
      </c>
      <c r="F324">
        <v>4274466.6399999997</v>
      </c>
      <c r="G324" t="s">
        <v>24</v>
      </c>
      <c r="H324" t="str">
        <f t="shared" si="5"/>
        <v>2018</v>
      </c>
    </row>
    <row r="325" spans="1:8" x14ac:dyDescent="0.35">
      <c r="A325" t="s">
        <v>17</v>
      </c>
      <c r="B325">
        <v>201806</v>
      </c>
      <c r="C325" t="s">
        <v>9</v>
      </c>
      <c r="D325">
        <v>4.2999999999999997E-2</v>
      </c>
      <c r="E325">
        <v>6941300.6200000001</v>
      </c>
      <c r="F325">
        <v>6655139.1399999997</v>
      </c>
      <c r="G325" t="s">
        <v>24</v>
      </c>
      <c r="H325" t="str">
        <f t="shared" si="5"/>
        <v>2018</v>
      </c>
    </row>
    <row r="326" spans="1:8" x14ac:dyDescent="0.35">
      <c r="A326" t="s">
        <v>17</v>
      </c>
      <c r="B326">
        <v>201807</v>
      </c>
      <c r="C326" t="s">
        <v>7</v>
      </c>
      <c r="D326">
        <v>3.7400000000000003E-2</v>
      </c>
      <c r="E326">
        <v>3689817.7</v>
      </c>
      <c r="F326">
        <v>3556675.57</v>
      </c>
      <c r="G326" t="s">
        <v>24</v>
      </c>
      <c r="H326" t="str">
        <f t="shared" si="5"/>
        <v>2018</v>
      </c>
    </row>
    <row r="327" spans="1:8" x14ac:dyDescent="0.35">
      <c r="A327" t="s">
        <v>17</v>
      </c>
      <c r="B327">
        <v>201807</v>
      </c>
      <c r="C327" t="s">
        <v>9</v>
      </c>
      <c r="D327">
        <v>1.46E-2</v>
      </c>
      <c r="E327">
        <v>6528377.8600000003</v>
      </c>
      <c r="F327">
        <v>6434428.0300000003</v>
      </c>
      <c r="G327" t="s">
        <v>24</v>
      </c>
      <c r="H327" t="str">
        <f t="shared" si="5"/>
        <v>2018</v>
      </c>
    </row>
    <row r="328" spans="1:8" x14ac:dyDescent="0.35">
      <c r="A328" t="s">
        <v>17</v>
      </c>
      <c r="B328">
        <v>201808</v>
      </c>
      <c r="C328" t="s">
        <v>7</v>
      </c>
      <c r="D328">
        <v>7.7000000000000002E-3</v>
      </c>
      <c r="E328">
        <v>3205586.64</v>
      </c>
      <c r="F328">
        <v>3181019.35</v>
      </c>
      <c r="G328" t="s">
        <v>24</v>
      </c>
      <c r="H328" t="str">
        <f t="shared" si="5"/>
        <v>2018</v>
      </c>
    </row>
    <row r="329" spans="1:8" x14ac:dyDescent="0.35">
      <c r="A329" t="s">
        <v>17</v>
      </c>
      <c r="B329">
        <v>201808</v>
      </c>
      <c r="C329" t="s">
        <v>9</v>
      </c>
      <c r="D329">
        <v>-1.2999999999999999E-3</v>
      </c>
      <c r="E329">
        <v>6533126.2800000003</v>
      </c>
      <c r="F329">
        <v>6541382.3099999996</v>
      </c>
      <c r="G329" t="s">
        <v>24</v>
      </c>
      <c r="H329" t="str">
        <f t="shared" si="5"/>
        <v>2018</v>
      </c>
    </row>
    <row r="330" spans="1:8" x14ac:dyDescent="0.35">
      <c r="A330" t="s">
        <v>17</v>
      </c>
      <c r="B330">
        <v>201809</v>
      </c>
      <c r="C330" t="s">
        <v>7</v>
      </c>
      <c r="D330">
        <v>6.2300000000000001E-2</v>
      </c>
      <c r="E330">
        <v>3681893.43</v>
      </c>
      <c r="F330">
        <v>3466038.58</v>
      </c>
      <c r="G330" t="s">
        <v>24</v>
      </c>
      <c r="H330" t="str">
        <f t="shared" si="5"/>
        <v>2018</v>
      </c>
    </row>
    <row r="331" spans="1:8" x14ac:dyDescent="0.35">
      <c r="A331" t="s">
        <v>17</v>
      </c>
      <c r="B331">
        <v>201809</v>
      </c>
      <c r="C331" t="s">
        <v>9</v>
      </c>
      <c r="D331">
        <v>3.4299999999999997E-2</v>
      </c>
      <c r="E331">
        <v>6035010.3399999999</v>
      </c>
      <c r="F331">
        <v>5834880.9000000004</v>
      </c>
      <c r="G331" t="s">
        <v>24</v>
      </c>
      <c r="H331" t="str">
        <f t="shared" si="5"/>
        <v>2018</v>
      </c>
    </row>
    <row r="332" spans="1:8" x14ac:dyDescent="0.35">
      <c r="A332" t="s">
        <v>17</v>
      </c>
      <c r="B332">
        <v>201810</v>
      </c>
      <c r="C332" t="s">
        <v>7</v>
      </c>
      <c r="D332">
        <v>4.6300000000000001E-2</v>
      </c>
      <c r="E332">
        <v>3717057.8</v>
      </c>
      <c r="F332">
        <v>3552701.44</v>
      </c>
      <c r="G332" t="s">
        <v>24</v>
      </c>
      <c r="H332" t="str">
        <f t="shared" si="5"/>
        <v>2018</v>
      </c>
    </row>
    <row r="333" spans="1:8" x14ac:dyDescent="0.35">
      <c r="A333" t="s">
        <v>17</v>
      </c>
      <c r="B333">
        <v>201810</v>
      </c>
      <c r="C333" t="s">
        <v>9</v>
      </c>
      <c r="D333">
        <v>5.8999999999999997E-2</v>
      </c>
      <c r="E333">
        <v>6181379.7000000002</v>
      </c>
      <c r="F333">
        <v>5837019.6200000001</v>
      </c>
      <c r="G333" t="s">
        <v>24</v>
      </c>
      <c r="H333" t="str">
        <f t="shared" si="5"/>
        <v>2018</v>
      </c>
    </row>
    <row r="334" spans="1:8" x14ac:dyDescent="0.35">
      <c r="A334" t="s">
        <v>17</v>
      </c>
      <c r="B334">
        <v>201811</v>
      </c>
      <c r="C334" t="s">
        <v>7</v>
      </c>
      <c r="D334">
        <v>5.9499999999999997E-2</v>
      </c>
      <c r="E334">
        <v>4278121.2699999996</v>
      </c>
      <c r="F334">
        <v>4037701.33</v>
      </c>
      <c r="G334" t="s">
        <v>24</v>
      </c>
      <c r="H334" t="str">
        <f t="shared" si="5"/>
        <v>2018</v>
      </c>
    </row>
    <row r="335" spans="1:8" x14ac:dyDescent="0.35">
      <c r="A335" t="s">
        <v>17</v>
      </c>
      <c r="B335">
        <v>201811</v>
      </c>
      <c r="C335" t="s">
        <v>9</v>
      </c>
      <c r="D335">
        <v>1.21E-2</v>
      </c>
      <c r="E335">
        <v>5340017.93</v>
      </c>
      <c r="F335">
        <v>5276141.32</v>
      </c>
      <c r="G335" t="s">
        <v>24</v>
      </c>
      <c r="H335" t="str">
        <f t="shared" si="5"/>
        <v>2018</v>
      </c>
    </row>
    <row r="336" spans="1:8" x14ac:dyDescent="0.35">
      <c r="A336" t="s">
        <v>17</v>
      </c>
      <c r="B336">
        <v>201812</v>
      </c>
      <c r="C336" t="s">
        <v>7</v>
      </c>
      <c r="D336">
        <v>1.12E-2</v>
      </c>
      <c r="E336">
        <v>3445345.43</v>
      </c>
      <c r="F336">
        <v>3407062.75</v>
      </c>
      <c r="G336" t="s">
        <v>24</v>
      </c>
      <c r="H336" t="str">
        <f t="shared" si="5"/>
        <v>2018</v>
      </c>
    </row>
    <row r="337" spans="1:8" x14ac:dyDescent="0.35">
      <c r="A337" t="s">
        <v>17</v>
      </c>
      <c r="B337">
        <v>201812</v>
      </c>
      <c r="C337" t="s">
        <v>9</v>
      </c>
      <c r="D337">
        <v>3.9100000000000003E-2</v>
      </c>
      <c r="E337">
        <v>4326543.88</v>
      </c>
      <c r="F337">
        <v>4163750.29</v>
      </c>
      <c r="G337" t="s">
        <v>24</v>
      </c>
      <c r="H337" t="str">
        <f t="shared" si="5"/>
        <v>2018</v>
      </c>
    </row>
    <row r="338" spans="1:8" x14ac:dyDescent="0.35">
      <c r="A338" t="s">
        <v>17</v>
      </c>
      <c r="B338">
        <v>201901</v>
      </c>
      <c r="C338" t="s">
        <v>7</v>
      </c>
      <c r="D338">
        <v>6.6400000000000001E-2</v>
      </c>
      <c r="E338">
        <v>3682835.87</v>
      </c>
      <c r="F338">
        <v>3453367.64</v>
      </c>
      <c r="G338" t="s">
        <v>24</v>
      </c>
      <c r="H338" t="str">
        <f t="shared" si="5"/>
        <v>2019</v>
      </c>
    </row>
    <row r="339" spans="1:8" x14ac:dyDescent="0.35">
      <c r="A339" t="s">
        <v>17</v>
      </c>
      <c r="B339">
        <v>201901</v>
      </c>
      <c r="C339" t="s">
        <v>9</v>
      </c>
      <c r="D339">
        <v>6.7500000000000004E-2</v>
      </c>
      <c r="E339">
        <v>4260564.24</v>
      </c>
      <c r="F339">
        <v>3991277.03</v>
      </c>
      <c r="G339" t="s">
        <v>24</v>
      </c>
      <c r="H339" t="str">
        <f t="shared" si="5"/>
        <v>2019</v>
      </c>
    </row>
    <row r="340" spans="1:8" x14ac:dyDescent="0.35">
      <c r="A340" t="s">
        <v>17</v>
      </c>
      <c r="B340">
        <v>201902</v>
      </c>
      <c r="C340" t="s">
        <v>7</v>
      </c>
      <c r="D340">
        <v>9.1600000000000001E-2</v>
      </c>
      <c r="E340">
        <v>3275435.22</v>
      </c>
      <c r="F340">
        <v>3000561.53</v>
      </c>
      <c r="G340" t="s">
        <v>24</v>
      </c>
      <c r="H340" t="str">
        <f t="shared" si="5"/>
        <v>2019</v>
      </c>
    </row>
    <row r="341" spans="1:8" x14ac:dyDescent="0.35">
      <c r="A341" t="s">
        <v>17</v>
      </c>
      <c r="B341">
        <v>201902</v>
      </c>
      <c r="C341" t="s">
        <v>9</v>
      </c>
      <c r="D341">
        <v>5.6099999999999997E-2</v>
      </c>
      <c r="E341">
        <v>4178832.49</v>
      </c>
      <c r="F341">
        <v>3957007.1</v>
      </c>
      <c r="G341" t="s">
        <v>24</v>
      </c>
      <c r="H341" t="str">
        <f t="shared" si="5"/>
        <v>2019</v>
      </c>
    </row>
    <row r="342" spans="1:8" x14ac:dyDescent="0.35">
      <c r="A342" t="s">
        <v>17</v>
      </c>
      <c r="B342">
        <v>201903</v>
      </c>
      <c r="C342" t="s">
        <v>7</v>
      </c>
      <c r="D342">
        <v>4.1099999999999998E-2</v>
      </c>
      <c r="E342">
        <v>4007402.21</v>
      </c>
      <c r="F342">
        <v>3849090.78</v>
      </c>
      <c r="G342" t="s">
        <v>24</v>
      </c>
      <c r="H342" t="str">
        <f t="shared" si="5"/>
        <v>2019</v>
      </c>
    </row>
    <row r="343" spans="1:8" x14ac:dyDescent="0.35">
      <c r="A343" t="s">
        <v>17</v>
      </c>
      <c r="B343">
        <v>201903</v>
      </c>
      <c r="C343" t="s">
        <v>9</v>
      </c>
      <c r="D343">
        <v>8.2400000000000001E-2</v>
      </c>
      <c r="E343">
        <v>5498105.1699999999</v>
      </c>
      <c r="F343">
        <v>5079576.66</v>
      </c>
      <c r="G343" t="s">
        <v>24</v>
      </c>
      <c r="H343" t="str">
        <f t="shared" si="5"/>
        <v>2019</v>
      </c>
    </row>
    <row r="344" spans="1:8" x14ac:dyDescent="0.35">
      <c r="A344" t="s">
        <v>17</v>
      </c>
      <c r="B344">
        <v>201904</v>
      </c>
      <c r="C344" t="s">
        <v>7</v>
      </c>
      <c r="D344">
        <v>7.6799999999999993E-2</v>
      </c>
      <c r="E344">
        <v>4707549.03</v>
      </c>
      <c r="F344">
        <v>4371875.96</v>
      </c>
      <c r="G344" t="s">
        <v>24</v>
      </c>
      <c r="H344" t="str">
        <f t="shared" si="5"/>
        <v>2019</v>
      </c>
    </row>
    <row r="345" spans="1:8" x14ac:dyDescent="0.35">
      <c r="A345" t="s">
        <v>17</v>
      </c>
      <c r="B345">
        <v>201904</v>
      </c>
      <c r="C345" t="s">
        <v>9</v>
      </c>
      <c r="D345">
        <v>6.3700000000000007E-2</v>
      </c>
      <c r="E345">
        <v>6197031.7999999998</v>
      </c>
      <c r="F345">
        <v>5826147.2199999997</v>
      </c>
      <c r="G345" t="s">
        <v>24</v>
      </c>
      <c r="H345" t="str">
        <f t="shared" si="5"/>
        <v>2019</v>
      </c>
    </row>
    <row r="346" spans="1:8" x14ac:dyDescent="0.35">
      <c r="A346" t="s">
        <v>17</v>
      </c>
      <c r="B346">
        <v>201905</v>
      </c>
      <c r="C346" t="s">
        <v>7</v>
      </c>
      <c r="D346">
        <v>7.3499999999999996E-2</v>
      </c>
      <c r="E346">
        <v>4262104.99</v>
      </c>
      <c r="F346">
        <v>3970355.16</v>
      </c>
      <c r="G346" t="s">
        <v>24</v>
      </c>
      <c r="H346" t="str">
        <f t="shared" si="5"/>
        <v>2019</v>
      </c>
    </row>
    <row r="347" spans="1:8" x14ac:dyDescent="0.35">
      <c r="A347" t="s">
        <v>17</v>
      </c>
      <c r="B347">
        <v>201905</v>
      </c>
      <c r="C347" t="s">
        <v>9</v>
      </c>
      <c r="D347">
        <v>6.4100000000000004E-2</v>
      </c>
      <c r="E347">
        <v>6970078.7199999997</v>
      </c>
      <c r="F347">
        <v>6549950</v>
      </c>
      <c r="G347" t="s">
        <v>24</v>
      </c>
      <c r="H347" t="str">
        <f t="shared" si="5"/>
        <v>2019</v>
      </c>
    </row>
    <row r="348" spans="1:8" x14ac:dyDescent="0.35">
      <c r="A348" t="s">
        <v>17</v>
      </c>
      <c r="B348">
        <v>201906</v>
      </c>
      <c r="C348" t="s">
        <v>7</v>
      </c>
      <c r="D348">
        <v>2.0400000000000001E-2</v>
      </c>
      <c r="E348">
        <v>4580664.83</v>
      </c>
      <c r="F348">
        <v>4489030.5599999996</v>
      </c>
      <c r="G348" t="s">
        <v>24</v>
      </c>
      <c r="H348" t="str">
        <f t="shared" si="5"/>
        <v>2019</v>
      </c>
    </row>
    <row r="349" spans="1:8" x14ac:dyDescent="0.35">
      <c r="A349" t="s">
        <v>17</v>
      </c>
      <c r="B349">
        <v>201906</v>
      </c>
      <c r="C349" t="s">
        <v>9</v>
      </c>
      <c r="D349">
        <v>7.7600000000000002E-2</v>
      </c>
      <c r="E349">
        <v>7479790.8099999996</v>
      </c>
      <c r="F349">
        <v>6941300.6200000001</v>
      </c>
      <c r="G349" t="s">
        <v>24</v>
      </c>
      <c r="H349" t="str">
        <f t="shared" si="5"/>
        <v>2019</v>
      </c>
    </row>
    <row r="350" spans="1:8" x14ac:dyDescent="0.35">
      <c r="A350" t="s">
        <v>17</v>
      </c>
      <c r="B350">
        <v>201907</v>
      </c>
      <c r="C350" t="s">
        <v>7</v>
      </c>
      <c r="D350">
        <v>7.9100000000000004E-2</v>
      </c>
      <c r="E350">
        <v>3981554.99</v>
      </c>
      <c r="F350">
        <v>3689817.7</v>
      </c>
      <c r="G350" t="s">
        <v>24</v>
      </c>
      <c r="H350" t="str">
        <f t="shared" si="5"/>
        <v>2019</v>
      </c>
    </row>
    <row r="351" spans="1:8" x14ac:dyDescent="0.35">
      <c r="A351" t="s">
        <v>17</v>
      </c>
      <c r="B351">
        <v>201907</v>
      </c>
      <c r="C351" t="s">
        <v>9</v>
      </c>
      <c r="D351">
        <v>8.9499999999999996E-2</v>
      </c>
      <c r="E351">
        <v>7112597.6799999997</v>
      </c>
      <c r="F351">
        <v>6528377.8600000003</v>
      </c>
      <c r="G351" t="s">
        <v>24</v>
      </c>
      <c r="H351" t="str">
        <f t="shared" si="5"/>
        <v>2019</v>
      </c>
    </row>
    <row r="352" spans="1:8" x14ac:dyDescent="0.35">
      <c r="A352" t="s">
        <v>17</v>
      </c>
      <c r="B352">
        <v>201908</v>
      </c>
      <c r="C352" t="s">
        <v>7</v>
      </c>
      <c r="D352">
        <v>6.6699999999999995E-2</v>
      </c>
      <c r="E352">
        <v>3419353.87</v>
      </c>
      <c r="F352">
        <v>3205586.64</v>
      </c>
      <c r="G352" t="s">
        <v>24</v>
      </c>
      <c r="H352" t="str">
        <f t="shared" si="5"/>
        <v>2019</v>
      </c>
    </row>
    <row r="353" spans="1:8" x14ac:dyDescent="0.35">
      <c r="A353" t="s">
        <v>17</v>
      </c>
      <c r="B353">
        <v>201908</v>
      </c>
      <c r="C353" t="s">
        <v>9</v>
      </c>
      <c r="D353">
        <v>9.3200000000000005E-2</v>
      </c>
      <c r="E353">
        <v>7142082.7599999998</v>
      </c>
      <c r="F353">
        <v>6533126.2800000003</v>
      </c>
      <c r="G353" t="s">
        <v>24</v>
      </c>
      <c r="H353" t="str">
        <f t="shared" si="5"/>
        <v>2019</v>
      </c>
    </row>
    <row r="354" spans="1:8" x14ac:dyDescent="0.35">
      <c r="A354" t="s">
        <v>17</v>
      </c>
      <c r="B354">
        <v>201909</v>
      </c>
      <c r="C354" t="s">
        <v>7</v>
      </c>
      <c r="D354">
        <v>6.3299999999999995E-2</v>
      </c>
      <c r="E354">
        <v>3914935.4</v>
      </c>
      <c r="F354">
        <v>3681893.43</v>
      </c>
      <c r="G354" t="s">
        <v>24</v>
      </c>
      <c r="H354" t="str">
        <f t="shared" si="5"/>
        <v>2019</v>
      </c>
    </row>
    <row r="355" spans="1:8" x14ac:dyDescent="0.35">
      <c r="A355" t="s">
        <v>17</v>
      </c>
      <c r="B355">
        <v>201909</v>
      </c>
      <c r="C355" t="s">
        <v>9</v>
      </c>
      <c r="D355">
        <v>6.8500000000000005E-2</v>
      </c>
      <c r="E355">
        <v>6448244.5899999999</v>
      </c>
      <c r="F355">
        <v>6035010.3399999999</v>
      </c>
      <c r="G355" t="s">
        <v>24</v>
      </c>
      <c r="H355" t="str">
        <f t="shared" si="5"/>
        <v>2019</v>
      </c>
    </row>
    <row r="356" spans="1:8" x14ac:dyDescent="0.35">
      <c r="A356" t="s">
        <v>17</v>
      </c>
      <c r="B356">
        <v>201910</v>
      </c>
      <c r="C356" t="s">
        <v>7</v>
      </c>
      <c r="D356">
        <v>9.3100000000000002E-2</v>
      </c>
      <c r="E356">
        <v>4063127.78</v>
      </c>
      <c r="F356">
        <v>3717057.8</v>
      </c>
      <c r="G356" t="s">
        <v>24</v>
      </c>
      <c r="H356" t="str">
        <f t="shared" si="5"/>
        <v>2019</v>
      </c>
    </row>
    <row r="357" spans="1:8" x14ac:dyDescent="0.35">
      <c r="A357" t="s">
        <v>17</v>
      </c>
      <c r="B357">
        <v>201910</v>
      </c>
      <c r="C357" t="s">
        <v>9</v>
      </c>
      <c r="D357">
        <v>5.6800000000000003E-2</v>
      </c>
      <c r="E357">
        <v>6532287.4199999999</v>
      </c>
      <c r="F357">
        <v>6181379.7000000002</v>
      </c>
      <c r="G357" t="s">
        <v>24</v>
      </c>
      <c r="H357" t="str">
        <f t="shared" si="5"/>
        <v>2019</v>
      </c>
    </row>
    <row r="358" spans="1:8" x14ac:dyDescent="0.35">
      <c r="A358" t="s">
        <v>17</v>
      </c>
      <c r="B358">
        <v>201911</v>
      </c>
      <c r="C358" t="s">
        <v>7</v>
      </c>
      <c r="D358">
        <v>5.4100000000000002E-2</v>
      </c>
      <c r="E358">
        <v>4509479.25</v>
      </c>
      <c r="F358">
        <v>4278121.2699999996</v>
      </c>
      <c r="G358" t="s">
        <v>24</v>
      </c>
      <c r="H358" t="str">
        <f t="shared" si="5"/>
        <v>2019</v>
      </c>
    </row>
    <row r="359" spans="1:8" x14ac:dyDescent="0.35">
      <c r="A359" t="s">
        <v>17</v>
      </c>
      <c r="B359">
        <v>201911</v>
      </c>
      <c r="C359" t="s">
        <v>9</v>
      </c>
      <c r="D359">
        <v>8.1199999999999994E-2</v>
      </c>
      <c r="E359">
        <v>5773734.9100000001</v>
      </c>
      <c r="F359">
        <v>5340017.93</v>
      </c>
      <c r="G359" t="s">
        <v>24</v>
      </c>
      <c r="H359" t="str">
        <f t="shared" si="5"/>
        <v>2019</v>
      </c>
    </row>
    <row r="360" spans="1:8" x14ac:dyDescent="0.35">
      <c r="A360" t="s">
        <v>17</v>
      </c>
      <c r="B360">
        <v>201912</v>
      </c>
      <c r="C360" t="s">
        <v>7</v>
      </c>
      <c r="D360">
        <v>0.1174</v>
      </c>
      <c r="E360">
        <v>3849905.94</v>
      </c>
      <c r="F360">
        <v>3445345.43</v>
      </c>
      <c r="G360" t="s">
        <v>24</v>
      </c>
      <c r="H360" t="str">
        <f t="shared" si="5"/>
        <v>2019</v>
      </c>
    </row>
    <row r="361" spans="1:8" x14ac:dyDescent="0.35">
      <c r="A361" t="s">
        <v>17</v>
      </c>
      <c r="B361">
        <v>201912</v>
      </c>
      <c r="C361" t="s">
        <v>9</v>
      </c>
      <c r="D361">
        <v>9.11E-2</v>
      </c>
      <c r="E361">
        <v>4720548.9400000004</v>
      </c>
      <c r="F361">
        <v>4326543.88</v>
      </c>
      <c r="G361" t="s">
        <v>24</v>
      </c>
      <c r="H361" t="str">
        <f t="shared" si="5"/>
        <v>2019</v>
      </c>
    </row>
    <row r="362" spans="1:8" x14ac:dyDescent="0.35">
      <c r="A362" t="s">
        <v>17</v>
      </c>
      <c r="B362">
        <v>202001</v>
      </c>
      <c r="C362" t="s">
        <v>7</v>
      </c>
      <c r="D362">
        <v>9.64E-2</v>
      </c>
      <c r="E362">
        <v>4037720.71</v>
      </c>
      <c r="F362">
        <v>3682835.87</v>
      </c>
      <c r="G362" t="s">
        <v>24</v>
      </c>
      <c r="H362" t="str">
        <f t="shared" si="5"/>
        <v>2020</v>
      </c>
    </row>
    <row r="363" spans="1:8" x14ac:dyDescent="0.35">
      <c r="A363" t="s">
        <v>17</v>
      </c>
      <c r="B363">
        <v>202001</v>
      </c>
      <c r="C363" t="s">
        <v>9</v>
      </c>
      <c r="D363">
        <v>0.1011</v>
      </c>
      <c r="E363">
        <v>4691290.16</v>
      </c>
      <c r="F363">
        <v>4260564.24</v>
      </c>
      <c r="G363" t="s">
        <v>24</v>
      </c>
      <c r="H363" t="str">
        <f t="shared" si="5"/>
        <v>2020</v>
      </c>
    </row>
    <row r="364" spans="1:8" x14ac:dyDescent="0.35">
      <c r="A364" t="s">
        <v>17</v>
      </c>
      <c r="B364">
        <v>202002</v>
      </c>
      <c r="C364" t="s">
        <v>7</v>
      </c>
      <c r="D364">
        <v>0.1114</v>
      </c>
      <c r="E364">
        <v>3640354.63</v>
      </c>
      <c r="F364">
        <v>3275435.22</v>
      </c>
      <c r="G364" t="s">
        <v>24</v>
      </c>
      <c r="H364" t="str">
        <f t="shared" si="5"/>
        <v>2020</v>
      </c>
    </row>
    <row r="365" spans="1:8" x14ac:dyDescent="0.35">
      <c r="A365" t="s">
        <v>17</v>
      </c>
      <c r="B365">
        <v>202002</v>
      </c>
      <c r="C365" t="s">
        <v>9</v>
      </c>
      <c r="D365">
        <v>0.10489999999999999</v>
      </c>
      <c r="E365">
        <v>4617175.47</v>
      </c>
      <c r="F365">
        <v>4178832.49</v>
      </c>
      <c r="G365" t="s">
        <v>24</v>
      </c>
      <c r="H365" t="str">
        <f t="shared" si="5"/>
        <v>2020</v>
      </c>
    </row>
    <row r="366" spans="1:8" x14ac:dyDescent="0.35">
      <c r="A366" t="s">
        <v>17</v>
      </c>
      <c r="B366">
        <v>202003</v>
      </c>
      <c r="C366" t="s">
        <v>7</v>
      </c>
      <c r="D366">
        <v>3.9699999999999999E-2</v>
      </c>
      <c r="E366">
        <v>4166482.71</v>
      </c>
      <c r="F366">
        <v>4007402.21</v>
      </c>
      <c r="G366" t="s">
        <v>24</v>
      </c>
      <c r="H366" t="str">
        <f t="shared" si="5"/>
        <v>2020</v>
      </c>
    </row>
    <row r="367" spans="1:8" x14ac:dyDescent="0.35">
      <c r="A367" t="s">
        <v>17</v>
      </c>
      <c r="B367">
        <v>202003</v>
      </c>
      <c r="C367" t="s">
        <v>9</v>
      </c>
      <c r="D367">
        <v>7.3300000000000004E-2</v>
      </c>
      <c r="E367">
        <v>5901047.3099999996</v>
      </c>
      <c r="F367">
        <v>5498105.1699999999</v>
      </c>
      <c r="G367" t="s">
        <v>24</v>
      </c>
      <c r="H367" t="str">
        <f t="shared" si="5"/>
        <v>2020</v>
      </c>
    </row>
    <row r="368" spans="1:8" x14ac:dyDescent="0.35">
      <c r="A368" t="s">
        <v>17</v>
      </c>
      <c r="B368">
        <v>202004</v>
      </c>
      <c r="C368" t="s">
        <v>7</v>
      </c>
      <c r="D368">
        <v>-3.6299999999999999E-2</v>
      </c>
      <c r="E368">
        <v>4536507.68</v>
      </c>
      <c r="F368">
        <v>4707549.03</v>
      </c>
      <c r="G368" t="s">
        <v>24</v>
      </c>
      <c r="H368" t="str">
        <f t="shared" si="5"/>
        <v>2020</v>
      </c>
    </row>
    <row r="369" spans="1:8" x14ac:dyDescent="0.35">
      <c r="A369" t="s">
        <v>17</v>
      </c>
      <c r="B369">
        <v>202004</v>
      </c>
      <c r="C369" t="s">
        <v>9</v>
      </c>
      <c r="D369">
        <v>2.8199999999999999E-2</v>
      </c>
      <c r="E369">
        <v>6372047.4000000004</v>
      </c>
      <c r="F369">
        <v>6197031.7999999998</v>
      </c>
      <c r="G369" t="s">
        <v>24</v>
      </c>
      <c r="H369" t="str">
        <f t="shared" si="5"/>
        <v>2020</v>
      </c>
    </row>
    <row r="370" spans="1:8" x14ac:dyDescent="0.35">
      <c r="A370" t="s">
        <v>17</v>
      </c>
      <c r="B370">
        <v>202005</v>
      </c>
      <c r="C370" t="s">
        <v>7</v>
      </c>
      <c r="D370">
        <v>7.1400000000000005E-2</v>
      </c>
      <c r="E370">
        <v>4566234.7</v>
      </c>
      <c r="F370">
        <v>4262104.99</v>
      </c>
      <c r="G370" t="s">
        <v>24</v>
      </c>
      <c r="H370" t="str">
        <f t="shared" si="5"/>
        <v>2020</v>
      </c>
    </row>
    <row r="371" spans="1:8" x14ac:dyDescent="0.35">
      <c r="A371" t="s">
        <v>17</v>
      </c>
      <c r="B371">
        <v>202005</v>
      </c>
      <c r="C371" t="s">
        <v>9</v>
      </c>
      <c r="D371">
        <v>0.14449999999999999</v>
      </c>
      <c r="E371">
        <v>7977342.7199999997</v>
      </c>
      <c r="F371">
        <v>6970078.7199999997</v>
      </c>
      <c r="G371" t="s">
        <v>24</v>
      </c>
      <c r="H371" t="str">
        <f t="shared" si="5"/>
        <v>2020</v>
      </c>
    </row>
    <row r="372" spans="1:8" x14ac:dyDescent="0.35">
      <c r="A372" t="s">
        <v>17</v>
      </c>
      <c r="B372">
        <v>202006</v>
      </c>
      <c r="C372" t="s">
        <v>7</v>
      </c>
      <c r="D372">
        <v>0.1124</v>
      </c>
      <c r="E372">
        <v>5095610.13</v>
      </c>
      <c r="F372">
        <v>4580664.83</v>
      </c>
      <c r="G372" t="s">
        <v>24</v>
      </c>
      <c r="H372" t="str">
        <f t="shared" si="5"/>
        <v>2020</v>
      </c>
    </row>
    <row r="373" spans="1:8" x14ac:dyDescent="0.35">
      <c r="A373" t="s">
        <v>17</v>
      </c>
      <c r="B373">
        <v>202006</v>
      </c>
      <c r="C373" t="s">
        <v>9</v>
      </c>
      <c r="D373">
        <v>0.18360000000000001</v>
      </c>
      <c r="E373">
        <v>8852845.75</v>
      </c>
      <c r="F373">
        <v>7479790.8099999996</v>
      </c>
      <c r="G373" t="s">
        <v>24</v>
      </c>
      <c r="H373" t="str">
        <f t="shared" si="5"/>
        <v>2020</v>
      </c>
    </row>
    <row r="374" spans="1:8" x14ac:dyDescent="0.35">
      <c r="A374" t="s">
        <v>17</v>
      </c>
      <c r="B374">
        <v>202007</v>
      </c>
      <c r="C374" t="s">
        <v>7</v>
      </c>
      <c r="D374">
        <v>0.1215</v>
      </c>
      <c r="E374">
        <v>4465417.38</v>
      </c>
      <c r="F374">
        <v>3981554.99</v>
      </c>
      <c r="G374" t="s">
        <v>24</v>
      </c>
      <c r="H374" t="str">
        <f t="shared" si="5"/>
        <v>2020</v>
      </c>
    </row>
    <row r="375" spans="1:8" x14ac:dyDescent="0.35">
      <c r="A375" t="s">
        <v>17</v>
      </c>
      <c r="B375">
        <v>202007</v>
      </c>
      <c r="C375" t="s">
        <v>9</v>
      </c>
      <c r="D375">
        <v>0.17979999999999999</v>
      </c>
      <c r="E375">
        <v>8391542.1300000008</v>
      </c>
      <c r="F375">
        <v>7112597.6799999997</v>
      </c>
      <c r="G375" t="s">
        <v>24</v>
      </c>
      <c r="H375" t="str">
        <f t="shared" si="5"/>
        <v>2020</v>
      </c>
    </row>
    <row r="376" spans="1:8" x14ac:dyDescent="0.35">
      <c r="A376" t="s">
        <v>17</v>
      </c>
      <c r="B376">
        <v>202008</v>
      </c>
      <c r="C376" t="s">
        <v>7</v>
      </c>
      <c r="D376">
        <v>0.14580000000000001</v>
      </c>
      <c r="E376">
        <v>3917891.43</v>
      </c>
      <c r="F376">
        <v>3419353.87</v>
      </c>
      <c r="G376" t="s">
        <v>24</v>
      </c>
      <c r="H376" t="str">
        <f t="shared" si="5"/>
        <v>2020</v>
      </c>
    </row>
    <row r="377" spans="1:8" x14ac:dyDescent="0.35">
      <c r="A377" t="s">
        <v>17</v>
      </c>
      <c r="B377">
        <v>202008</v>
      </c>
      <c r="C377" t="s">
        <v>9</v>
      </c>
      <c r="D377">
        <v>0.18920000000000001</v>
      </c>
      <c r="E377">
        <v>8493300.6799999997</v>
      </c>
      <c r="F377">
        <v>7142082.7599999998</v>
      </c>
      <c r="G377" t="s">
        <v>24</v>
      </c>
      <c r="H377" t="str">
        <f t="shared" si="5"/>
        <v>2020</v>
      </c>
    </row>
    <row r="378" spans="1:8" x14ac:dyDescent="0.35">
      <c r="A378" t="s">
        <v>17</v>
      </c>
      <c r="B378">
        <v>202009</v>
      </c>
      <c r="C378" t="s">
        <v>7</v>
      </c>
      <c r="D378">
        <v>0.10009999999999999</v>
      </c>
      <c r="E378">
        <v>4306760.87</v>
      </c>
      <c r="F378">
        <v>3914935.4</v>
      </c>
      <c r="G378" t="s">
        <v>24</v>
      </c>
      <c r="H378" t="str">
        <f t="shared" si="5"/>
        <v>2020</v>
      </c>
    </row>
    <row r="379" spans="1:8" x14ac:dyDescent="0.35">
      <c r="A379" t="s">
        <v>17</v>
      </c>
      <c r="B379">
        <v>202009</v>
      </c>
      <c r="C379" t="s">
        <v>9</v>
      </c>
      <c r="D379">
        <v>0.2019</v>
      </c>
      <c r="E379">
        <v>7750285.3600000003</v>
      </c>
      <c r="F379">
        <v>6448244.5899999999</v>
      </c>
      <c r="G379" t="s">
        <v>24</v>
      </c>
      <c r="H379" t="str">
        <f t="shared" si="5"/>
        <v>2020</v>
      </c>
    </row>
    <row r="380" spans="1:8" x14ac:dyDescent="0.35">
      <c r="A380" t="s">
        <v>17</v>
      </c>
      <c r="B380">
        <v>202010</v>
      </c>
      <c r="C380" t="s">
        <v>7</v>
      </c>
      <c r="D380">
        <v>0.1142</v>
      </c>
      <c r="E380">
        <v>4527094.54</v>
      </c>
      <c r="F380">
        <v>4063127.78</v>
      </c>
      <c r="G380" t="s">
        <v>24</v>
      </c>
      <c r="H380" t="str">
        <f t="shared" si="5"/>
        <v>2020</v>
      </c>
    </row>
    <row r="381" spans="1:8" x14ac:dyDescent="0.35">
      <c r="A381" t="s">
        <v>17</v>
      </c>
      <c r="B381">
        <v>202010</v>
      </c>
      <c r="C381" t="s">
        <v>9</v>
      </c>
      <c r="D381">
        <v>0.1784</v>
      </c>
      <c r="E381">
        <v>7697473.9299999997</v>
      </c>
      <c r="F381">
        <v>6532287.4199999999</v>
      </c>
      <c r="G381" t="s">
        <v>24</v>
      </c>
      <c r="H381" t="str">
        <f t="shared" si="5"/>
        <v>2020</v>
      </c>
    </row>
    <row r="382" spans="1:8" x14ac:dyDescent="0.35">
      <c r="A382" t="s">
        <v>17</v>
      </c>
      <c r="B382">
        <v>202011</v>
      </c>
      <c r="C382" t="s">
        <v>7</v>
      </c>
      <c r="D382">
        <v>0.14369999999999999</v>
      </c>
      <c r="E382">
        <v>5157517.55</v>
      </c>
      <c r="F382">
        <v>4509479.25</v>
      </c>
      <c r="G382" t="s">
        <v>24</v>
      </c>
      <c r="H382" t="str">
        <f t="shared" si="5"/>
        <v>2020</v>
      </c>
    </row>
    <row r="383" spans="1:8" x14ac:dyDescent="0.35">
      <c r="A383" t="s">
        <v>17</v>
      </c>
      <c r="B383">
        <v>202011</v>
      </c>
      <c r="C383" t="s">
        <v>9</v>
      </c>
      <c r="D383">
        <v>0.18360000000000001</v>
      </c>
      <c r="E383">
        <v>6833826.4900000002</v>
      </c>
      <c r="F383">
        <v>5773734.9100000001</v>
      </c>
      <c r="G383" t="s">
        <v>24</v>
      </c>
      <c r="H383" t="str">
        <f t="shared" si="5"/>
        <v>2020</v>
      </c>
    </row>
    <row r="384" spans="1:8" x14ac:dyDescent="0.35">
      <c r="A384" t="s">
        <v>17</v>
      </c>
      <c r="B384">
        <v>202012</v>
      </c>
      <c r="C384" t="s">
        <v>7</v>
      </c>
      <c r="D384">
        <v>0.1835</v>
      </c>
      <c r="E384">
        <v>4556449.25</v>
      </c>
      <c r="F384">
        <v>3849905.94</v>
      </c>
      <c r="G384" t="s">
        <v>24</v>
      </c>
      <c r="H384" t="str">
        <f t="shared" si="5"/>
        <v>2020</v>
      </c>
    </row>
    <row r="385" spans="1:8" x14ac:dyDescent="0.35">
      <c r="A385" t="s">
        <v>17</v>
      </c>
      <c r="B385">
        <v>202012</v>
      </c>
      <c r="C385" t="s">
        <v>9</v>
      </c>
      <c r="D385">
        <v>0.16869999999999999</v>
      </c>
      <c r="E385">
        <v>5516830.4100000001</v>
      </c>
      <c r="F385">
        <v>4720548.9400000004</v>
      </c>
      <c r="G385" t="s">
        <v>24</v>
      </c>
      <c r="H385" t="str">
        <f t="shared" si="5"/>
        <v>2020</v>
      </c>
    </row>
    <row r="386" spans="1:8" x14ac:dyDescent="0.35">
      <c r="A386" t="s">
        <v>17</v>
      </c>
      <c r="B386">
        <v>202101</v>
      </c>
      <c r="C386" t="s">
        <v>7</v>
      </c>
      <c r="D386">
        <v>2.2499999999999999E-2</v>
      </c>
      <c r="E386">
        <v>4128762.63</v>
      </c>
      <c r="F386">
        <v>4037720.71</v>
      </c>
      <c r="G386" t="s">
        <v>24</v>
      </c>
      <c r="H386" t="str">
        <f t="shared" si="5"/>
        <v>2021</v>
      </c>
    </row>
    <row r="387" spans="1:8" x14ac:dyDescent="0.35">
      <c r="A387" t="s">
        <v>17</v>
      </c>
      <c r="B387">
        <v>202101</v>
      </c>
      <c r="C387" t="s">
        <v>9</v>
      </c>
      <c r="D387">
        <v>0.10249999999999999</v>
      </c>
      <c r="E387">
        <v>5172150.18</v>
      </c>
      <c r="F387">
        <v>4691290.16</v>
      </c>
      <c r="G387" t="s">
        <v>24</v>
      </c>
      <c r="H387" t="str">
        <f t="shared" ref="H387:H450" si="6">LEFT(B387,4)</f>
        <v>2021</v>
      </c>
    </row>
    <row r="388" spans="1:8" x14ac:dyDescent="0.35">
      <c r="A388" t="s">
        <v>17</v>
      </c>
      <c r="B388">
        <v>202102</v>
      </c>
      <c r="C388" t="s">
        <v>7</v>
      </c>
      <c r="D388">
        <v>4.99E-2</v>
      </c>
      <c r="E388">
        <v>3821868.94</v>
      </c>
      <c r="F388">
        <v>3640354.63</v>
      </c>
      <c r="G388" t="s">
        <v>24</v>
      </c>
      <c r="H388" t="str">
        <f t="shared" si="6"/>
        <v>2021</v>
      </c>
    </row>
    <row r="389" spans="1:8" x14ac:dyDescent="0.35">
      <c r="A389" t="s">
        <v>17</v>
      </c>
      <c r="B389">
        <v>202102</v>
      </c>
      <c r="C389" t="s">
        <v>9</v>
      </c>
      <c r="D389">
        <v>0.121</v>
      </c>
      <c r="E389">
        <v>5175989.91</v>
      </c>
      <c r="F389">
        <v>4617175.47</v>
      </c>
      <c r="G389" t="s">
        <v>24</v>
      </c>
      <c r="H389" t="str">
        <f t="shared" si="6"/>
        <v>2021</v>
      </c>
    </row>
    <row r="390" spans="1:8" x14ac:dyDescent="0.35">
      <c r="A390" t="s">
        <v>17</v>
      </c>
      <c r="B390">
        <v>202103</v>
      </c>
      <c r="C390" t="s">
        <v>7</v>
      </c>
      <c r="D390">
        <v>0.1105</v>
      </c>
      <c r="E390">
        <v>4626932.74</v>
      </c>
      <c r="F390">
        <v>4166482.71</v>
      </c>
      <c r="G390" t="s">
        <v>24</v>
      </c>
      <c r="H390" t="str">
        <f t="shared" si="6"/>
        <v>2021</v>
      </c>
    </row>
    <row r="391" spans="1:8" x14ac:dyDescent="0.35">
      <c r="A391" t="s">
        <v>17</v>
      </c>
      <c r="B391">
        <v>202103</v>
      </c>
      <c r="C391" t="s">
        <v>9</v>
      </c>
      <c r="D391">
        <v>0.13750000000000001</v>
      </c>
      <c r="E391">
        <v>6712394.0899999999</v>
      </c>
      <c r="F391">
        <v>5901047.3099999996</v>
      </c>
      <c r="G391" t="s">
        <v>24</v>
      </c>
      <c r="H391" t="str">
        <f t="shared" si="6"/>
        <v>2021</v>
      </c>
    </row>
    <row r="392" spans="1:8" x14ac:dyDescent="0.35">
      <c r="A392" t="s">
        <v>17</v>
      </c>
      <c r="B392">
        <v>202104</v>
      </c>
      <c r="C392" t="s">
        <v>7</v>
      </c>
      <c r="D392">
        <v>0.126</v>
      </c>
      <c r="E392">
        <v>5107944.1399999997</v>
      </c>
      <c r="F392">
        <v>4536507.68</v>
      </c>
      <c r="G392" t="s">
        <v>24</v>
      </c>
      <c r="H392" t="str">
        <f t="shared" si="6"/>
        <v>2021</v>
      </c>
    </row>
    <row r="393" spans="1:8" x14ac:dyDescent="0.35">
      <c r="A393" t="s">
        <v>17</v>
      </c>
      <c r="B393">
        <v>202104</v>
      </c>
      <c r="C393" t="s">
        <v>9</v>
      </c>
      <c r="D393">
        <v>0.1394</v>
      </c>
      <c r="E393">
        <v>7260500.21</v>
      </c>
      <c r="F393">
        <v>6372047.4000000004</v>
      </c>
      <c r="G393" t="s">
        <v>24</v>
      </c>
      <c r="H393" t="str">
        <f t="shared" si="6"/>
        <v>2021</v>
      </c>
    </row>
    <row r="394" spans="1:8" x14ac:dyDescent="0.35">
      <c r="A394" t="s">
        <v>17</v>
      </c>
      <c r="B394">
        <v>202105</v>
      </c>
      <c r="C394" t="s">
        <v>7</v>
      </c>
      <c r="D394">
        <v>6.8599999999999994E-2</v>
      </c>
      <c r="E394">
        <v>4879279.3600000003</v>
      </c>
      <c r="F394">
        <v>4566234.7</v>
      </c>
      <c r="G394" t="s">
        <v>24</v>
      </c>
      <c r="H394" t="str">
        <f t="shared" si="6"/>
        <v>2021</v>
      </c>
    </row>
    <row r="395" spans="1:8" x14ac:dyDescent="0.35">
      <c r="A395" t="s">
        <v>17</v>
      </c>
      <c r="B395">
        <v>202105</v>
      </c>
      <c r="C395" t="s">
        <v>9</v>
      </c>
      <c r="D395">
        <v>8.1199999999999994E-2</v>
      </c>
      <c r="E395">
        <v>8625083.3800000008</v>
      </c>
      <c r="F395">
        <v>7977342.7199999997</v>
      </c>
      <c r="G395" t="s">
        <v>24</v>
      </c>
      <c r="H395" t="str">
        <f t="shared" si="6"/>
        <v>2021</v>
      </c>
    </row>
    <row r="396" spans="1:8" x14ac:dyDescent="0.35">
      <c r="A396" t="s">
        <v>17</v>
      </c>
      <c r="B396">
        <v>202106</v>
      </c>
      <c r="C396" t="s">
        <v>7</v>
      </c>
      <c r="D396">
        <v>6.0600000000000001E-2</v>
      </c>
      <c r="E396">
        <v>5404419.4800000004</v>
      </c>
      <c r="F396">
        <v>5095610.13</v>
      </c>
      <c r="G396" t="s">
        <v>24</v>
      </c>
      <c r="H396" t="str">
        <f t="shared" si="6"/>
        <v>2021</v>
      </c>
    </row>
    <row r="397" spans="1:8" x14ac:dyDescent="0.35">
      <c r="A397" t="s">
        <v>17</v>
      </c>
      <c r="B397">
        <v>202106</v>
      </c>
      <c r="C397" t="s">
        <v>9</v>
      </c>
      <c r="D397">
        <v>6.6900000000000001E-2</v>
      </c>
      <c r="E397">
        <v>9445520.1099999994</v>
      </c>
      <c r="F397">
        <v>8852845.75</v>
      </c>
      <c r="G397" t="s">
        <v>24</v>
      </c>
      <c r="H397" t="str">
        <f t="shared" si="6"/>
        <v>2021</v>
      </c>
    </row>
    <row r="398" spans="1:8" x14ac:dyDescent="0.35">
      <c r="A398" t="s">
        <v>17</v>
      </c>
      <c r="B398">
        <v>202107</v>
      </c>
      <c r="C398" t="s">
        <v>7</v>
      </c>
      <c r="D398">
        <v>6.2700000000000006E-2</v>
      </c>
      <c r="E398">
        <v>4745372.5</v>
      </c>
      <c r="F398">
        <v>4465417.38</v>
      </c>
      <c r="G398" t="s">
        <v>24</v>
      </c>
      <c r="H398" t="str">
        <f t="shared" si="6"/>
        <v>2021</v>
      </c>
    </row>
    <row r="399" spans="1:8" x14ac:dyDescent="0.35">
      <c r="A399" t="s">
        <v>17</v>
      </c>
      <c r="B399">
        <v>202107</v>
      </c>
      <c r="C399" t="s">
        <v>9</v>
      </c>
      <c r="D399">
        <v>0.10589999999999999</v>
      </c>
      <c r="E399">
        <v>9280190.9299999997</v>
      </c>
      <c r="F399">
        <v>8391542.1300000008</v>
      </c>
      <c r="G399" t="s">
        <v>24</v>
      </c>
      <c r="H399" t="str">
        <f t="shared" si="6"/>
        <v>2021</v>
      </c>
    </row>
    <row r="400" spans="1:8" x14ac:dyDescent="0.35">
      <c r="A400" t="s">
        <v>17</v>
      </c>
      <c r="B400">
        <v>202108</v>
      </c>
      <c r="C400" t="s">
        <v>7</v>
      </c>
      <c r="D400">
        <v>7.4099999999999999E-2</v>
      </c>
      <c r="E400">
        <v>4208274.76</v>
      </c>
      <c r="F400">
        <v>3917891.43</v>
      </c>
      <c r="G400" t="s">
        <v>24</v>
      </c>
      <c r="H400" t="str">
        <f t="shared" si="6"/>
        <v>2021</v>
      </c>
    </row>
    <row r="401" spans="1:8" x14ac:dyDescent="0.35">
      <c r="A401" t="s">
        <v>17</v>
      </c>
      <c r="B401">
        <v>202108</v>
      </c>
      <c r="C401" t="s">
        <v>9</v>
      </c>
      <c r="D401">
        <v>7.1800000000000003E-2</v>
      </c>
      <c r="E401">
        <v>9103251.0899999999</v>
      </c>
      <c r="F401">
        <v>8493300.6799999997</v>
      </c>
      <c r="G401" t="s">
        <v>24</v>
      </c>
      <c r="H401" t="str">
        <f t="shared" si="6"/>
        <v>2021</v>
      </c>
    </row>
    <row r="402" spans="1:8" x14ac:dyDescent="0.35">
      <c r="A402" t="s">
        <v>17</v>
      </c>
      <c r="B402">
        <v>202109</v>
      </c>
      <c r="C402" t="s">
        <v>7</v>
      </c>
      <c r="D402">
        <v>5.4800000000000001E-2</v>
      </c>
      <c r="E402">
        <v>4542934.6399999997</v>
      </c>
      <c r="F402">
        <v>4306760.87</v>
      </c>
      <c r="G402" t="s">
        <v>24</v>
      </c>
      <c r="H402" t="str">
        <f t="shared" si="6"/>
        <v>2021</v>
      </c>
    </row>
    <row r="403" spans="1:8" x14ac:dyDescent="0.35">
      <c r="A403" t="s">
        <v>17</v>
      </c>
      <c r="B403">
        <v>202109</v>
      </c>
      <c r="C403" t="s">
        <v>9</v>
      </c>
      <c r="D403">
        <v>6.5500000000000003E-2</v>
      </c>
      <c r="E403">
        <v>8257660.3300000001</v>
      </c>
      <c r="F403">
        <v>7750285.3600000003</v>
      </c>
      <c r="G403" t="s">
        <v>24</v>
      </c>
      <c r="H403" t="str">
        <f t="shared" si="6"/>
        <v>2021</v>
      </c>
    </row>
    <row r="404" spans="1:8" x14ac:dyDescent="0.35">
      <c r="A404" t="s">
        <v>17</v>
      </c>
      <c r="B404">
        <v>202110</v>
      </c>
      <c r="C404" t="s">
        <v>7</v>
      </c>
      <c r="D404">
        <v>6.5500000000000003E-2</v>
      </c>
      <c r="E404">
        <v>4823581.8600000003</v>
      </c>
      <c r="F404">
        <v>4527094.54</v>
      </c>
      <c r="G404" t="s">
        <v>24</v>
      </c>
      <c r="H404" t="str">
        <f t="shared" si="6"/>
        <v>2021</v>
      </c>
    </row>
    <row r="405" spans="1:8" x14ac:dyDescent="0.35">
      <c r="A405" t="s">
        <v>17</v>
      </c>
      <c r="B405">
        <v>202110</v>
      </c>
      <c r="C405" t="s">
        <v>9</v>
      </c>
      <c r="D405">
        <v>9.0999999999999998E-2</v>
      </c>
      <c r="E405">
        <v>8397890.2100000009</v>
      </c>
      <c r="F405">
        <v>7697473.9299999997</v>
      </c>
      <c r="G405" t="s">
        <v>24</v>
      </c>
      <c r="H405" t="str">
        <f t="shared" si="6"/>
        <v>2021</v>
      </c>
    </row>
    <row r="406" spans="1:8" x14ac:dyDescent="0.35">
      <c r="A406" t="s">
        <v>17</v>
      </c>
      <c r="B406">
        <v>202111</v>
      </c>
      <c r="C406" t="s">
        <v>7</v>
      </c>
      <c r="D406">
        <v>6.1800000000000001E-2</v>
      </c>
      <c r="E406">
        <v>5476442.3099999996</v>
      </c>
      <c r="F406">
        <v>5157517.55</v>
      </c>
      <c r="G406" t="s">
        <v>24</v>
      </c>
      <c r="H406" t="str">
        <f t="shared" si="6"/>
        <v>2021</v>
      </c>
    </row>
    <row r="407" spans="1:8" x14ac:dyDescent="0.35">
      <c r="A407" t="s">
        <v>17</v>
      </c>
      <c r="B407">
        <v>202111</v>
      </c>
      <c r="C407" t="s">
        <v>9</v>
      </c>
      <c r="D407">
        <v>8.0100000000000005E-2</v>
      </c>
      <c r="E407">
        <v>7380942.2199999997</v>
      </c>
      <c r="F407">
        <v>6833826.4900000002</v>
      </c>
      <c r="G407" t="s">
        <v>24</v>
      </c>
      <c r="H407" t="str">
        <f t="shared" si="6"/>
        <v>2021</v>
      </c>
    </row>
    <row r="408" spans="1:8" x14ac:dyDescent="0.35">
      <c r="A408" t="s">
        <v>17</v>
      </c>
      <c r="B408">
        <v>202112</v>
      </c>
      <c r="C408" t="s">
        <v>7</v>
      </c>
      <c r="D408">
        <v>-1.0999999999999999E-2</v>
      </c>
      <c r="E408">
        <v>4506148.03</v>
      </c>
      <c r="F408">
        <v>4556449.25</v>
      </c>
      <c r="G408" t="s">
        <v>24</v>
      </c>
      <c r="H408" t="str">
        <f t="shared" si="6"/>
        <v>2021</v>
      </c>
    </row>
    <row r="409" spans="1:8" x14ac:dyDescent="0.35">
      <c r="A409" t="s">
        <v>17</v>
      </c>
      <c r="B409">
        <v>202112</v>
      </c>
      <c r="C409" t="s">
        <v>9</v>
      </c>
      <c r="D409">
        <v>8.4099999999999994E-2</v>
      </c>
      <c r="E409">
        <v>5980963.5300000003</v>
      </c>
      <c r="F409">
        <v>5516830.4100000001</v>
      </c>
      <c r="G409" t="s">
        <v>24</v>
      </c>
      <c r="H409" t="str">
        <f t="shared" si="6"/>
        <v>2021</v>
      </c>
    </row>
    <row r="410" spans="1:8" x14ac:dyDescent="0.35">
      <c r="A410" t="s">
        <v>17</v>
      </c>
      <c r="B410">
        <v>202201</v>
      </c>
      <c r="C410" t="s">
        <v>7</v>
      </c>
      <c r="D410">
        <v>0.128</v>
      </c>
      <c r="E410">
        <v>4657247.1900000004</v>
      </c>
      <c r="F410">
        <v>4128762.63</v>
      </c>
      <c r="G410" t="s">
        <v>24</v>
      </c>
      <c r="H410" t="str">
        <f t="shared" si="6"/>
        <v>2022</v>
      </c>
    </row>
    <row r="411" spans="1:8" x14ac:dyDescent="0.35">
      <c r="A411" t="s">
        <v>17</v>
      </c>
      <c r="B411">
        <v>202201</v>
      </c>
      <c r="C411" t="s">
        <v>9</v>
      </c>
      <c r="D411">
        <v>0.1057</v>
      </c>
      <c r="E411">
        <v>5719032.4299999997</v>
      </c>
      <c r="F411">
        <v>5172150.18</v>
      </c>
      <c r="G411" t="s">
        <v>24</v>
      </c>
      <c r="H411" t="str">
        <f t="shared" si="6"/>
        <v>2022</v>
      </c>
    </row>
    <row r="412" spans="1:8" x14ac:dyDescent="0.35">
      <c r="A412" t="s">
        <v>17</v>
      </c>
      <c r="B412">
        <v>202202</v>
      </c>
      <c r="C412" t="s">
        <v>7</v>
      </c>
      <c r="D412">
        <v>9.7299999999999998E-2</v>
      </c>
      <c r="E412">
        <v>4193808.56</v>
      </c>
      <c r="F412">
        <v>3821868.94</v>
      </c>
      <c r="G412" t="s">
        <v>24</v>
      </c>
      <c r="H412" t="str">
        <f t="shared" si="6"/>
        <v>2022</v>
      </c>
    </row>
    <row r="413" spans="1:8" x14ac:dyDescent="0.35">
      <c r="A413" t="s">
        <v>17</v>
      </c>
      <c r="B413">
        <v>202202</v>
      </c>
      <c r="C413" t="s">
        <v>9</v>
      </c>
      <c r="D413">
        <v>9.5000000000000001E-2</v>
      </c>
      <c r="E413">
        <v>5667884.2300000004</v>
      </c>
      <c r="F413">
        <v>5175989.91</v>
      </c>
      <c r="G413" t="s">
        <v>24</v>
      </c>
      <c r="H413" t="str">
        <f t="shared" si="6"/>
        <v>2022</v>
      </c>
    </row>
    <row r="414" spans="1:8" x14ac:dyDescent="0.35">
      <c r="A414" t="s">
        <v>17</v>
      </c>
      <c r="B414">
        <v>202203</v>
      </c>
      <c r="C414" t="s">
        <v>7</v>
      </c>
      <c r="D414">
        <v>7.1800000000000003E-2</v>
      </c>
      <c r="E414">
        <v>4959311.42</v>
      </c>
      <c r="F414">
        <v>4626932.74</v>
      </c>
      <c r="G414" t="s">
        <v>24</v>
      </c>
      <c r="H414" t="str">
        <f t="shared" si="6"/>
        <v>2022</v>
      </c>
    </row>
    <row r="415" spans="1:8" x14ac:dyDescent="0.35">
      <c r="A415" t="s">
        <v>17</v>
      </c>
      <c r="B415">
        <v>202203</v>
      </c>
      <c r="C415" t="s">
        <v>9</v>
      </c>
      <c r="D415">
        <v>0.1318</v>
      </c>
      <c r="E415">
        <v>7597249.5599999996</v>
      </c>
      <c r="F415">
        <v>6712394.0899999999</v>
      </c>
      <c r="G415" t="s">
        <v>24</v>
      </c>
      <c r="H415" t="str">
        <f t="shared" si="6"/>
        <v>2022</v>
      </c>
    </row>
    <row r="416" spans="1:8" x14ac:dyDescent="0.35">
      <c r="A416" t="s">
        <v>17</v>
      </c>
      <c r="B416">
        <v>202204</v>
      </c>
      <c r="C416" t="s">
        <v>7</v>
      </c>
      <c r="D416">
        <v>6.59E-2</v>
      </c>
      <c r="E416">
        <v>5444472.4699999997</v>
      </c>
      <c r="F416">
        <v>5107944.1399999997</v>
      </c>
      <c r="G416" t="s">
        <v>24</v>
      </c>
      <c r="H416" t="str">
        <f t="shared" si="6"/>
        <v>2022</v>
      </c>
    </row>
    <row r="417" spans="1:8" x14ac:dyDescent="0.35">
      <c r="A417" t="s">
        <v>17</v>
      </c>
      <c r="B417">
        <v>202204</v>
      </c>
      <c r="C417" t="s">
        <v>9</v>
      </c>
      <c r="D417">
        <v>0.151</v>
      </c>
      <c r="E417">
        <v>8357197.8700000001</v>
      </c>
      <c r="F417">
        <v>7260500.21</v>
      </c>
      <c r="G417" t="s">
        <v>24</v>
      </c>
      <c r="H417" t="str">
        <f t="shared" si="6"/>
        <v>2022</v>
      </c>
    </row>
    <row r="418" spans="1:8" x14ac:dyDescent="0.35">
      <c r="A418" t="s">
        <v>17</v>
      </c>
      <c r="B418">
        <v>202205</v>
      </c>
      <c r="C418" t="s">
        <v>7</v>
      </c>
      <c r="D418">
        <v>0.11799999999999999</v>
      </c>
      <c r="E418">
        <v>5454837.21</v>
      </c>
      <c r="F418">
        <v>4879279.3600000003</v>
      </c>
      <c r="G418" t="s">
        <v>24</v>
      </c>
      <c r="H418" t="str">
        <f t="shared" si="6"/>
        <v>2022</v>
      </c>
    </row>
    <row r="419" spans="1:8" x14ac:dyDescent="0.35">
      <c r="A419" t="s">
        <v>17</v>
      </c>
      <c r="B419">
        <v>202205</v>
      </c>
      <c r="C419" t="s">
        <v>9</v>
      </c>
      <c r="D419">
        <v>0.10150000000000001</v>
      </c>
      <c r="E419">
        <v>9500825.3000000007</v>
      </c>
      <c r="F419">
        <v>8625083.3800000008</v>
      </c>
      <c r="G419" t="s">
        <v>24</v>
      </c>
      <c r="H419" t="str">
        <f t="shared" si="6"/>
        <v>2022</v>
      </c>
    </row>
    <row r="420" spans="1:8" x14ac:dyDescent="0.35">
      <c r="A420" t="s">
        <v>17</v>
      </c>
      <c r="B420">
        <v>202206</v>
      </c>
      <c r="C420" t="s">
        <v>7</v>
      </c>
      <c r="D420">
        <v>6.9000000000000006E-2</v>
      </c>
      <c r="E420">
        <v>5777372.7000000002</v>
      </c>
      <c r="F420">
        <v>5404419.4800000004</v>
      </c>
      <c r="G420" t="s">
        <v>24</v>
      </c>
      <c r="H420" t="str">
        <f t="shared" si="6"/>
        <v>2022</v>
      </c>
    </row>
    <row r="421" spans="1:8" x14ac:dyDescent="0.35">
      <c r="A421" t="s">
        <v>17</v>
      </c>
      <c r="B421">
        <v>202206</v>
      </c>
      <c r="C421" t="s">
        <v>9</v>
      </c>
      <c r="D421">
        <v>0.1114</v>
      </c>
      <c r="E421">
        <v>10497374.15</v>
      </c>
      <c r="F421">
        <v>9445520.1099999994</v>
      </c>
      <c r="G421" t="s">
        <v>24</v>
      </c>
      <c r="H421" t="str">
        <f t="shared" si="6"/>
        <v>2022</v>
      </c>
    </row>
    <row r="422" spans="1:8" x14ac:dyDescent="0.35">
      <c r="A422" t="s">
        <v>18</v>
      </c>
      <c r="B422">
        <v>201601</v>
      </c>
      <c r="C422" t="s">
        <v>7</v>
      </c>
      <c r="D422">
        <v>7.0000000000000007E-2</v>
      </c>
      <c r="E422">
        <v>132237.31</v>
      </c>
      <c r="F422">
        <v>1981934.78</v>
      </c>
      <c r="G422" t="s">
        <v>24</v>
      </c>
      <c r="H422" t="str">
        <f t="shared" si="6"/>
        <v>2016</v>
      </c>
    </row>
    <row r="423" spans="1:8" x14ac:dyDescent="0.35">
      <c r="A423" t="s">
        <v>18</v>
      </c>
      <c r="B423">
        <v>201601</v>
      </c>
      <c r="C423" t="s">
        <v>9</v>
      </c>
      <c r="D423">
        <v>0.15</v>
      </c>
      <c r="E423">
        <v>383879.18</v>
      </c>
      <c r="F423">
        <v>2635588.73</v>
      </c>
      <c r="G423" t="s">
        <v>24</v>
      </c>
      <c r="H423" t="str">
        <f t="shared" si="6"/>
        <v>2016</v>
      </c>
    </row>
    <row r="424" spans="1:8" x14ac:dyDescent="0.35">
      <c r="A424" t="s">
        <v>15</v>
      </c>
      <c r="B424">
        <v>201601</v>
      </c>
      <c r="C424" t="s">
        <v>7</v>
      </c>
      <c r="D424">
        <v>0.89</v>
      </c>
      <c r="E424">
        <v>4666</v>
      </c>
      <c r="F424">
        <v>5215</v>
      </c>
      <c r="G424" t="s">
        <v>24</v>
      </c>
      <c r="H424" t="str">
        <f t="shared" si="6"/>
        <v>2016</v>
      </c>
    </row>
    <row r="425" spans="1:8" x14ac:dyDescent="0.35">
      <c r="A425" t="s">
        <v>15</v>
      </c>
      <c r="B425">
        <v>201601</v>
      </c>
      <c r="C425" t="s">
        <v>9</v>
      </c>
      <c r="D425">
        <v>0.92</v>
      </c>
      <c r="E425">
        <v>17369</v>
      </c>
      <c r="F425">
        <v>18819</v>
      </c>
      <c r="G425" t="s">
        <v>24</v>
      </c>
      <c r="H425" t="str">
        <f t="shared" si="6"/>
        <v>2016</v>
      </c>
    </row>
    <row r="426" spans="1:8" x14ac:dyDescent="0.35">
      <c r="A426" t="s">
        <v>11</v>
      </c>
      <c r="B426">
        <v>201601</v>
      </c>
      <c r="C426" t="s">
        <v>7</v>
      </c>
      <c r="D426">
        <v>249111.79</v>
      </c>
      <c r="E426" t="s">
        <v>8</v>
      </c>
      <c r="F426" t="s">
        <v>8</v>
      </c>
      <c r="G426" t="s">
        <v>24</v>
      </c>
      <c r="H426" t="str">
        <f t="shared" si="6"/>
        <v>2016</v>
      </c>
    </row>
    <row r="427" spans="1:8" x14ac:dyDescent="0.35">
      <c r="A427" t="s">
        <v>11</v>
      </c>
      <c r="B427">
        <v>201601</v>
      </c>
      <c r="C427" t="s">
        <v>9</v>
      </c>
      <c r="D427">
        <v>465488.6</v>
      </c>
      <c r="E427" t="s">
        <v>8</v>
      </c>
      <c r="F427" t="s">
        <v>8</v>
      </c>
      <c r="G427" t="s">
        <v>24</v>
      </c>
      <c r="H427" t="str">
        <f t="shared" si="6"/>
        <v>2016</v>
      </c>
    </row>
    <row r="428" spans="1:8" x14ac:dyDescent="0.35">
      <c r="A428" t="s">
        <v>10</v>
      </c>
      <c r="B428">
        <v>201601</v>
      </c>
      <c r="C428" t="s">
        <v>7</v>
      </c>
      <c r="D428">
        <v>-344301.53</v>
      </c>
      <c r="E428" t="s">
        <v>8</v>
      </c>
      <c r="F428" t="s">
        <v>8</v>
      </c>
      <c r="G428" t="s">
        <v>24</v>
      </c>
      <c r="H428" t="str">
        <f t="shared" si="6"/>
        <v>2016</v>
      </c>
    </row>
    <row r="429" spans="1:8" x14ac:dyDescent="0.35">
      <c r="A429" t="s">
        <v>10</v>
      </c>
      <c r="B429">
        <v>201601</v>
      </c>
      <c r="C429" t="s">
        <v>9</v>
      </c>
      <c r="D429">
        <v>-484375.22</v>
      </c>
      <c r="E429" t="s">
        <v>8</v>
      </c>
      <c r="F429" t="s">
        <v>8</v>
      </c>
      <c r="G429" t="s">
        <v>24</v>
      </c>
      <c r="H429" t="str">
        <f t="shared" si="6"/>
        <v>2016</v>
      </c>
    </row>
    <row r="430" spans="1:8" x14ac:dyDescent="0.35">
      <c r="A430" t="s">
        <v>18</v>
      </c>
      <c r="B430">
        <v>201602</v>
      </c>
      <c r="C430" t="s">
        <v>7</v>
      </c>
      <c r="D430">
        <v>0.08</v>
      </c>
      <c r="E430">
        <v>135242.63</v>
      </c>
      <c r="F430">
        <v>1689197.85</v>
      </c>
      <c r="G430" t="s">
        <v>24</v>
      </c>
      <c r="H430" t="str">
        <f t="shared" si="6"/>
        <v>2016</v>
      </c>
    </row>
    <row r="431" spans="1:8" x14ac:dyDescent="0.35">
      <c r="A431" t="s">
        <v>18</v>
      </c>
      <c r="B431">
        <v>201602</v>
      </c>
      <c r="C431" t="s">
        <v>9</v>
      </c>
      <c r="D431">
        <v>0.16</v>
      </c>
      <c r="E431">
        <v>414748.71</v>
      </c>
      <c r="F431">
        <v>2662390.5499999998</v>
      </c>
      <c r="G431" t="s">
        <v>24</v>
      </c>
      <c r="H431" t="str">
        <f t="shared" si="6"/>
        <v>2016</v>
      </c>
    </row>
    <row r="432" spans="1:8" x14ac:dyDescent="0.35">
      <c r="A432" t="s">
        <v>15</v>
      </c>
      <c r="B432">
        <v>201602</v>
      </c>
      <c r="C432" t="s">
        <v>7</v>
      </c>
      <c r="D432">
        <v>0.91</v>
      </c>
      <c r="E432">
        <v>4167</v>
      </c>
      <c r="F432">
        <v>4574</v>
      </c>
      <c r="G432" t="s">
        <v>24</v>
      </c>
      <c r="H432" t="str">
        <f t="shared" si="6"/>
        <v>2016</v>
      </c>
    </row>
    <row r="433" spans="1:8" x14ac:dyDescent="0.35">
      <c r="A433" t="s">
        <v>15</v>
      </c>
      <c r="B433">
        <v>201602</v>
      </c>
      <c r="C433" t="s">
        <v>9</v>
      </c>
      <c r="D433">
        <v>0.92</v>
      </c>
      <c r="E433">
        <v>17532</v>
      </c>
      <c r="F433">
        <v>18957</v>
      </c>
      <c r="G433" t="s">
        <v>24</v>
      </c>
      <c r="H433" t="str">
        <f t="shared" si="6"/>
        <v>2016</v>
      </c>
    </row>
    <row r="434" spans="1:8" x14ac:dyDescent="0.35">
      <c r="A434" t="s">
        <v>11</v>
      </c>
      <c r="B434">
        <v>201602</v>
      </c>
      <c r="C434" t="s">
        <v>7</v>
      </c>
      <c r="D434">
        <v>275734.18</v>
      </c>
      <c r="E434" t="s">
        <v>8</v>
      </c>
      <c r="F434" t="s">
        <v>8</v>
      </c>
      <c r="G434" t="s">
        <v>24</v>
      </c>
      <c r="H434" t="str">
        <f t="shared" si="6"/>
        <v>2016</v>
      </c>
    </row>
    <row r="435" spans="1:8" x14ac:dyDescent="0.35">
      <c r="A435" t="s">
        <v>11</v>
      </c>
      <c r="B435">
        <v>201602</v>
      </c>
      <c r="C435" t="s">
        <v>9</v>
      </c>
      <c r="D435">
        <v>501291.09</v>
      </c>
      <c r="E435" t="s">
        <v>8</v>
      </c>
      <c r="F435" t="s">
        <v>8</v>
      </c>
      <c r="G435" t="s">
        <v>24</v>
      </c>
      <c r="H435" t="str">
        <f t="shared" si="6"/>
        <v>2016</v>
      </c>
    </row>
    <row r="436" spans="1:8" x14ac:dyDescent="0.35">
      <c r="A436" t="s">
        <v>10</v>
      </c>
      <c r="B436">
        <v>201602</v>
      </c>
      <c r="C436" t="s">
        <v>7</v>
      </c>
      <c r="D436">
        <v>-410725.12</v>
      </c>
      <c r="E436" t="s">
        <v>8</v>
      </c>
      <c r="F436" t="s">
        <v>8</v>
      </c>
      <c r="G436" t="s">
        <v>24</v>
      </c>
      <c r="H436" t="str">
        <f t="shared" si="6"/>
        <v>2016</v>
      </c>
    </row>
    <row r="437" spans="1:8" x14ac:dyDescent="0.35">
      <c r="A437" t="s">
        <v>10</v>
      </c>
      <c r="B437">
        <v>201602</v>
      </c>
      <c r="C437" t="s">
        <v>9</v>
      </c>
      <c r="D437">
        <v>-460131.43</v>
      </c>
      <c r="E437" t="s">
        <v>8</v>
      </c>
      <c r="F437" t="s">
        <v>8</v>
      </c>
      <c r="G437" t="s">
        <v>24</v>
      </c>
      <c r="H437" t="str">
        <f t="shared" si="6"/>
        <v>2016</v>
      </c>
    </row>
    <row r="438" spans="1:8" x14ac:dyDescent="0.35">
      <c r="A438" t="s">
        <v>18</v>
      </c>
      <c r="B438">
        <v>201603</v>
      </c>
      <c r="C438" t="s">
        <v>7</v>
      </c>
      <c r="D438">
        <v>0.08</v>
      </c>
      <c r="E438">
        <v>192616.98</v>
      </c>
      <c r="F438">
        <v>2315755.8199999998</v>
      </c>
      <c r="G438" t="s">
        <v>24</v>
      </c>
      <c r="H438" t="str">
        <f t="shared" si="6"/>
        <v>2016</v>
      </c>
    </row>
    <row r="439" spans="1:8" x14ac:dyDescent="0.35">
      <c r="A439" t="s">
        <v>18</v>
      </c>
      <c r="B439">
        <v>201603</v>
      </c>
      <c r="C439" t="s">
        <v>9</v>
      </c>
      <c r="D439">
        <v>0.16</v>
      </c>
      <c r="E439">
        <v>525886.27</v>
      </c>
      <c r="F439">
        <v>3295651.71</v>
      </c>
      <c r="G439" t="s">
        <v>24</v>
      </c>
      <c r="H439" t="str">
        <f t="shared" si="6"/>
        <v>2016</v>
      </c>
    </row>
    <row r="440" spans="1:8" x14ac:dyDescent="0.35">
      <c r="A440" t="s">
        <v>15</v>
      </c>
      <c r="B440">
        <v>201603</v>
      </c>
      <c r="C440" t="s">
        <v>7</v>
      </c>
      <c r="D440">
        <v>0.9</v>
      </c>
      <c r="E440">
        <v>4918</v>
      </c>
      <c r="F440">
        <v>5464</v>
      </c>
      <c r="G440" t="s">
        <v>24</v>
      </c>
      <c r="H440" t="str">
        <f t="shared" si="6"/>
        <v>2016</v>
      </c>
    </row>
    <row r="441" spans="1:8" x14ac:dyDescent="0.35">
      <c r="A441" t="s">
        <v>15</v>
      </c>
      <c r="B441">
        <v>201603</v>
      </c>
      <c r="C441" t="s">
        <v>9</v>
      </c>
      <c r="D441">
        <v>0.91</v>
      </c>
      <c r="E441">
        <v>21662</v>
      </c>
      <c r="F441">
        <v>23783</v>
      </c>
      <c r="G441" t="s">
        <v>24</v>
      </c>
      <c r="H441" t="str">
        <f t="shared" si="6"/>
        <v>2016</v>
      </c>
    </row>
    <row r="442" spans="1:8" x14ac:dyDescent="0.35">
      <c r="A442" t="s">
        <v>11</v>
      </c>
      <c r="B442">
        <v>201603</v>
      </c>
      <c r="C442" t="s">
        <v>7</v>
      </c>
      <c r="D442">
        <v>320928.34999999998</v>
      </c>
      <c r="E442" t="s">
        <v>8</v>
      </c>
      <c r="F442" t="s">
        <v>8</v>
      </c>
      <c r="G442" t="s">
        <v>24</v>
      </c>
      <c r="H442" t="str">
        <f t="shared" si="6"/>
        <v>2016</v>
      </c>
    </row>
    <row r="443" spans="1:8" x14ac:dyDescent="0.35">
      <c r="A443" t="s">
        <v>11</v>
      </c>
      <c r="B443">
        <v>201603</v>
      </c>
      <c r="C443" t="s">
        <v>9</v>
      </c>
      <c r="D443">
        <v>641964.69999999995</v>
      </c>
      <c r="E443" t="s">
        <v>8</v>
      </c>
      <c r="F443" t="s">
        <v>8</v>
      </c>
      <c r="G443" t="s">
        <v>24</v>
      </c>
      <c r="H443" t="str">
        <f t="shared" si="6"/>
        <v>2016</v>
      </c>
    </row>
    <row r="444" spans="1:8" x14ac:dyDescent="0.35">
      <c r="A444" t="s">
        <v>10</v>
      </c>
      <c r="B444">
        <v>201603</v>
      </c>
      <c r="C444" t="s">
        <v>7</v>
      </c>
      <c r="D444">
        <v>-381591.88</v>
      </c>
      <c r="E444" t="s">
        <v>8</v>
      </c>
      <c r="F444" t="s">
        <v>8</v>
      </c>
      <c r="G444" t="s">
        <v>24</v>
      </c>
      <c r="H444" t="str">
        <f t="shared" si="6"/>
        <v>2016</v>
      </c>
    </row>
    <row r="445" spans="1:8" x14ac:dyDescent="0.35">
      <c r="A445" t="s">
        <v>10</v>
      </c>
      <c r="B445">
        <v>201603</v>
      </c>
      <c r="C445" t="s">
        <v>9</v>
      </c>
      <c r="D445">
        <v>-550508.79</v>
      </c>
      <c r="E445" t="s">
        <v>8</v>
      </c>
      <c r="F445" t="s">
        <v>8</v>
      </c>
      <c r="G445" t="s">
        <v>24</v>
      </c>
      <c r="H445" t="str">
        <f t="shared" si="6"/>
        <v>2016</v>
      </c>
    </row>
    <row r="446" spans="1:8" x14ac:dyDescent="0.35">
      <c r="A446" t="s">
        <v>18</v>
      </c>
      <c r="B446">
        <v>201604</v>
      </c>
      <c r="C446" t="s">
        <v>7</v>
      </c>
      <c r="D446">
        <v>0.09</v>
      </c>
      <c r="E446">
        <v>219683.93</v>
      </c>
      <c r="F446">
        <v>2503454.33</v>
      </c>
      <c r="G446" t="s">
        <v>24</v>
      </c>
      <c r="H446" t="str">
        <f t="shared" si="6"/>
        <v>2016</v>
      </c>
    </row>
    <row r="447" spans="1:8" x14ac:dyDescent="0.35">
      <c r="A447" t="s">
        <v>18</v>
      </c>
      <c r="B447">
        <v>201604</v>
      </c>
      <c r="C447" t="s">
        <v>9</v>
      </c>
      <c r="D447">
        <v>0.15</v>
      </c>
      <c r="E447">
        <v>572951.44999999995</v>
      </c>
      <c r="F447">
        <v>3737432.2</v>
      </c>
      <c r="G447" t="s">
        <v>24</v>
      </c>
      <c r="H447" t="str">
        <f t="shared" si="6"/>
        <v>2016</v>
      </c>
    </row>
    <row r="448" spans="1:8" x14ac:dyDescent="0.35">
      <c r="A448" t="s">
        <v>15</v>
      </c>
      <c r="B448">
        <v>201604</v>
      </c>
      <c r="C448" t="s">
        <v>7</v>
      </c>
      <c r="D448">
        <v>0.9</v>
      </c>
      <c r="E448">
        <v>6065</v>
      </c>
      <c r="F448">
        <v>6738</v>
      </c>
      <c r="G448" t="s">
        <v>24</v>
      </c>
      <c r="H448" t="str">
        <f t="shared" si="6"/>
        <v>2016</v>
      </c>
    </row>
    <row r="449" spans="1:8" x14ac:dyDescent="0.35">
      <c r="A449" t="s">
        <v>15</v>
      </c>
      <c r="B449">
        <v>201604</v>
      </c>
      <c r="C449" t="s">
        <v>9</v>
      </c>
      <c r="D449">
        <v>0.91</v>
      </c>
      <c r="E449">
        <v>25698</v>
      </c>
      <c r="F449">
        <v>28137</v>
      </c>
      <c r="G449" t="s">
        <v>24</v>
      </c>
      <c r="H449" t="str">
        <f t="shared" si="6"/>
        <v>2016</v>
      </c>
    </row>
    <row r="450" spans="1:8" x14ac:dyDescent="0.35">
      <c r="A450" t="s">
        <v>11</v>
      </c>
      <c r="B450">
        <v>201604</v>
      </c>
      <c r="C450" t="s">
        <v>7</v>
      </c>
      <c r="D450">
        <v>394434.76</v>
      </c>
      <c r="E450" t="s">
        <v>8</v>
      </c>
      <c r="F450" t="s">
        <v>8</v>
      </c>
      <c r="G450" t="s">
        <v>24</v>
      </c>
      <c r="H450" t="str">
        <f t="shared" si="6"/>
        <v>2016</v>
      </c>
    </row>
    <row r="451" spans="1:8" x14ac:dyDescent="0.35">
      <c r="A451" t="s">
        <v>11</v>
      </c>
      <c r="B451">
        <v>201604</v>
      </c>
      <c r="C451" t="s">
        <v>9</v>
      </c>
      <c r="D451">
        <v>714925.39</v>
      </c>
      <c r="E451" t="s">
        <v>8</v>
      </c>
      <c r="F451" t="s">
        <v>8</v>
      </c>
      <c r="G451" t="s">
        <v>24</v>
      </c>
      <c r="H451" t="str">
        <f t="shared" ref="H451:H514" si="7">LEFT(B451,4)</f>
        <v>2016</v>
      </c>
    </row>
    <row r="452" spans="1:8" x14ac:dyDescent="0.35">
      <c r="A452" t="s">
        <v>10</v>
      </c>
      <c r="B452">
        <v>201604</v>
      </c>
      <c r="C452" t="s">
        <v>7</v>
      </c>
      <c r="D452">
        <v>-432573.26</v>
      </c>
      <c r="E452" t="s">
        <v>8</v>
      </c>
      <c r="F452" t="s">
        <v>8</v>
      </c>
      <c r="G452" t="s">
        <v>24</v>
      </c>
      <c r="H452" t="str">
        <f t="shared" si="7"/>
        <v>2016</v>
      </c>
    </row>
    <row r="453" spans="1:8" x14ac:dyDescent="0.35">
      <c r="A453" t="s">
        <v>10</v>
      </c>
      <c r="B453">
        <v>201604</v>
      </c>
      <c r="C453" t="s">
        <v>9</v>
      </c>
      <c r="D453">
        <v>-592914.67000000004</v>
      </c>
      <c r="E453" t="s">
        <v>8</v>
      </c>
      <c r="F453" t="s">
        <v>8</v>
      </c>
      <c r="G453" t="s">
        <v>24</v>
      </c>
      <c r="H453" t="str">
        <f t="shared" si="7"/>
        <v>2016</v>
      </c>
    </row>
    <row r="454" spans="1:8" x14ac:dyDescent="0.35">
      <c r="A454" t="s">
        <v>18</v>
      </c>
      <c r="B454">
        <v>201605</v>
      </c>
      <c r="C454" t="s">
        <v>7</v>
      </c>
      <c r="D454">
        <v>0.09</v>
      </c>
      <c r="E454">
        <v>194331.29</v>
      </c>
      <c r="F454">
        <v>2206661.16</v>
      </c>
      <c r="G454" t="s">
        <v>24</v>
      </c>
      <c r="H454" t="str">
        <f t="shared" si="7"/>
        <v>2016</v>
      </c>
    </row>
    <row r="455" spans="1:8" x14ac:dyDescent="0.35">
      <c r="A455" t="s">
        <v>18</v>
      </c>
      <c r="B455">
        <v>201605</v>
      </c>
      <c r="C455" t="s">
        <v>9</v>
      </c>
      <c r="D455">
        <v>0.15</v>
      </c>
      <c r="E455">
        <v>619606.87</v>
      </c>
      <c r="F455">
        <v>4022096.06</v>
      </c>
      <c r="G455" t="s">
        <v>24</v>
      </c>
      <c r="H455" t="str">
        <f t="shared" si="7"/>
        <v>2016</v>
      </c>
    </row>
    <row r="456" spans="1:8" x14ac:dyDescent="0.35">
      <c r="A456" t="s">
        <v>15</v>
      </c>
      <c r="B456">
        <v>201605</v>
      </c>
      <c r="C456" t="s">
        <v>7</v>
      </c>
      <c r="D456">
        <v>0.9</v>
      </c>
      <c r="E456">
        <v>5470</v>
      </c>
      <c r="F456">
        <v>6099</v>
      </c>
      <c r="G456" t="s">
        <v>24</v>
      </c>
      <c r="H456" t="str">
        <f t="shared" si="7"/>
        <v>2016</v>
      </c>
    </row>
    <row r="457" spans="1:8" x14ac:dyDescent="0.35">
      <c r="A457" t="s">
        <v>15</v>
      </c>
      <c r="B457">
        <v>201605</v>
      </c>
      <c r="C457" t="s">
        <v>9</v>
      </c>
      <c r="D457">
        <v>0.91</v>
      </c>
      <c r="E457">
        <v>28609</v>
      </c>
      <c r="F457">
        <v>31339</v>
      </c>
      <c r="G457" t="s">
        <v>24</v>
      </c>
      <c r="H457" t="str">
        <f t="shared" si="7"/>
        <v>2016</v>
      </c>
    </row>
    <row r="458" spans="1:8" x14ac:dyDescent="0.35">
      <c r="A458" t="s">
        <v>11</v>
      </c>
      <c r="B458">
        <v>201605</v>
      </c>
      <c r="C458" t="s">
        <v>7</v>
      </c>
      <c r="D458">
        <v>365485.84</v>
      </c>
      <c r="E458" t="s">
        <v>8</v>
      </c>
      <c r="F458" t="s">
        <v>8</v>
      </c>
      <c r="G458" t="s">
        <v>24</v>
      </c>
      <c r="H458" t="str">
        <f t="shared" si="7"/>
        <v>2016</v>
      </c>
    </row>
    <row r="459" spans="1:8" x14ac:dyDescent="0.35">
      <c r="A459" t="s">
        <v>11</v>
      </c>
      <c r="B459">
        <v>201605</v>
      </c>
      <c r="C459" t="s">
        <v>9</v>
      </c>
      <c r="D459">
        <v>772251.39</v>
      </c>
      <c r="E459" t="s">
        <v>8</v>
      </c>
      <c r="F459" t="s">
        <v>8</v>
      </c>
      <c r="G459" t="s">
        <v>24</v>
      </c>
      <c r="H459" t="str">
        <f t="shared" si="7"/>
        <v>2016</v>
      </c>
    </row>
    <row r="460" spans="1:8" x14ac:dyDescent="0.35">
      <c r="A460" t="s">
        <v>10</v>
      </c>
      <c r="B460">
        <v>201605</v>
      </c>
      <c r="C460" t="s">
        <v>7</v>
      </c>
      <c r="D460">
        <v>-371817.54</v>
      </c>
      <c r="E460" t="s">
        <v>8</v>
      </c>
      <c r="F460" t="s">
        <v>8</v>
      </c>
      <c r="G460" t="s">
        <v>24</v>
      </c>
      <c r="H460" t="str">
        <f t="shared" si="7"/>
        <v>2016</v>
      </c>
    </row>
    <row r="461" spans="1:8" x14ac:dyDescent="0.35">
      <c r="A461" t="s">
        <v>10</v>
      </c>
      <c r="B461">
        <v>201605</v>
      </c>
      <c r="C461" t="s">
        <v>9</v>
      </c>
      <c r="D461">
        <v>-626152.77</v>
      </c>
      <c r="E461" t="s">
        <v>8</v>
      </c>
      <c r="F461" t="s">
        <v>8</v>
      </c>
      <c r="G461" t="s">
        <v>24</v>
      </c>
      <c r="H461" t="str">
        <f t="shared" si="7"/>
        <v>2016</v>
      </c>
    </row>
    <row r="462" spans="1:8" x14ac:dyDescent="0.35">
      <c r="A462" t="s">
        <v>18</v>
      </c>
      <c r="B462">
        <v>201606</v>
      </c>
      <c r="C462" t="s">
        <v>7</v>
      </c>
      <c r="D462">
        <v>0.09</v>
      </c>
      <c r="E462">
        <v>239775.65</v>
      </c>
      <c r="F462">
        <v>2680899.02</v>
      </c>
      <c r="G462" t="s">
        <v>24</v>
      </c>
      <c r="H462" t="str">
        <f t="shared" si="7"/>
        <v>2016</v>
      </c>
    </row>
    <row r="463" spans="1:8" x14ac:dyDescent="0.35">
      <c r="A463" t="s">
        <v>18</v>
      </c>
      <c r="B463">
        <v>201606</v>
      </c>
      <c r="C463" t="s">
        <v>9</v>
      </c>
      <c r="D463">
        <v>0.15</v>
      </c>
      <c r="E463">
        <v>628723.51</v>
      </c>
      <c r="F463">
        <v>4291372.5599999996</v>
      </c>
      <c r="G463" t="s">
        <v>24</v>
      </c>
      <c r="H463" t="str">
        <f t="shared" si="7"/>
        <v>2016</v>
      </c>
    </row>
    <row r="464" spans="1:8" x14ac:dyDescent="0.35">
      <c r="A464" t="s">
        <v>15</v>
      </c>
      <c r="B464">
        <v>201606</v>
      </c>
      <c r="C464" t="s">
        <v>7</v>
      </c>
      <c r="D464">
        <v>0.9</v>
      </c>
      <c r="E464">
        <v>5483</v>
      </c>
      <c r="F464">
        <v>6070</v>
      </c>
      <c r="G464" t="s">
        <v>24</v>
      </c>
      <c r="H464" t="str">
        <f t="shared" si="7"/>
        <v>2016</v>
      </c>
    </row>
    <row r="465" spans="1:8" x14ac:dyDescent="0.35">
      <c r="A465" t="s">
        <v>15</v>
      </c>
      <c r="B465">
        <v>201606</v>
      </c>
      <c r="C465" t="s">
        <v>9</v>
      </c>
      <c r="D465">
        <v>0.92</v>
      </c>
      <c r="E465">
        <v>29595</v>
      </c>
      <c r="F465">
        <v>32205</v>
      </c>
      <c r="G465" t="s">
        <v>24</v>
      </c>
      <c r="H465" t="str">
        <f t="shared" si="7"/>
        <v>2016</v>
      </c>
    </row>
    <row r="466" spans="1:8" x14ac:dyDescent="0.35">
      <c r="A466" t="s">
        <v>11</v>
      </c>
      <c r="B466">
        <v>201606</v>
      </c>
      <c r="C466" t="s">
        <v>7</v>
      </c>
      <c r="D466">
        <v>457799.52</v>
      </c>
      <c r="E466" t="s">
        <v>8</v>
      </c>
      <c r="F466" t="s">
        <v>8</v>
      </c>
      <c r="G466" t="s">
        <v>24</v>
      </c>
      <c r="H466" t="str">
        <f t="shared" si="7"/>
        <v>2016</v>
      </c>
    </row>
    <row r="467" spans="1:8" x14ac:dyDescent="0.35">
      <c r="A467" t="s">
        <v>11</v>
      </c>
      <c r="B467">
        <v>201606</v>
      </c>
      <c r="C467" t="s">
        <v>9</v>
      </c>
      <c r="D467">
        <v>803630.13</v>
      </c>
      <c r="E467" t="s">
        <v>8</v>
      </c>
      <c r="F467" t="s">
        <v>8</v>
      </c>
      <c r="G467" t="s">
        <v>24</v>
      </c>
      <c r="H467" t="str">
        <f t="shared" si="7"/>
        <v>2016</v>
      </c>
    </row>
    <row r="468" spans="1:8" x14ac:dyDescent="0.35">
      <c r="A468" t="s">
        <v>10</v>
      </c>
      <c r="B468">
        <v>201606</v>
      </c>
      <c r="C468" t="s">
        <v>7</v>
      </c>
      <c r="D468">
        <v>-447771.3</v>
      </c>
      <c r="E468" t="s">
        <v>8</v>
      </c>
      <c r="F468" t="s">
        <v>8</v>
      </c>
      <c r="G468" t="s">
        <v>24</v>
      </c>
      <c r="H468" t="str">
        <f t="shared" si="7"/>
        <v>2016</v>
      </c>
    </row>
    <row r="469" spans="1:8" x14ac:dyDescent="0.35">
      <c r="A469" t="s">
        <v>10</v>
      </c>
      <c r="B469">
        <v>201606</v>
      </c>
      <c r="C469" t="s">
        <v>9</v>
      </c>
      <c r="D469">
        <v>-740748.54</v>
      </c>
      <c r="E469" t="s">
        <v>8</v>
      </c>
      <c r="F469" t="s">
        <v>8</v>
      </c>
      <c r="G469" t="s">
        <v>24</v>
      </c>
      <c r="H469" t="str">
        <f t="shared" si="7"/>
        <v>2016</v>
      </c>
    </row>
    <row r="470" spans="1:8" x14ac:dyDescent="0.35">
      <c r="A470" t="s">
        <v>18</v>
      </c>
      <c r="B470">
        <v>201607</v>
      </c>
      <c r="C470" t="s">
        <v>7</v>
      </c>
      <c r="D470">
        <v>7.0000000000000007E-2</v>
      </c>
      <c r="E470">
        <v>149638.14000000001</v>
      </c>
      <c r="F470">
        <v>2076067.76</v>
      </c>
      <c r="G470" t="s">
        <v>24</v>
      </c>
      <c r="H470" t="str">
        <f t="shared" si="7"/>
        <v>2016</v>
      </c>
    </row>
    <row r="471" spans="1:8" x14ac:dyDescent="0.35">
      <c r="A471" t="s">
        <v>18</v>
      </c>
      <c r="B471">
        <v>201607</v>
      </c>
      <c r="C471" t="s">
        <v>9</v>
      </c>
      <c r="D471">
        <v>0.15</v>
      </c>
      <c r="E471">
        <v>599033.06999999995</v>
      </c>
      <c r="F471">
        <v>3955136.01</v>
      </c>
      <c r="G471" t="s">
        <v>24</v>
      </c>
      <c r="H471" t="str">
        <f t="shared" si="7"/>
        <v>2016</v>
      </c>
    </row>
    <row r="472" spans="1:8" x14ac:dyDescent="0.35">
      <c r="A472" t="s">
        <v>15</v>
      </c>
      <c r="B472">
        <v>201607</v>
      </c>
      <c r="C472" t="s">
        <v>7</v>
      </c>
      <c r="D472">
        <v>0.91</v>
      </c>
      <c r="E472">
        <v>5150</v>
      </c>
      <c r="F472">
        <v>5671</v>
      </c>
      <c r="G472" t="s">
        <v>24</v>
      </c>
      <c r="H472" t="str">
        <f t="shared" si="7"/>
        <v>2016</v>
      </c>
    </row>
    <row r="473" spans="1:8" x14ac:dyDescent="0.35">
      <c r="A473" t="s">
        <v>15</v>
      </c>
      <c r="B473">
        <v>201607</v>
      </c>
      <c r="C473" t="s">
        <v>9</v>
      </c>
      <c r="D473">
        <v>0.92</v>
      </c>
      <c r="E473">
        <v>27976</v>
      </c>
      <c r="F473">
        <v>30460</v>
      </c>
      <c r="G473" t="s">
        <v>24</v>
      </c>
      <c r="H473" t="str">
        <f t="shared" si="7"/>
        <v>2016</v>
      </c>
    </row>
    <row r="474" spans="1:8" x14ac:dyDescent="0.35">
      <c r="A474" t="s">
        <v>11</v>
      </c>
      <c r="B474">
        <v>201607</v>
      </c>
      <c r="C474" t="s">
        <v>7</v>
      </c>
      <c r="D474">
        <v>363658.23</v>
      </c>
      <c r="E474" t="s">
        <v>8</v>
      </c>
      <c r="F474" t="s">
        <v>8</v>
      </c>
      <c r="G474" t="s">
        <v>24</v>
      </c>
      <c r="H474" t="str">
        <f t="shared" si="7"/>
        <v>2016</v>
      </c>
    </row>
    <row r="475" spans="1:8" x14ac:dyDescent="0.35">
      <c r="A475" t="s">
        <v>11</v>
      </c>
      <c r="B475">
        <v>201607</v>
      </c>
      <c r="C475" t="s">
        <v>9</v>
      </c>
      <c r="D475">
        <v>756629.01</v>
      </c>
      <c r="E475" t="s">
        <v>8</v>
      </c>
      <c r="F475" t="s">
        <v>8</v>
      </c>
      <c r="G475" t="s">
        <v>24</v>
      </c>
      <c r="H475" t="str">
        <f t="shared" si="7"/>
        <v>2016</v>
      </c>
    </row>
    <row r="476" spans="1:8" x14ac:dyDescent="0.35">
      <c r="A476" t="s">
        <v>10</v>
      </c>
      <c r="B476">
        <v>201607</v>
      </c>
      <c r="C476" t="s">
        <v>7</v>
      </c>
      <c r="D476">
        <v>-407589.17</v>
      </c>
      <c r="E476" t="s">
        <v>8</v>
      </c>
      <c r="F476" t="s">
        <v>8</v>
      </c>
      <c r="G476" t="s">
        <v>24</v>
      </c>
      <c r="H476" t="str">
        <f t="shared" si="7"/>
        <v>2016</v>
      </c>
    </row>
    <row r="477" spans="1:8" x14ac:dyDescent="0.35">
      <c r="A477" t="s">
        <v>10</v>
      </c>
      <c r="B477">
        <v>201607</v>
      </c>
      <c r="C477" t="s">
        <v>9</v>
      </c>
      <c r="D477">
        <v>-691712.38</v>
      </c>
      <c r="E477" t="s">
        <v>8</v>
      </c>
      <c r="F477" t="s">
        <v>8</v>
      </c>
      <c r="G477" t="s">
        <v>24</v>
      </c>
      <c r="H477" t="str">
        <f t="shared" si="7"/>
        <v>2016</v>
      </c>
    </row>
    <row r="478" spans="1:8" x14ac:dyDescent="0.35">
      <c r="A478" t="s">
        <v>18</v>
      </c>
      <c r="B478">
        <v>201608</v>
      </c>
      <c r="C478" t="s">
        <v>7</v>
      </c>
      <c r="D478">
        <v>0.12</v>
      </c>
      <c r="E478">
        <v>205831.26</v>
      </c>
      <c r="F478">
        <v>1682678.69</v>
      </c>
      <c r="G478" t="s">
        <v>24</v>
      </c>
      <c r="H478" t="str">
        <f t="shared" si="7"/>
        <v>2016</v>
      </c>
    </row>
    <row r="479" spans="1:8" x14ac:dyDescent="0.35">
      <c r="A479" t="s">
        <v>18</v>
      </c>
      <c r="B479">
        <v>201608</v>
      </c>
      <c r="C479" t="s">
        <v>9</v>
      </c>
      <c r="D479">
        <v>0.16</v>
      </c>
      <c r="E479">
        <v>632572.57999999996</v>
      </c>
      <c r="F479">
        <v>3901376.43</v>
      </c>
      <c r="G479" t="s">
        <v>24</v>
      </c>
      <c r="H479" t="str">
        <f t="shared" si="7"/>
        <v>2016</v>
      </c>
    </row>
    <row r="480" spans="1:8" x14ac:dyDescent="0.35">
      <c r="A480" t="s">
        <v>15</v>
      </c>
      <c r="B480">
        <v>201608</v>
      </c>
      <c r="C480" t="s">
        <v>7</v>
      </c>
      <c r="D480">
        <v>0.92</v>
      </c>
      <c r="E480">
        <v>4585</v>
      </c>
      <c r="F480">
        <v>4992</v>
      </c>
      <c r="G480" t="s">
        <v>24</v>
      </c>
      <c r="H480" t="str">
        <f t="shared" si="7"/>
        <v>2016</v>
      </c>
    </row>
    <row r="481" spans="1:8" x14ac:dyDescent="0.35">
      <c r="A481" t="s">
        <v>15</v>
      </c>
      <c r="B481">
        <v>201608</v>
      </c>
      <c r="C481" t="s">
        <v>9</v>
      </c>
      <c r="D481">
        <v>0.92</v>
      </c>
      <c r="E481">
        <v>26903</v>
      </c>
      <c r="F481">
        <v>29192</v>
      </c>
      <c r="G481" t="s">
        <v>24</v>
      </c>
      <c r="H481" t="str">
        <f t="shared" si="7"/>
        <v>2016</v>
      </c>
    </row>
    <row r="482" spans="1:8" x14ac:dyDescent="0.35">
      <c r="A482" t="s">
        <v>11</v>
      </c>
      <c r="B482">
        <v>201608</v>
      </c>
      <c r="C482" t="s">
        <v>7</v>
      </c>
      <c r="D482">
        <v>340359.7</v>
      </c>
      <c r="E482" t="s">
        <v>8</v>
      </c>
      <c r="F482" t="s">
        <v>8</v>
      </c>
      <c r="G482" t="s">
        <v>24</v>
      </c>
      <c r="H482" t="str">
        <f t="shared" si="7"/>
        <v>2016</v>
      </c>
    </row>
    <row r="483" spans="1:8" x14ac:dyDescent="0.35">
      <c r="A483" t="s">
        <v>11</v>
      </c>
      <c r="B483">
        <v>201608</v>
      </c>
      <c r="C483" t="s">
        <v>9</v>
      </c>
      <c r="D483">
        <v>810958.4</v>
      </c>
      <c r="E483" t="s">
        <v>8</v>
      </c>
      <c r="F483" t="s">
        <v>8</v>
      </c>
      <c r="G483" t="s">
        <v>24</v>
      </c>
      <c r="H483" t="str">
        <f t="shared" si="7"/>
        <v>2016</v>
      </c>
    </row>
    <row r="484" spans="1:8" x14ac:dyDescent="0.35">
      <c r="A484" t="s">
        <v>10</v>
      </c>
      <c r="B484">
        <v>201608</v>
      </c>
      <c r="C484" t="s">
        <v>7</v>
      </c>
      <c r="D484">
        <v>-410986.91</v>
      </c>
      <c r="E484" t="s">
        <v>8</v>
      </c>
      <c r="F484" t="s">
        <v>8</v>
      </c>
      <c r="G484" t="s">
        <v>24</v>
      </c>
      <c r="H484" t="str">
        <f t="shared" si="7"/>
        <v>2016</v>
      </c>
    </row>
    <row r="485" spans="1:8" x14ac:dyDescent="0.35">
      <c r="A485" t="s">
        <v>10</v>
      </c>
      <c r="B485">
        <v>201608</v>
      </c>
      <c r="C485" t="s">
        <v>9</v>
      </c>
      <c r="D485">
        <v>-729558</v>
      </c>
      <c r="E485" t="s">
        <v>8</v>
      </c>
      <c r="F485" t="s">
        <v>8</v>
      </c>
      <c r="G485" t="s">
        <v>24</v>
      </c>
      <c r="H485" t="str">
        <f t="shared" si="7"/>
        <v>2016</v>
      </c>
    </row>
    <row r="486" spans="1:8" x14ac:dyDescent="0.35">
      <c r="A486" t="s">
        <v>18</v>
      </c>
      <c r="B486">
        <v>201609</v>
      </c>
      <c r="C486" t="s">
        <v>7</v>
      </c>
      <c r="D486">
        <v>0.08</v>
      </c>
      <c r="E486">
        <v>192138.42</v>
      </c>
      <c r="F486">
        <v>2470830.1</v>
      </c>
      <c r="G486" t="s">
        <v>24</v>
      </c>
      <c r="H486" t="str">
        <f t="shared" si="7"/>
        <v>2016</v>
      </c>
    </row>
    <row r="487" spans="1:8" x14ac:dyDescent="0.35">
      <c r="A487" t="s">
        <v>18</v>
      </c>
      <c r="B487">
        <v>201609</v>
      </c>
      <c r="C487" t="s">
        <v>9</v>
      </c>
      <c r="D487">
        <v>0.13</v>
      </c>
      <c r="E487">
        <v>577866.78</v>
      </c>
      <c r="F487">
        <v>4297772.3099999996</v>
      </c>
      <c r="G487" t="s">
        <v>24</v>
      </c>
      <c r="H487" t="str">
        <f t="shared" si="7"/>
        <v>2016</v>
      </c>
    </row>
    <row r="488" spans="1:8" x14ac:dyDescent="0.35">
      <c r="A488" t="s">
        <v>15</v>
      </c>
      <c r="B488">
        <v>201609</v>
      </c>
      <c r="C488" t="s">
        <v>7</v>
      </c>
      <c r="D488">
        <v>0.89</v>
      </c>
      <c r="E488">
        <v>4961</v>
      </c>
      <c r="F488">
        <v>5550</v>
      </c>
      <c r="G488" t="s">
        <v>24</v>
      </c>
      <c r="H488" t="str">
        <f t="shared" si="7"/>
        <v>2016</v>
      </c>
    </row>
    <row r="489" spans="1:8" x14ac:dyDescent="0.35">
      <c r="A489" t="s">
        <v>15</v>
      </c>
      <c r="B489">
        <v>201609</v>
      </c>
      <c r="C489" t="s">
        <v>9</v>
      </c>
      <c r="D489">
        <v>0.91</v>
      </c>
      <c r="E489">
        <v>25214</v>
      </c>
      <c r="F489">
        <v>27596</v>
      </c>
      <c r="G489" t="s">
        <v>24</v>
      </c>
      <c r="H489" t="str">
        <f t="shared" si="7"/>
        <v>2016</v>
      </c>
    </row>
    <row r="490" spans="1:8" x14ac:dyDescent="0.35">
      <c r="A490" t="s">
        <v>11</v>
      </c>
      <c r="B490">
        <v>201609</v>
      </c>
      <c r="C490" t="s">
        <v>7</v>
      </c>
      <c r="D490">
        <v>272087.28000000003</v>
      </c>
      <c r="E490" t="s">
        <v>8</v>
      </c>
      <c r="F490" t="s">
        <v>8</v>
      </c>
      <c r="G490" t="s">
        <v>24</v>
      </c>
      <c r="H490" t="str">
        <f t="shared" si="7"/>
        <v>2016</v>
      </c>
    </row>
    <row r="491" spans="1:8" x14ac:dyDescent="0.35">
      <c r="A491" t="s">
        <v>11</v>
      </c>
      <c r="B491">
        <v>201609</v>
      </c>
      <c r="C491" t="s">
        <v>9</v>
      </c>
      <c r="D491">
        <v>683528.82</v>
      </c>
      <c r="E491" t="s">
        <v>8</v>
      </c>
      <c r="F491" t="s">
        <v>8</v>
      </c>
      <c r="G491" t="s">
        <v>24</v>
      </c>
      <c r="H491" t="str">
        <f t="shared" si="7"/>
        <v>2016</v>
      </c>
    </row>
    <row r="492" spans="1:8" x14ac:dyDescent="0.35">
      <c r="A492" t="s">
        <v>10</v>
      </c>
      <c r="B492">
        <v>201609</v>
      </c>
      <c r="C492" t="s">
        <v>7</v>
      </c>
      <c r="D492">
        <v>-325451.95</v>
      </c>
      <c r="E492" t="s">
        <v>8</v>
      </c>
      <c r="F492" t="s">
        <v>8</v>
      </c>
      <c r="G492" t="s">
        <v>24</v>
      </c>
      <c r="H492" t="str">
        <f t="shared" si="7"/>
        <v>2016</v>
      </c>
    </row>
    <row r="493" spans="1:8" x14ac:dyDescent="0.35">
      <c r="A493" t="s">
        <v>10</v>
      </c>
      <c r="B493">
        <v>201609</v>
      </c>
      <c r="C493" t="s">
        <v>9</v>
      </c>
      <c r="D493">
        <v>-769527.36</v>
      </c>
      <c r="E493" t="s">
        <v>8</v>
      </c>
      <c r="F493" t="s">
        <v>8</v>
      </c>
      <c r="G493" t="s">
        <v>24</v>
      </c>
      <c r="H493" t="str">
        <f t="shared" si="7"/>
        <v>2016</v>
      </c>
    </row>
    <row r="494" spans="1:8" x14ac:dyDescent="0.35">
      <c r="A494" t="s">
        <v>18</v>
      </c>
      <c r="B494">
        <v>201610</v>
      </c>
      <c r="C494" t="s">
        <v>7</v>
      </c>
      <c r="D494">
        <v>7.0000000000000007E-2</v>
      </c>
      <c r="E494">
        <v>195472.53</v>
      </c>
      <c r="F494">
        <v>2744978.97</v>
      </c>
      <c r="G494" t="s">
        <v>24</v>
      </c>
      <c r="H494" t="str">
        <f t="shared" si="7"/>
        <v>2016</v>
      </c>
    </row>
    <row r="495" spans="1:8" x14ac:dyDescent="0.35">
      <c r="A495" t="s">
        <v>18</v>
      </c>
      <c r="B495">
        <v>201610</v>
      </c>
      <c r="C495" t="s">
        <v>9</v>
      </c>
      <c r="D495">
        <v>0.13</v>
      </c>
      <c r="E495">
        <v>548001.87</v>
      </c>
      <c r="F495">
        <v>4356788.24</v>
      </c>
      <c r="G495" t="s">
        <v>24</v>
      </c>
      <c r="H495" t="str">
        <f t="shared" si="7"/>
        <v>2016</v>
      </c>
    </row>
    <row r="496" spans="1:8" x14ac:dyDescent="0.35">
      <c r="A496" t="s">
        <v>15</v>
      </c>
      <c r="B496">
        <v>201610</v>
      </c>
      <c r="C496" t="s">
        <v>7</v>
      </c>
      <c r="D496">
        <v>0.91</v>
      </c>
      <c r="E496">
        <v>4963</v>
      </c>
      <c r="F496">
        <v>5448</v>
      </c>
      <c r="G496" t="s">
        <v>24</v>
      </c>
      <c r="H496" t="str">
        <f t="shared" si="7"/>
        <v>2016</v>
      </c>
    </row>
    <row r="497" spans="1:8" x14ac:dyDescent="0.35">
      <c r="A497" t="s">
        <v>15</v>
      </c>
      <c r="B497">
        <v>201610</v>
      </c>
      <c r="C497" t="s">
        <v>9</v>
      </c>
      <c r="D497">
        <v>0.91</v>
      </c>
      <c r="E497">
        <v>25493</v>
      </c>
      <c r="F497">
        <v>27879</v>
      </c>
      <c r="G497" t="s">
        <v>24</v>
      </c>
      <c r="H497" t="str">
        <f t="shared" si="7"/>
        <v>2016</v>
      </c>
    </row>
    <row r="498" spans="1:8" x14ac:dyDescent="0.35">
      <c r="A498" t="s">
        <v>11</v>
      </c>
      <c r="B498">
        <v>201610</v>
      </c>
      <c r="C498" t="s">
        <v>7</v>
      </c>
      <c r="D498">
        <v>296403.51</v>
      </c>
      <c r="E498" t="s">
        <v>8</v>
      </c>
      <c r="F498" t="s">
        <v>8</v>
      </c>
      <c r="G498" t="s">
        <v>24</v>
      </c>
      <c r="H498" t="str">
        <f t="shared" si="7"/>
        <v>2016</v>
      </c>
    </row>
    <row r="499" spans="1:8" x14ac:dyDescent="0.35">
      <c r="A499" t="s">
        <v>11</v>
      </c>
      <c r="B499">
        <v>201610</v>
      </c>
      <c r="C499" t="s">
        <v>9</v>
      </c>
      <c r="D499">
        <v>634598.28</v>
      </c>
      <c r="E499" t="s">
        <v>8</v>
      </c>
      <c r="F499" t="s">
        <v>8</v>
      </c>
      <c r="G499" t="s">
        <v>24</v>
      </c>
      <c r="H499" t="str">
        <f t="shared" si="7"/>
        <v>2016</v>
      </c>
    </row>
    <row r="500" spans="1:8" x14ac:dyDescent="0.35">
      <c r="A500" t="s">
        <v>10</v>
      </c>
      <c r="B500">
        <v>201610</v>
      </c>
      <c r="C500" t="s">
        <v>7</v>
      </c>
      <c r="D500">
        <v>-410049.01</v>
      </c>
      <c r="E500" t="s">
        <v>8</v>
      </c>
      <c r="F500" t="s">
        <v>8</v>
      </c>
      <c r="G500" t="s">
        <v>24</v>
      </c>
      <c r="H500" t="str">
        <f t="shared" si="7"/>
        <v>2016</v>
      </c>
    </row>
    <row r="501" spans="1:8" x14ac:dyDescent="0.35">
      <c r="A501" t="s">
        <v>10</v>
      </c>
      <c r="B501">
        <v>201610</v>
      </c>
      <c r="C501" t="s">
        <v>9</v>
      </c>
      <c r="D501">
        <v>-681177.94</v>
      </c>
      <c r="E501" t="s">
        <v>8</v>
      </c>
      <c r="F501" t="s">
        <v>8</v>
      </c>
      <c r="G501" t="s">
        <v>24</v>
      </c>
      <c r="H501" t="str">
        <f t="shared" si="7"/>
        <v>2016</v>
      </c>
    </row>
    <row r="502" spans="1:8" x14ac:dyDescent="0.35">
      <c r="A502" t="s">
        <v>18</v>
      </c>
      <c r="B502">
        <v>201611</v>
      </c>
      <c r="C502" t="s">
        <v>7</v>
      </c>
      <c r="D502">
        <v>0.1</v>
      </c>
      <c r="E502">
        <v>356163.25</v>
      </c>
      <c r="F502">
        <v>3514701.51</v>
      </c>
      <c r="G502" t="s">
        <v>24</v>
      </c>
      <c r="H502" t="str">
        <f t="shared" si="7"/>
        <v>2016</v>
      </c>
    </row>
    <row r="503" spans="1:8" x14ac:dyDescent="0.35">
      <c r="A503" t="s">
        <v>18</v>
      </c>
      <c r="B503">
        <v>201611</v>
      </c>
      <c r="C503" t="s">
        <v>9</v>
      </c>
      <c r="D503">
        <v>0.13</v>
      </c>
      <c r="E503">
        <v>575386.86</v>
      </c>
      <c r="F503">
        <v>4346156.21</v>
      </c>
      <c r="G503" t="s">
        <v>24</v>
      </c>
      <c r="H503" t="str">
        <f t="shared" si="7"/>
        <v>2016</v>
      </c>
    </row>
    <row r="504" spans="1:8" x14ac:dyDescent="0.35">
      <c r="A504" t="s">
        <v>15</v>
      </c>
      <c r="B504">
        <v>201611</v>
      </c>
      <c r="C504" t="s">
        <v>7</v>
      </c>
      <c r="D504">
        <v>0.93</v>
      </c>
      <c r="E504">
        <v>5024</v>
      </c>
      <c r="F504">
        <v>5427</v>
      </c>
      <c r="G504" t="s">
        <v>24</v>
      </c>
      <c r="H504" t="str">
        <f t="shared" si="7"/>
        <v>2016</v>
      </c>
    </row>
    <row r="505" spans="1:8" x14ac:dyDescent="0.35">
      <c r="A505" t="s">
        <v>15</v>
      </c>
      <c r="B505">
        <v>201611</v>
      </c>
      <c r="C505" t="s">
        <v>9</v>
      </c>
      <c r="D505">
        <v>0.92</v>
      </c>
      <c r="E505">
        <v>22425</v>
      </c>
      <c r="F505">
        <v>24439</v>
      </c>
      <c r="G505" t="s">
        <v>24</v>
      </c>
      <c r="H505" t="str">
        <f t="shared" si="7"/>
        <v>2016</v>
      </c>
    </row>
    <row r="506" spans="1:8" x14ac:dyDescent="0.35">
      <c r="A506" t="s">
        <v>11</v>
      </c>
      <c r="B506">
        <v>201611</v>
      </c>
      <c r="C506" t="s">
        <v>7</v>
      </c>
      <c r="D506">
        <v>362764.83</v>
      </c>
      <c r="E506" t="s">
        <v>8</v>
      </c>
      <c r="F506" t="s">
        <v>8</v>
      </c>
      <c r="G506" t="s">
        <v>24</v>
      </c>
      <c r="H506" t="str">
        <f t="shared" si="7"/>
        <v>2016</v>
      </c>
    </row>
    <row r="507" spans="1:8" x14ac:dyDescent="0.35">
      <c r="A507" t="s">
        <v>11</v>
      </c>
      <c r="B507">
        <v>201611</v>
      </c>
      <c r="C507" t="s">
        <v>9</v>
      </c>
      <c r="D507">
        <v>575386.86</v>
      </c>
      <c r="E507" t="s">
        <v>8</v>
      </c>
      <c r="F507" t="s">
        <v>8</v>
      </c>
      <c r="G507" t="s">
        <v>24</v>
      </c>
      <c r="H507" t="str">
        <f t="shared" si="7"/>
        <v>2016</v>
      </c>
    </row>
    <row r="508" spans="1:8" x14ac:dyDescent="0.35">
      <c r="A508" t="s">
        <v>10</v>
      </c>
      <c r="B508">
        <v>201611</v>
      </c>
      <c r="C508" t="s">
        <v>7</v>
      </c>
      <c r="D508">
        <v>-350683.72</v>
      </c>
      <c r="E508" t="s">
        <v>8</v>
      </c>
      <c r="F508" t="s">
        <v>8</v>
      </c>
      <c r="G508" t="s">
        <v>24</v>
      </c>
      <c r="H508" t="str">
        <f t="shared" si="7"/>
        <v>2016</v>
      </c>
    </row>
    <row r="509" spans="1:8" x14ac:dyDescent="0.35">
      <c r="A509" t="s">
        <v>10</v>
      </c>
      <c r="B509">
        <v>201611</v>
      </c>
      <c r="C509" t="s">
        <v>9</v>
      </c>
      <c r="D509">
        <v>-4155657.88</v>
      </c>
      <c r="E509" t="s">
        <v>8</v>
      </c>
      <c r="F509" t="s">
        <v>8</v>
      </c>
      <c r="G509" t="s">
        <v>24</v>
      </c>
      <c r="H509" t="str">
        <f t="shared" si="7"/>
        <v>2016</v>
      </c>
    </row>
    <row r="510" spans="1:8" x14ac:dyDescent="0.35">
      <c r="A510" t="s">
        <v>18</v>
      </c>
      <c r="B510">
        <v>201612</v>
      </c>
      <c r="C510" t="s">
        <v>7</v>
      </c>
      <c r="D510">
        <v>0.06</v>
      </c>
      <c r="E510">
        <v>217721.68</v>
      </c>
      <c r="F510">
        <v>3414839.14</v>
      </c>
      <c r="G510" t="s">
        <v>24</v>
      </c>
      <c r="H510" t="str">
        <f t="shared" si="7"/>
        <v>2016</v>
      </c>
    </row>
    <row r="511" spans="1:8" x14ac:dyDescent="0.35">
      <c r="A511" t="s">
        <v>18</v>
      </c>
      <c r="B511">
        <v>201612</v>
      </c>
      <c r="C511" t="s">
        <v>9</v>
      </c>
      <c r="D511">
        <v>0.14000000000000001</v>
      </c>
      <c r="E511">
        <v>493026.84</v>
      </c>
      <c r="F511">
        <v>3621416.28</v>
      </c>
      <c r="G511" t="s">
        <v>24</v>
      </c>
      <c r="H511" t="str">
        <f t="shared" si="7"/>
        <v>2016</v>
      </c>
    </row>
    <row r="512" spans="1:8" x14ac:dyDescent="0.35">
      <c r="A512" t="s">
        <v>15</v>
      </c>
      <c r="B512">
        <v>201612</v>
      </c>
      <c r="C512" t="s">
        <v>7</v>
      </c>
      <c r="D512">
        <v>0.92</v>
      </c>
      <c r="E512">
        <v>4305</v>
      </c>
      <c r="F512">
        <v>4688</v>
      </c>
      <c r="G512" t="s">
        <v>24</v>
      </c>
      <c r="H512" t="str">
        <f t="shared" si="7"/>
        <v>2016</v>
      </c>
    </row>
    <row r="513" spans="1:8" x14ac:dyDescent="0.35">
      <c r="A513" t="s">
        <v>15</v>
      </c>
      <c r="B513">
        <v>201612</v>
      </c>
      <c r="C513" t="s">
        <v>9</v>
      </c>
      <c r="D513">
        <v>0.92</v>
      </c>
      <c r="E513">
        <v>18351</v>
      </c>
      <c r="F513">
        <v>20032</v>
      </c>
      <c r="G513" t="s">
        <v>24</v>
      </c>
      <c r="H513" t="str">
        <f t="shared" si="7"/>
        <v>2016</v>
      </c>
    </row>
    <row r="514" spans="1:8" x14ac:dyDescent="0.35">
      <c r="A514" t="s">
        <v>16</v>
      </c>
      <c r="B514">
        <v>201612</v>
      </c>
      <c r="C514" t="s">
        <v>9</v>
      </c>
      <c r="D514">
        <v>0.84</v>
      </c>
      <c r="E514">
        <v>17244</v>
      </c>
      <c r="F514">
        <v>20427</v>
      </c>
      <c r="G514" t="s">
        <v>24</v>
      </c>
      <c r="H514" t="str">
        <f t="shared" si="7"/>
        <v>2016</v>
      </c>
    </row>
    <row r="515" spans="1:8" x14ac:dyDescent="0.35">
      <c r="A515" t="s">
        <v>16</v>
      </c>
      <c r="B515">
        <v>201612</v>
      </c>
      <c r="C515" t="s">
        <v>7</v>
      </c>
      <c r="D515">
        <v>0.85</v>
      </c>
      <c r="E515">
        <v>3953</v>
      </c>
      <c r="F515">
        <v>4630</v>
      </c>
      <c r="G515" t="s">
        <v>24</v>
      </c>
      <c r="H515" t="str">
        <f t="shared" ref="H515:H578" si="8">LEFT(B515,4)</f>
        <v>2016</v>
      </c>
    </row>
    <row r="516" spans="1:8" x14ac:dyDescent="0.35">
      <c r="A516" t="s">
        <v>6</v>
      </c>
      <c r="B516">
        <v>201612</v>
      </c>
      <c r="C516" t="s">
        <v>9</v>
      </c>
      <c r="D516">
        <v>0.16</v>
      </c>
      <c r="E516">
        <v>0.84</v>
      </c>
      <c r="F516" t="s">
        <v>8</v>
      </c>
      <c r="G516" t="s">
        <v>24</v>
      </c>
      <c r="H516" t="str">
        <f t="shared" si="8"/>
        <v>2016</v>
      </c>
    </row>
    <row r="517" spans="1:8" x14ac:dyDescent="0.35">
      <c r="A517" t="s">
        <v>6</v>
      </c>
      <c r="B517">
        <v>201612</v>
      </c>
      <c r="C517" t="s">
        <v>7</v>
      </c>
      <c r="D517">
        <v>0.15</v>
      </c>
      <c r="E517">
        <v>0.85</v>
      </c>
      <c r="F517" t="s">
        <v>8</v>
      </c>
      <c r="G517" t="s">
        <v>24</v>
      </c>
      <c r="H517" t="str">
        <f t="shared" si="8"/>
        <v>2016</v>
      </c>
    </row>
    <row r="518" spans="1:8" x14ac:dyDescent="0.35">
      <c r="A518" t="s">
        <v>11</v>
      </c>
      <c r="B518">
        <v>201612</v>
      </c>
      <c r="C518" t="s">
        <v>7</v>
      </c>
      <c r="D518">
        <v>228522.96</v>
      </c>
      <c r="E518" t="s">
        <v>8</v>
      </c>
      <c r="F518" t="s">
        <v>8</v>
      </c>
      <c r="G518" t="s">
        <v>24</v>
      </c>
      <c r="H518" t="str">
        <f t="shared" si="8"/>
        <v>2016</v>
      </c>
    </row>
    <row r="519" spans="1:8" x14ac:dyDescent="0.35">
      <c r="A519" t="s">
        <v>11</v>
      </c>
      <c r="B519">
        <v>201612</v>
      </c>
      <c r="C519" t="s">
        <v>9</v>
      </c>
      <c r="D519">
        <v>493026.84</v>
      </c>
      <c r="E519" t="s">
        <v>8</v>
      </c>
      <c r="F519" t="s">
        <v>8</v>
      </c>
      <c r="G519" t="s">
        <v>24</v>
      </c>
      <c r="H519" t="str">
        <f t="shared" si="8"/>
        <v>2016</v>
      </c>
    </row>
    <row r="520" spans="1:8" x14ac:dyDescent="0.35">
      <c r="A520" t="s">
        <v>10</v>
      </c>
      <c r="B520">
        <v>201612</v>
      </c>
      <c r="C520" t="s">
        <v>7</v>
      </c>
      <c r="D520">
        <v>-335076.34000000003</v>
      </c>
      <c r="E520" t="s">
        <v>8</v>
      </c>
      <c r="F520" t="s">
        <v>8</v>
      </c>
      <c r="G520" t="s">
        <v>24</v>
      </c>
      <c r="H520" t="str">
        <f t="shared" si="8"/>
        <v>2016</v>
      </c>
    </row>
    <row r="521" spans="1:8" x14ac:dyDescent="0.35">
      <c r="A521" t="s">
        <v>10</v>
      </c>
      <c r="B521">
        <v>201612</v>
      </c>
      <c r="C521" t="s">
        <v>9</v>
      </c>
      <c r="D521">
        <v>-580950.61</v>
      </c>
      <c r="E521" t="s">
        <v>8</v>
      </c>
      <c r="F521" t="s">
        <v>8</v>
      </c>
      <c r="G521" t="s">
        <v>24</v>
      </c>
      <c r="H521" t="str">
        <f t="shared" si="8"/>
        <v>2016</v>
      </c>
    </row>
    <row r="522" spans="1:8" x14ac:dyDescent="0.35">
      <c r="A522" t="s">
        <v>18</v>
      </c>
      <c r="B522">
        <v>201701</v>
      </c>
      <c r="C522" t="s">
        <v>7</v>
      </c>
      <c r="D522">
        <v>0.08</v>
      </c>
      <c r="E522">
        <v>261603.59</v>
      </c>
      <c r="F522">
        <v>3130496.2</v>
      </c>
      <c r="G522" t="s">
        <v>24</v>
      </c>
      <c r="H522" t="str">
        <f t="shared" si="8"/>
        <v>2017</v>
      </c>
    </row>
    <row r="523" spans="1:8" x14ac:dyDescent="0.35">
      <c r="A523" t="s">
        <v>18</v>
      </c>
      <c r="B523">
        <v>201701</v>
      </c>
      <c r="C523" t="s">
        <v>9</v>
      </c>
      <c r="D523">
        <v>0.13</v>
      </c>
      <c r="E523">
        <v>448209.49</v>
      </c>
      <c r="F523">
        <v>3455347.72</v>
      </c>
      <c r="G523" t="s">
        <v>24</v>
      </c>
      <c r="H523" t="str">
        <f t="shared" si="8"/>
        <v>2017</v>
      </c>
    </row>
    <row r="524" spans="1:8" x14ac:dyDescent="0.35">
      <c r="A524" t="s">
        <v>15</v>
      </c>
      <c r="B524">
        <v>201701</v>
      </c>
      <c r="C524" t="s">
        <v>7</v>
      </c>
      <c r="D524">
        <v>0.91</v>
      </c>
      <c r="E524">
        <v>4487</v>
      </c>
      <c r="F524">
        <v>4905</v>
      </c>
      <c r="G524" t="s">
        <v>24</v>
      </c>
      <c r="H524" t="str">
        <f t="shared" si="8"/>
        <v>2017</v>
      </c>
    </row>
    <row r="525" spans="1:8" x14ac:dyDescent="0.35">
      <c r="A525" t="s">
        <v>15</v>
      </c>
      <c r="B525">
        <v>201701</v>
      </c>
      <c r="C525" t="s">
        <v>9</v>
      </c>
      <c r="D525">
        <v>0.92</v>
      </c>
      <c r="E525">
        <v>17702</v>
      </c>
      <c r="F525">
        <v>19274</v>
      </c>
      <c r="G525" t="s">
        <v>24</v>
      </c>
      <c r="H525" t="str">
        <f t="shared" si="8"/>
        <v>2017</v>
      </c>
    </row>
    <row r="526" spans="1:8" x14ac:dyDescent="0.35">
      <c r="A526" t="s">
        <v>16</v>
      </c>
      <c r="B526">
        <v>201701</v>
      </c>
      <c r="C526" t="s">
        <v>7</v>
      </c>
      <c r="D526">
        <v>0.85</v>
      </c>
      <c r="E526">
        <v>4131</v>
      </c>
      <c r="F526">
        <v>4851</v>
      </c>
      <c r="G526" t="s">
        <v>24</v>
      </c>
      <c r="H526" t="str">
        <f t="shared" si="8"/>
        <v>2017</v>
      </c>
    </row>
    <row r="527" spans="1:8" x14ac:dyDescent="0.35">
      <c r="A527" t="s">
        <v>16</v>
      </c>
      <c r="B527">
        <v>201701</v>
      </c>
      <c r="C527" t="s">
        <v>9</v>
      </c>
      <c r="D527">
        <v>0.84</v>
      </c>
      <c r="E527">
        <v>16526</v>
      </c>
      <c r="F527">
        <v>19581</v>
      </c>
      <c r="G527" t="s">
        <v>24</v>
      </c>
      <c r="H527" t="str">
        <f t="shared" si="8"/>
        <v>2017</v>
      </c>
    </row>
    <row r="528" spans="1:8" x14ac:dyDescent="0.35">
      <c r="A528" t="s">
        <v>6</v>
      </c>
      <c r="B528">
        <v>201701</v>
      </c>
      <c r="C528" t="s">
        <v>7</v>
      </c>
      <c r="D528">
        <v>0.15</v>
      </c>
      <c r="E528">
        <v>0.85</v>
      </c>
      <c r="F528" t="s">
        <v>8</v>
      </c>
      <c r="G528" t="s">
        <v>24</v>
      </c>
      <c r="H528" t="str">
        <f t="shared" si="8"/>
        <v>2017</v>
      </c>
    </row>
    <row r="529" spans="1:8" x14ac:dyDescent="0.35">
      <c r="A529" t="s">
        <v>6</v>
      </c>
      <c r="B529">
        <v>201701</v>
      </c>
      <c r="C529" t="s">
        <v>9</v>
      </c>
      <c r="D529">
        <v>0.16</v>
      </c>
      <c r="E529">
        <v>0.84</v>
      </c>
      <c r="F529" t="s">
        <v>8</v>
      </c>
      <c r="G529" t="s">
        <v>24</v>
      </c>
      <c r="H529" t="str">
        <f t="shared" si="8"/>
        <v>2017</v>
      </c>
    </row>
    <row r="530" spans="1:8" x14ac:dyDescent="0.35">
      <c r="A530" t="s">
        <v>11</v>
      </c>
      <c r="B530">
        <v>201701</v>
      </c>
      <c r="C530" t="s">
        <v>7</v>
      </c>
      <c r="D530">
        <v>290656.09000000003</v>
      </c>
      <c r="E530" t="s">
        <v>8</v>
      </c>
      <c r="F530" t="s">
        <v>8</v>
      </c>
      <c r="G530" t="s">
        <v>24</v>
      </c>
      <c r="H530" t="str">
        <f t="shared" si="8"/>
        <v>2017</v>
      </c>
    </row>
    <row r="531" spans="1:8" x14ac:dyDescent="0.35">
      <c r="A531" t="s">
        <v>11</v>
      </c>
      <c r="B531">
        <v>201701</v>
      </c>
      <c r="C531" t="s">
        <v>9</v>
      </c>
      <c r="D531">
        <v>448209.49</v>
      </c>
      <c r="E531" t="s">
        <v>8</v>
      </c>
      <c r="F531" t="s">
        <v>8</v>
      </c>
      <c r="G531" t="s">
        <v>24</v>
      </c>
      <c r="H531" t="str">
        <f t="shared" si="8"/>
        <v>2017</v>
      </c>
    </row>
    <row r="532" spans="1:8" x14ac:dyDescent="0.35">
      <c r="A532" t="s">
        <v>10</v>
      </c>
      <c r="B532">
        <v>201701</v>
      </c>
      <c r="C532" t="s">
        <v>7</v>
      </c>
      <c r="D532">
        <v>-322593.06</v>
      </c>
      <c r="E532" t="s">
        <v>8</v>
      </c>
      <c r="F532" t="s">
        <v>8</v>
      </c>
      <c r="G532" t="s">
        <v>24</v>
      </c>
      <c r="H532" t="str">
        <f t="shared" si="8"/>
        <v>2017</v>
      </c>
    </row>
    <row r="533" spans="1:8" x14ac:dyDescent="0.35">
      <c r="A533" t="s">
        <v>10</v>
      </c>
      <c r="B533">
        <v>201701</v>
      </c>
      <c r="C533" t="s">
        <v>9</v>
      </c>
      <c r="D533">
        <v>-494646.47</v>
      </c>
      <c r="E533" t="s">
        <v>8</v>
      </c>
      <c r="F533" t="s">
        <v>8</v>
      </c>
      <c r="G533" t="s">
        <v>24</v>
      </c>
      <c r="H533" t="str">
        <f t="shared" si="8"/>
        <v>2017</v>
      </c>
    </row>
    <row r="534" spans="1:8" x14ac:dyDescent="0.35">
      <c r="A534" t="s">
        <v>18</v>
      </c>
      <c r="B534">
        <v>201702</v>
      </c>
      <c r="C534" t="s">
        <v>7</v>
      </c>
      <c r="D534">
        <v>0.13</v>
      </c>
      <c r="E534">
        <v>362068.25</v>
      </c>
      <c r="F534">
        <v>2701342.13</v>
      </c>
      <c r="G534" t="s">
        <v>24</v>
      </c>
      <c r="H534" t="str">
        <f t="shared" si="8"/>
        <v>2017</v>
      </c>
    </row>
    <row r="535" spans="1:8" x14ac:dyDescent="0.35">
      <c r="A535" t="s">
        <v>18</v>
      </c>
      <c r="B535">
        <v>201702</v>
      </c>
      <c r="C535" t="s">
        <v>9</v>
      </c>
      <c r="D535">
        <v>0.13</v>
      </c>
      <c r="E535">
        <v>452144.18</v>
      </c>
      <c r="F535">
        <v>3516506.41</v>
      </c>
      <c r="G535" t="s">
        <v>24</v>
      </c>
      <c r="H535" t="str">
        <f t="shared" si="8"/>
        <v>2017</v>
      </c>
    </row>
    <row r="536" spans="1:8" x14ac:dyDescent="0.35">
      <c r="A536" t="s">
        <v>15</v>
      </c>
      <c r="B536">
        <v>201702</v>
      </c>
      <c r="C536" t="s">
        <v>7</v>
      </c>
      <c r="D536">
        <v>0.93</v>
      </c>
      <c r="E536">
        <v>4156</v>
      </c>
      <c r="F536">
        <v>4484</v>
      </c>
      <c r="G536" t="s">
        <v>24</v>
      </c>
      <c r="H536" t="str">
        <f t="shared" si="8"/>
        <v>2017</v>
      </c>
    </row>
    <row r="537" spans="1:8" x14ac:dyDescent="0.35">
      <c r="A537" t="s">
        <v>15</v>
      </c>
      <c r="B537">
        <v>201702</v>
      </c>
      <c r="C537" t="s">
        <v>9</v>
      </c>
      <c r="D537">
        <v>0.91</v>
      </c>
      <c r="E537">
        <v>17962</v>
      </c>
      <c r="F537">
        <v>19646</v>
      </c>
      <c r="G537" t="s">
        <v>24</v>
      </c>
      <c r="H537" t="str">
        <f t="shared" si="8"/>
        <v>2017</v>
      </c>
    </row>
    <row r="538" spans="1:8" x14ac:dyDescent="0.35">
      <c r="A538" t="s">
        <v>16</v>
      </c>
      <c r="B538">
        <v>201702</v>
      </c>
      <c r="C538" t="s">
        <v>9</v>
      </c>
      <c r="D538">
        <v>0.84</v>
      </c>
      <c r="E538">
        <v>16917</v>
      </c>
      <c r="F538">
        <v>20069</v>
      </c>
      <c r="G538" t="s">
        <v>24</v>
      </c>
      <c r="H538" t="str">
        <f t="shared" si="8"/>
        <v>2017</v>
      </c>
    </row>
    <row r="539" spans="1:8" x14ac:dyDescent="0.35">
      <c r="A539" t="s">
        <v>16</v>
      </c>
      <c r="B539">
        <v>201702</v>
      </c>
      <c r="C539" t="s">
        <v>7</v>
      </c>
      <c r="D539">
        <v>0.86</v>
      </c>
      <c r="E539">
        <v>3812</v>
      </c>
      <c r="F539">
        <v>4419</v>
      </c>
      <c r="G539" t="s">
        <v>24</v>
      </c>
      <c r="H539" t="str">
        <f t="shared" si="8"/>
        <v>2017</v>
      </c>
    </row>
    <row r="540" spans="1:8" x14ac:dyDescent="0.35">
      <c r="A540" t="s">
        <v>6</v>
      </c>
      <c r="B540">
        <v>201702</v>
      </c>
      <c r="C540" t="s">
        <v>9</v>
      </c>
      <c r="D540">
        <v>0.16</v>
      </c>
      <c r="E540">
        <v>0.84</v>
      </c>
      <c r="F540" t="s">
        <v>8</v>
      </c>
      <c r="G540" t="s">
        <v>24</v>
      </c>
      <c r="H540" t="str">
        <f t="shared" si="8"/>
        <v>2017</v>
      </c>
    </row>
    <row r="541" spans="1:8" x14ac:dyDescent="0.35">
      <c r="A541" t="s">
        <v>6</v>
      </c>
      <c r="B541">
        <v>201702</v>
      </c>
      <c r="C541" t="s">
        <v>7</v>
      </c>
      <c r="D541">
        <v>0.14000000000000001</v>
      </c>
      <c r="E541">
        <v>0.86</v>
      </c>
      <c r="F541" t="s">
        <v>8</v>
      </c>
      <c r="G541" t="s">
        <v>24</v>
      </c>
      <c r="H541" t="str">
        <f t="shared" si="8"/>
        <v>2017</v>
      </c>
    </row>
    <row r="542" spans="1:8" x14ac:dyDescent="0.35">
      <c r="A542" t="s">
        <v>11</v>
      </c>
      <c r="B542">
        <v>201702</v>
      </c>
      <c r="C542" t="s">
        <v>7</v>
      </c>
      <c r="D542">
        <v>372401.86</v>
      </c>
      <c r="E542" t="s">
        <v>8</v>
      </c>
      <c r="F542" t="s">
        <v>8</v>
      </c>
      <c r="G542" t="s">
        <v>24</v>
      </c>
      <c r="H542" t="str">
        <f t="shared" si="8"/>
        <v>2017</v>
      </c>
    </row>
    <row r="543" spans="1:8" x14ac:dyDescent="0.35">
      <c r="A543" t="s">
        <v>11</v>
      </c>
      <c r="B543">
        <v>201702</v>
      </c>
      <c r="C543" t="s">
        <v>9</v>
      </c>
      <c r="D543">
        <v>452144.18</v>
      </c>
      <c r="E543" t="s">
        <v>8</v>
      </c>
      <c r="F543" t="s">
        <v>8</v>
      </c>
      <c r="G543" t="s">
        <v>24</v>
      </c>
      <c r="H543" t="str">
        <f t="shared" si="8"/>
        <v>2017</v>
      </c>
    </row>
    <row r="544" spans="1:8" x14ac:dyDescent="0.35">
      <c r="A544" t="s">
        <v>10</v>
      </c>
      <c r="B544">
        <v>201702</v>
      </c>
      <c r="C544" t="s">
        <v>7</v>
      </c>
      <c r="D544">
        <v>-269071.42</v>
      </c>
      <c r="E544" t="s">
        <v>8</v>
      </c>
      <c r="F544" t="s">
        <v>8</v>
      </c>
      <c r="G544" t="s">
        <v>24</v>
      </c>
      <c r="H544" t="str">
        <f t="shared" si="8"/>
        <v>2017</v>
      </c>
    </row>
    <row r="545" spans="1:8" x14ac:dyDescent="0.35">
      <c r="A545" t="s">
        <v>10</v>
      </c>
      <c r="B545">
        <v>201702</v>
      </c>
      <c r="C545" t="s">
        <v>9</v>
      </c>
      <c r="D545">
        <v>-452957.11</v>
      </c>
      <c r="E545" t="s">
        <v>8</v>
      </c>
      <c r="F545" t="s">
        <v>8</v>
      </c>
      <c r="G545" t="s">
        <v>24</v>
      </c>
      <c r="H545" t="str">
        <f t="shared" si="8"/>
        <v>2017</v>
      </c>
    </row>
    <row r="546" spans="1:8" x14ac:dyDescent="0.35">
      <c r="A546" t="s">
        <v>18</v>
      </c>
      <c r="B546">
        <v>201703</v>
      </c>
      <c r="C546" t="s">
        <v>7</v>
      </c>
      <c r="D546">
        <v>0.09</v>
      </c>
      <c r="E546">
        <v>282528.06</v>
      </c>
      <c r="F546">
        <v>3255520.96</v>
      </c>
      <c r="G546" t="s">
        <v>24</v>
      </c>
      <c r="H546" t="str">
        <f t="shared" si="8"/>
        <v>2017</v>
      </c>
    </row>
    <row r="547" spans="1:8" x14ac:dyDescent="0.35">
      <c r="A547" t="s">
        <v>18</v>
      </c>
      <c r="B547">
        <v>201703</v>
      </c>
      <c r="C547" t="s">
        <v>9</v>
      </c>
      <c r="D547">
        <v>0.14000000000000001</v>
      </c>
      <c r="E547">
        <v>614207.19999999995</v>
      </c>
      <c r="F547">
        <v>4337045.3</v>
      </c>
      <c r="G547" t="s">
        <v>24</v>
      </c>
      <c r="H547" t="str">
        <f t="shared" si="8"/>
        <v>2017</v>
      </c>
    </row>
    <row r="548" spans="1:8" x14ac:dyDescent="0.35">
      <c r="A548" t="s">
        <v>15</v>
      </c>
      <c r="B548">
        <v>201703</v>
      </c>
      <c r="C548" t="s">
        <v>7</v>
      </c>
      <c r="D548">
        <v>0.91</v>
      </c>
      <c r="E548">
        <v>4922</v>
      </c>
      <c r="F548">
        <v>5401</v>
      </c>
      <c r="G548" t="s">
        <v>24</v>
      </c>
      <c r="H548" t="str">
        <f t="shared" si="8"/>
        <v>2017</v>
      </c>
    </row>
    <row r="549" spans="1:8" x14ac:dyDescent="0.35">
      <c r="A549" t="s">
        <v>15</v>
      </c>
      <c r="B549">
        <v>201703</v>
      </c>
      <c r="C549" t="s">
        <v>9</v>
      </c>
      <c r="D549">
        <v>0.92</v>
      </c>
      <c r="E549">
        <v>22582</v>
      </c>
      <c r="F549">
        <v>24580</v>
      </c>
      <c r="G549" t="s">
        <v>24</v>
      </c>
      <c r="H549" t="str">
        <f t="shared" si="8"/>
        <v>2017</v>
      </c>
    </row>
    <row r="550" spans="1:8" x14ac:dyDescent="0.35">
      <c r="A550" t="s">
        <v>16</v>
      </c>
      <c r="B550">
        <v>201703</v>
      </c>
      <c r="C550" t="s">
        <v>7</v>
      </c>
      <c r="D550">
        <v>0.87</v>
      </c>
      <c r="E550">
        <v>4593</v>
      </c>
      <c r="F550">
        <v>5263</v>
      </c>
      <c r="G550" t="s">
        <v>24</v>
      </c>
      <c r="H550" t="str">
        <f t="shared" si="8"/>
        <v>2017</v>
      </c>
    </row>
    <row r="551" spans="1:8" x14ac:dyDescent="0.35">
      <c r="A551" t="s">
        <v>16</v>
      </c>
      <c r="B551">
        <v>201703</v>
      </c>
      <c r="C551" t="s">
        <v>9</v>
      </c>
      <c r="D551">
        <v>0.84</v>
      </c>
      <c r="E551">
        <v>21091</v>
      </c>
      <c r="F551">
        <v>24988</v>
      </c>
      <c r="G551" t="s">
        <v>24</v>
      </c>
      <c r="H551" t="str">
        <f t="shared" si="8"/>
        <v>2017</v>
      </c>
    </row>
    <row r="552" spans="1:8" x14ac:dyDescent="0.35">
      <c r="A552" t="s">
        <v>6</v>
      </c>
      <c r="B552">
        <v>201703</v>
      </c>
      <c r="C552" t="s">
        <v>7</v>
      </c>
      <c r="D552">
        <v>0.13</v>
      </c>
      <c r="E552">
        <v>0.87</v>
      </c>
      <c r="F552" t="s">
        <v>8</v>
      </c>
      <c r="G552" t="s">
        <v>24</v>
      </c>
      <c r="H552" t="str">
        <f t="shared" si="8"/>
        <v>2017</v>
      </c>
    </row>
    <row r="553" spans="1:8" x14ac:dyDescent="0.35">
      <c r="A553" t="s">
        <v>6</v>
      </c>
      <c r="B553">
        <v>201703</v>
      </c>
      <c r="C553" t="s">
        <v>9</v>
      </c>
      <c r="D553">
        <v>0.16</v>
      </c>
      <c r="E553">
        <v>0.84</v>
      </c>
      <c r="F553" t="s">
        <v>8</v>
      </c>
      <c r="G553" t="s">
        <v>24</v>
      </c>
      <c r="H553" t="str">
        <f t="shared" si="8"/>
        <v>2017</v>
      </c>
    </row>
    <row r="554" spans="1:8" x14ac:dyDescent="0.35">
      <c r="A554" t="s">
        <v>11</v>
      </c>
      <c r="B554">
        <v>201703</v>
      </c>
      <c r="C554" t="s">
        <v>7</v>
      </c>
      <c r="D554">
        <v>315854.71999999997</v>
      </c>
      <c r="E554" t="s">
        <v>8</v>
      </c>
      <c r="F554" t="s">
        <v>8</v>
      </c>
      <c r="G554" t="s">
        <v>24</v>
      </c>
      <c r="H554" t="str">
        <f t="shared" si="8"/>
        <v>2017</v>
      </c>
    </row>
    <row r="555" spans="1:8" x14ac:dyDescent="0.35">
      <c r="A555" t="s">
        <v>11</v>
      </c>
      <c r="B555">
        <v>201703</v>
      </c>
      <c r="C555" t="s">
        <v>9</v>
      </c>
      <c r="D555">
        <v>614207.19999999995</v>
      </c>
      <c r="E555" t="s">
        <v>8</v>
      </c>
      <c r="F555" t="s">
        <v>8</v>
      </c>
      <c r="G555" t="s">
        <v>24</v>
      </c>
      <c r="H555" t="str">
        <f t="shared" si="8"/>
        <v>2017</v>
      </c>
    </row>
    <row r="556" spans="1:8" x14ac:dyDescent="0.35">
      <c r="A556" t="s">
        <v>10</v>
      </c>
      <c r="B556">
        <v>201703</v>
      </c>
      <c r="C556" t="s">
        <v>7</v>
      </c>
      <c r="D556">
        <v>-366503.5</v>
      </c>
      <c r="E556" t="s">
        <v>8</v>
      </c>
      <c r="F556" t="s">
        <v>8</v>
      </c>
      <c r="G556" t="s">
        <v>24</v>
      </c>
      <c r="H556" t="str">
        <f t="shared" si="8"/>
        <v>2017</v>
      </c>
    </row>
    <row r="557" spans="1:8" x14ac:dyDescent="0.35">
      <c r="A557" t="s">
        <v>10</v>
      </c>
      <c r="B557">
        <v>201703</v>
      </c>
      <c r="C557" t="s">
        <v>9</v>
      </c>
      <c r="D557">
        <v>-599221.43000000005</v>
      </c>
      <c r="E557" t="s">
        <v>8</v>
      </c>
      <c r="F557" t="s">
        <v>8</v>
      </c>
      <c r="G557" t="s">
        <v>24</v>
      </c>
      <c r="H557" t="str">
        <f t="shared" si="8"/>
        <v>2017</v>
      </c>
    </row>
    <row r="558" spans="1:8" x14ac:dyDescent="0.35">
      <c r="A558" t="s">
        <v>18</v>
      </c>
      <c r="B558">
        <v>201704</v>
      </c>
      <c r="C558" t="s">
        <v>7</v>
      </c>
      <c r="D558">
        <v>7.0000000000000007E-2</v>
      </c>
      <c r="E558">
        <v>280464.62</v>
      </c>
      <c r="F558">
        <v>4099757.28</v>
      </c>
      <c r="G558" t="s">
        <v>24</v>
      </c>
      <c r="H558" t="str">
        <f t="shared" si="8"/>
        <v>2017</v>
      </c>
    </row>
    <row r="559" spans="1:8" x14ac:dyDescent="0.35">
      <c r="A559" t="s">
        <v>18</v>
      </c>
      <c r="B559">
        <v>201704</v>
      </c>
      <c r="C559" t="s">
        <v>9</v>
      </c>
      <c r="D559">
        <v>0.12</v>
      </c>
      <c r="E559">
        <v>623363.65</v>
      </c>
      <c r="F559">
        <v>5086389.7</v>
      </c>
      <c r="G559" t="s">
        <v>24</v>
      </c>
      <c r="H559" t="str">
        <f t="shared" si="8"/>
        <v>2017</v>
      </c>
    </row>
    <row r="560" spans="1:8" x14ac:dyDescent="0.35">
      <c r="A560" t="s">
        <v>15</v>
      </c>
      <c r="B560">
        <v>201704</v>
      </c>
      <c r="C560" t="s">
        <v>7</v>
      </c>
      <c r="D560">
        <v>0.9</v>
      </c>
      <c r="E560">
        <v>6008</v>
      </c>
      <c r="F560">
        <v>6669</v>
      </c>
      <c r="G560" t="s">
        <v>24</v>
      </c>
      <c r="H560" t="str">
        <f t="shared" si="8"/>
        <v>2017</v>
      </c>
    </row>
    <row r="561" spans="1:8" x14ac:dyDescent="0.35">
      <c r="A561" t="s">
        <v>15</v>
      </c>
      <c r="B561">
        <v>201704</v>
      </c>
      <c r="C561" t="s">
        <v>9</v>
      </c>
      <c r="D561">
        <v>0.92</v>
      </c>
      <c r="E561">
        <v>26525</v>
      </c>
      <c r="F561">
        <v>28851</v>
      </c>
      <c r="G561" t="s">
        <v>24</v>
      </c>
      <c r="H561" t="str">
        <f t="shared" si="8"/>
        <v>2017</v>
      </c>
    </row>
    <row r="562" spans="1:8" x14ac:dyDescent="0.35">
      <c r="A562" t="s">
        <v>16</v>
      </c>
      <c r="B562">
        <v>201704</v>
      </c>
      <c r="C562" t="s">
        <v>7</v>
      </c>
      <c r="D562">
        <v>0.85</v>
      </c>
      <c r="E562">
        <v>5545</v>
      </c>
      <c r="F562">
        <v>6510</v>
      </c>
      <c r="G562" t="s">
        <v>24</v>
      </c>
      <c r="H562" t="str">
        <f t="shared" si="8"/>
        <v>2017</v>
      </c>
    </row>
    <row r="563" spans="1:8" x14ac:dyDescent="0.35">
      <c r="A563" t="s">
        <v>16</v>
      </c>
      <c r="B563">
        <v>201704</v>
      </c>
      <c r="C563" t="s">
        <v>9</v>
      </c>
      <c r="D563">
        <v>0.85</v>
      </c>
      <c r="E563">
        <v>24935</v>
      </c>
      <c r="F563">
        <v>29375</v>
      </c>
      <c r="G563" t="s">
        <v>24</v>
      </c>
      <c r="H563" t="str">
        <f t="shared" si="8"/>
        <v>2017</v>
      </c>
    </row>
    <row r="564" spans="1:8" x14ac:dyDescent="0.35">
      <c r="A564" t="s">
        <v>6</v>
      </c>
      <c r="B564">
        <v>201704</v>
      </c>
      <c r="C564" t="s">
        <v>7</v>
      </c>
      <c r="D564">
        <v>0.15</v>
      </c>
      <c r="E564">
        <v>0.85</v>
      </c>
      <c r="F564" t="s">
        <v>8</v>
      </c>
      <c r="G564" t="s">
        <v>24</v>
      </c>
      <c r="H564" t="str">
        <f t="shared" si="8"/>
        <v>2017</v>
      </c>
    </row>
    <row r="565" spans="1:8" x14ac:dyDescent="0.35">
      <c r="A565" t="s">
        <v>6</v>
      </c>
      <c r="B565">
        <v>201704</v>
      </c>
      <c r="C565" t="s">
        <v>9</v>
      </c>
      <c r="D565">
        <v>0.15</v>
      </c>
      <c r="E565">
        <v>0.85</v>
      </c>
      <c r="F565" t="s">
        <v>8</v>
      </c>
      <c r="G565" t="s">
        <v>24</v>
      </c>
      <c r="H565" t="str">
        <f t="shared" si="8"/>
        <v>2017</v>
      </c>
    </row>
    <row r="566" spans="1:8" x14ac:dyDescent="0.35">
      <c r="A566" t="s">
        <v>11</v>
      </c>
      <c r="B566">
        <v>201704</v>
      </c>
      <c r="C566" t="s">
        <v>7</v>
      </c>
      <c r="D566">
        <v>307648.48</v>
      </c>
      <c r="E566" t="s">
        <v>8</v>
      </c>
      <c r="F566" t="s">
        <v>8</v>
      </c>
      <c r="G566" t="s">
        <v>24</v>
      </c>
      <c r="H566" t="str">
        <f t="shared" si="8"/>
        <v>2017</v>
      </c>
    </row>
    <row r="567" spans="1:8" x14ac:dyDescent="0.35">
      <c r="A567" t="s">
        <v>11</v>
      </c>
      <c r="B567">
        <v>201704</v>
      </c>
      <c r="C567" t="s">
        <v>9</v>
      </c>
      <c r="D567">
        <v>623799.15</v>
      </c>
      <c r="E567" t="s">
        <v>8</v>
      </c>
      <c r="F567" t="s">
        <v>8</v>
      </c>
      <c r="G567" t="s">
        <v>24</v>
      </c>
      <c r="H567" t="str">
        <f t="shared" si="8"/>
        <v>2017</v>
      </c>
    </row>
    <row r="568" spans="1:8" x14ac:dyDescent="0.35">
      <c r="A568" t="s">
        <v>10</v>
      </c>
      <c r="B568">
        <v>201704</v>
      </c>
      <c r="C568" t="s">
        <v>7</v>
      </c>
      <c r="D568">
        <v>-330631.65000000002</v>
      </c>
      <c r="E568" t="s">
        <v>8</v>
      </c>
      <c r="F568" t="s">
        <v>8</v>
      </c>
      <c r="G568" t="s">
        <v>24</v>
      </c>
      <c r="H568" t="str">
        <f t="shared" si="8"/>
        <v>2017</v>
      </c>
    </row>
    <row r="569" spans="1:8" x14ac:dyDescent="0.35">
      <c r="A569" t="s">
        <v>10</v>
      </c>
      <c r="B569">
        <v>201704</v>
      </c>
      <c r="C569" t="s">
        <v>9</v>
      </c>
      <c r="D569">
        <v>-569144.96</v>
      </c>
      <c r="E569" t="s">
        <v>8</v>
      </c>
      <c r="F569" t="s">
        <v>8</v>
      </c>
      <c r="G569" t="s">
        <v>24</v>
      </c>
      <c r="H569" t="str">
        <f t="shared" si="8"/>
        <v>2017</v>
      </c>
    </row>
    <row r="570" spans="1:8" x14ac:dyDescent="0.35">
      <c r="A570" t="s">
        <v>18</v>
      </c>
      <c r="B570">
        <v>201705</v>
      </c>
      <c r="C570" t="s">
        <v>7</v>
      </c>
      <c r="D570">
        <v>0.09</v>
      </c>
      <c r="E570">
        <v>310793.14</v>
      </c>
      <c r="F570">
        <v>3565777.09</v>
      </c>
      <c r="G570" t="s">
        <v>24</v>
      </c>
      <c r="H570" t="str">
        <f t="shared" si="8"/>
        <v>2017</v>
      </c>
    </row>
    <row r="571" spans="1:8" x14ac:dyDescent="0.35">
      <c r="A571" t="s">
        <v>18</v>
      </c>
      <c r="B571">
        <v>201705</v>
      </c>
      <c r="C571" t="s">
        <v>9</v>
      </c>
      <c r="D571">
        <v>0.13</v>
      </c>
      <c r="E571">
        <v>732261.4</v>
      </c>
      <c r="F571">
        <v>5649317.6200000001</v>
      </c>
      <c r="G571" t="s">
        <v>24</v>
      </c>
      <c r="H571" t="str">
        <f t="shared" si="8"/>
        <v>2017</v>
      </c>
    </row>
    <row r="572" spans="1:8" x14ac:dyDescent="0.35">
      <c r="A572" t="s">
        <v>15</v>
      </c>
      <c r="B572">
        <v>201705</v>
      </c>
      <c r="C572" t="s">
        <v>7</v>
      </c>
      <c r="D572">
        <v>0.9</v>
      </c>
      <c r="E572">
        <v>5471</v>
      </c>
      <c r="F572">
        <v>6049</v>
      </c>
      <c r="G572" t="s">
        <v>24</v>
      </c>
      <c r="H572" t="str">
        <f t="shared" si="8"/>
        <v>2017</v>
      </c>
    </row>
    <row r="573" spans="1:8" x14ac:dyDescent="0.35">
      <c r="A573" t="s">
        <v>15</v>
      </c>
      <c r="B573">
        <v>201705</v>
      </c>
      <c r="C573" t="s">
        <v>9</v>
      </c>
      <c r="D573">
        <v>0.92</v>
      </c>
      <c r="E573">
        <v>29409</v>
      </c>
      <c r="F573">
        <v>31960</v>
      </c>
      <c r="G573" t="s">
        <v>24</v>
      </c>
      <c r="H573" t="str">
        <f t="shared" si="8"/>
        <v>2017</v>
      </c>
    </row>
    <row r="574" spans="1:8" x14ac:dyDescent="0.35">
      <c r="A574" t="s">
        <v>16</v>
      </c>
      <c r="B574">
        <v>201705</v>
      </c>
      <c r="C574" t="s">
        <v>9</v>
      </c>
      <c r="D574">
        <v>0.85</v>
      </c>
      <c r="E574">
        <v>27630</v>
      </c>
      <c r="F574">
        <v>32392</v>
      </c>
      <c r="G574" t="s">
        <v>24</v>
      </c>
      <c r="H574" t="str">
        <f t="shared" si="8"/>
        <v>2017</v>
      </c>
    </row>
    <row r="575" spans="1:8" x14ac:dyDescent="0.35">
      <c r="A575" t="s">
        <v>16</v>
      </c>
      <c r="B575">
        <v>201705</v>
      </c>
      <c r="C575" t="s">
        <v>7</v>
      </c>
      <c r="D575">
        <v>0.86</v>
      </c>
      <c r="E575">
        <v>5068</v>
      </c>
      <c r="F575">
        <v>5889</v>
      </c>
      <c r="G575" t="s">
        <v>24</v>
      </c>
      <c r="H575" t="str">
        <f t="shared" si="8"/>
        <v>2017</v>
      </c>
    </row>
    <row r="576" spans="1:8" x14ac:dyDescent="0.35">
      <c r="A576" t="s">
        <v>6</v>
      </c>
      <c r="B576">
        <v>201705</v>
      </c>
      <c r="C576" t="s">
        <v>9</v>
      </c>
      <c r="D576">
        <v>0.15</v>
      </c>
      <c r="E576">
        <v>0.85</v>
      </c>
      <c r="F576" t="s">
        <v>8</v>
      </c>
      <c r="G576" t="s">
        <v>24</v>
      </c>
      <c r="H576" t="str">
        <f t="shared" si="8"/>
        <v>2017</v>
      </c>
    </row>
    <row r="577" spans="1:8" x14ac:dyDescent="0.35">
      <c r="A577" t="s">
        <v>6</v>
      </c>
      <c r="B577">
        <v>201705</v>
      </c>
      <c r="C577" t="s">
        <v>7</v>
      </c>
      <c r="D577">
        <v>0.14000000000000001</v>
      </c>
      <c r="E577">
        <v>0.86</v>
      </c>
      <c r="F577" t="s">
        <v>8</v>
      </c>
      <c r="G577" t="s">
        <v>24</v>
      </c>
      <c r="H577" t="str">
        <f t="shared" si="8"/>
        <v>2017</v>
      </c>
    </row>
    <row r="578" spans="1:8" x14ac:dyDescent="0.35">
      <c r="A578" t="s">
        <v>11</v>
      </c>
      <c r="B578">
        <v>201705</v>
      </c>
      <c r="C578" t="s">
        <v>7</v>
      </c>
      <c r="D578">
        <v>343874.7</v>
      </c>
      <c r="E578" t="s">
        <v>8</v>
      </c>
      <c r="F578" t="s">
        <v>8</v>
      </c>
      <c r="G578" t="s">
        <v>24</v>
      </c>
      <c r="H578" t="str">
        <f t="shared" si="8"/>
        <v>2017</v>
      </c>
    </row>
    <row r="579" spans="1:8" x14ac:dyDescent="0.35">
      <c r="A579" t="s">
        <v>11</v>
      </c>
      <c r="B579">
        <v>201705</v>
      </c>
      <c r="C579" t="s">
        <v>9</v>
      </c>
      <c r="D579">
        <v>732446.65</v>
      </c>
      <c r="E579" t="s">
        <v>8</v>
      </c>
      <c r="F579" t="s">
        <v>8</v>
      </c>
      <c r="G579" t="s">
        <v>24</v>
      </c>
      <c r="H579" t="str">
        <f t="shared" ref="H579:H642" si="9">LEFT(B579,4)</f>
        <v>2017</v>
      </c>
    </row>
    <row r="580" spans="1:8" x14ac:dyDescent="0.35">
      <c r="A580" t="s">
        <v>10</v>
      </c>
      <c r="B580">
        <v>201705</v>
      </c>
      <c r="C580" t="s">
        <v>7</v>
      </c>
      <c r="D580">
        <v>-365560.49</v>
      </c>
      <c r="E580" t="s">
        <v>8</v>
      </c>
      <c r="F580" t="s">
        <v>8</v>
      </c>
      <c r="G580" t="s">
        <v>24</v>
      </c>
      <c r="H580" t="str">
        <f t="shared" si="9"/>
        <v>2017</v>
      </c>
    </row>
    <row r="581" spans="1:8" x14ac:dyDescent="0.35">
      <c r="A581" t="s">
        <v>10</v>
      </c>
      <c r="B581">
        <v>201705</v>
      </c>
      <c r="C581" t="s">
        <v>9</v>
      </c>
      <c r="D581">
        <v>-688754.6</v>
      </c>
      <c r="E581" t="s">
        <v>8</v>
      </c>
      <c r="F581" t="s">
        <v>8</v>
      </c>
      <c r="G581" t="s">
        <v>24</v>
      </c>
      <c r="H581" t="str">
        <f t="shared" si="9"/>
        <v>2017</v>
      </c>
    </row>
    <row r="582" spans="1:8" x14ac:dyDescent="0.35">
      <c r="A582" t="s">
        <v>18</v>
      </c>
      <c r="B582">
        <v>201706</v>
      </c>
      <c r="C582" t="s">
        <v>7</v>
      </c>
      <c r="D582">
        <v>0.13</v>
      </c>
      <c r="E582">
        <v>482672.65</v>
      </c>
      <c r="F582">
        <v>3827434.86</v>
      </c>
      <c r="G582" t="s">
        <v>24</v>
      </c>
      <c r="H582" t="str">
        <f t="shared" si="9"/>
        <v>2017</v>
      </c>
    </row>
    <row r="583" spans="1:8" x14ac:dyDescent="0.35">
      <c r="A583" t="s">
        <v>18</v>
      </c>
      <c r="B583">
        <v>201706</v>
      </c>
      <c r="C583" t="s">
        <v>9</v>
      </c>
      <c r="D583">
        <v>0.13</v>
      </c>
      <c r="E583">
        <v>780533.5</v>
      </c>
      <c r="F583">
        <v>5974523.4500000002</v>
      </c>
      <c r="G583" t="s">
        <v>24</v>
      </c>
      <c r="H583" t="str">
        <f t="shared" si="9"/>
        <v>2017</v>
      </c>
    </row>
    <row r="584" spans="1:8" x14ac:dyDescent="0.35">
      <c r="A584" t="s">
        <v>15</v>
      </c>
      <c r="B584">
        <v>201706</v>
      </c>
      <c r="C584" t="s">
        <v>7</v>
      </c>
      <c r="D584">
        <v>0.91</v>
      </c>
      <c r="E584">
        <v>5476</v>
      </c>
      <c r="F584">
        <v>5993</v>
      </c>
      <c r="G584" t="s">
        <v>24</v>
      </c>
      <c r="H584" t="str">
        <f t="shared" si="9"/>
        <v>2017</v>
      </c>
    </row>
    <row r="585" spans="1:8" x14ac:dyDescent="0.35">
      <c r="A585" t="s">
        <v>15</v>
      </c>
      <c r="B585">
        <v>201706</v>
      </c>
      <c r="C585" t="s">
        <v>9</v>
      </c>
      <c r="D585">
        <v>0.92</v>
      </c>
      <c r="E585">
        <v>30508</v>
      </c>
      <c r="F585">
        <v>33047</v>
      </c>
      <c r="G585" t="s">
        <v>24</v>
      </c>
      <c r="H585" t="str">
        <f t="shared" si="9"/>
        <v>2017</v>
      </c>
    </row>
    <row r="586" spans="1:8" x14ac:dyDescent="0.35">
      <c r="A586" t="s">
        <v>16</v>
      </c>
      <c r="B586">
        <v>201706</v>
      </c>
      <c r="C586" t="s">
        <v>9</v>
      </c>
      <c r="D586">
        <v>0.86</v>
      </c>
      <c r="E586">
        <v>28773</v>
      </c>
      <c r="F586">
        <v>33561</v>
      </c>
      <c r="G586" t="s">
        <v>24</v>
      </c>
      <c r="H586" t="str">
        <f t="shared" si="9"/>
        <v>2017</v>
      </c>
    </row>
    <row r="587" spans="1:8" x14ac:dyDescent="0.35">
      <c r="A587" t="s">
        <v>16</v>
      </c>
      <c r="B587">
        <v>201706</v>
      </c>
      <c r="C587" t="s">
        <v>7</v>
      </c>
      <c r="D587">
        <v>0.86</v>
      </c>
      <c r="E587">
        <v>5100</v>
      </c>
      <c r="F587">
        <v>5915</v>
      </c>
      <c r="G587" t="s">
        <v>24</v>
      </c>
      <c r="H587" t="str">
        <f t="shared" si="9"/>
        <v>2017</v>
      </c>
    </row>
    <row r="588" spans="1:8" x14ac:dyDescent="0.35">
      <c r="A588" t="s">
        <v>6</v>
      </c>
      <c r="B588">
        <v>201706</v>
      </c>
      <c r="C588" t="s">
        <v>9</v>
      </c>
      <c r="D588">
        <v>0.14000000000000001</v>
      </c>
      <c r="E588">
        <v>0.86</v>
      </c>
      <c r="F588" t="s">
        <v>8</v>
      </c>
      <c r="G588" t="s">
        <v>24</v>
      </c>
      <c r="H588" t="str">
        <f t="shared" si="9"/>
        <v>2017</v>
      </c>
    </row>
    <row r="589" spans="1:8" x14ac:dyDescent="0.35">
      <c r="A589" t="s">
        <v>6</v>
      </c>
      <c r="B589">
        <v>201706</v>
      </c>
      <c r="C589" t="s">
        <v>7</v>
      </c>
      <c r="D589">
        <v>0.14000000000000001</v>
      </c>
      <c r="E589">
        <v>0.86</v>
      </c>
      <c r="F589" t="s">
        <v>8</v>
      </c>
      <c r="G589" t="s">
        <v>24</v>
      </c>
      <c r="H589" t="str">
        <f t="shared" si="9"/>
        <v>2017</v>
      </c>
    </row>
    <row r="590" spans="1:8" x14ac:dyDescent="0.35">
      <c r="A590" t="s">
        <v>11</v>
      </c>
      <c r="B590">
        <v>201706</v>
      </c>
      <c r="C590" t="s">
        <v>7</v>
      </c>
      <c r="D590">
        <v>513565.75</v>
      </c>
      <c r="E590" t="s">
        <v>8</v>
      </c>
      <c r="F590" t="s">
        <v>8</v>
      </c>
      <c r="G590" t="s">
        <v>24</v>
      </c>
      <c r="H590" t="str">
        <f t="shared" si="9"/>
        <v>2017</v>
      </c>
    </row>
    <row r="591" spans="1:8" x14ac:dyDescent="0.35">
      <c r="A591" t="s">
        <v>11</v>
      </c>
      <c r="B591">
        <v>201706</v>
      </c>
      <c r="C591" t="s">
        <v>9</v>
      </c>
      <c r="D591">
        <v>780533.5</v>
      </c>
      <c r="E591" t="s">
        <v>8</v>
      </c>
      <c r="F591" t="s">
        <v>8</v>
      </c>
      <c r="G591" t="s">
        <v>24</v>
      </c>
      <c r="H591" t="str">
        <f t="shared" si="9"/>
        <v>2017</v>
      </c>
    </row>
    <row r="592" spans="1:8" x14ac:dyDescent="0.35">
      <c r="A592" t="s">
        <v>10</v>
      </c>
      <c r="B592">
        <v>201706</v>
      </c>
      <c r="C592" t="s">
        <v>7</v>
      </c>
      <c r="D592">
        <v>-365621.67</v>
      </c>
      <c r="E592" t="s">
        <v>8</v>
      </c>
      <c r="F592" t="s">
        <v>8</v>
      </c>
      <c r="G592" t="s">
        <v>24</v>
      </c>
      <c r="H592" t="str">
        <f t="shared" si="9"/>
        <v>2017</v>
      </c>
    </row>
    <row r="593" spans="1:8" x14ac:dyDescent="0.35">
      <c r="A593" t="s">
        <v>10</v>
      </c>
      <c r="B593">
        <v>201706</v>
      </c>
      <c r="C593" t="s">
        <v>9</v>
      </c>
      <c r="D593">
        <v>-769063.67</v>
      </c>
      <c r="E593" t="s">
        <v>8</v>
      </c>
      <c r="F593" t="s">
        <v>8</v>
      </c>
      <c r="G593" t="s">
        <v>24</v>
      </c>
      <c r="H593" t="str">
        <f t="shared" si="9"/>
        <v>2017</v>
      </c>
    </row>
    <row r="594" spans="1:8" x14ac:dyDescent="0.35">
      <c r="A594" t="s">
        <v>18</v>
      </c>
      <c r="B594">
        <v>201707</v>
      </c>
      <c r="C594" t="s">
        <v>7</v>
      </c>
      <c r="D594">
        <v>0.11</v>
      </c>
      <c r="E594">
        <v>368481.2</v>
      </c>
      <c r="F594">
        <v>3257839.9</v>
      </c>
      <c r="G594" t="s">
        <v>24</v>
      </c>
      <c r="H594" t="str">
        <f t="shared" si="9"/>
        <v>2017</v>
      </c>
    </row>
    <row r="595" spans="1:8" x14ac:dyDescent="0.35">
      <c r="A595" t="s">
        <v>18</v>
      </c>
      <c r="B595">
        <v>201707</v>
      </c>
      <c r="C595" t="s">
        <v>9</v>
      </c>
      <c r="D595">
        <v>0.13</v>
      </c>
      <c r="E595">
        <v>726997.91</v>
      </c>
      <c r="F595">
        <v>5692456.2699999996</v>
      </c>
      <c r="G595" t="s">
        <v>24</v>
      </c>
      <c r="H595" t="str">
        <f t="shared" si="9"/>
        <v>2017</v>
      </c>
    </row>
    <row r="596" spans="1:8" x14ac:dyDescent="0.35">
      <c r="A596" t="s">
        <v>15</v>
      </c>
      <c r="B596">
        <v>201707</v>
      </c>
      <c r="C596" t="s">
        <v>7</v>
      </c>
      <c r="D596">
        <v>0.91</v>
      </c>
      <c r="E596">
        <v>5005</v>
      </c>
      <c r="F596">
        <v>5490</v>
      </c>
      <c r="G596" t="s">
        <v>24</v>
      </c>
      <c r="H596" t="str">
        <f t="shared" si="9"/>
        <v>2017</v>
      </c>
    </row>
    <row r="597" spans="1:8" x14ac:dyDescent="0.35">
      <c r="A597" t="s">
        <v>15</v>
      </c>
      <c r="B597">
        <v>201707</v>
      </c>
      <c r="C597" t="s">
        <v>9</v>
      </c>
      <c r="D597">
        <v>0.92</v>
      </c>
      <c r="E597">
        <v>28582</v>
      </c>
      <c r="F597">
        <v>30947</v>
      </c>
      <c r="G597" t="s">
        <v>24</v>
      </c>
      <c r="H597" t="str">
        <f t="shared" si="9"/>
        <v>2017</v>
      </c>
    </row>
    <row r="598" spans="1:8" x14ac:dyDescent="0.35">
      <c r="A598" t="s">
        <v>16</v>
      </c>
      <c r="B598">
        <v>201707</v>
      </c>
      <c r="C598" t="s">
        <v>9</v>
      </c>
      <c r="D598">
        <v>0.86</v>
      </c>
      <c r="E598">
        <v>26842</v>
      </c>
      <c r="F598">
        <v>31388</v>
      </c>
      <c r="G598" t="s">
        <v>24</v>
      </c>
      <c r="H598" t="str">
        <f t="shared" si="9"/>
        <v>2017</v>
      </c>
    </row>
    <row r="599" spans="1:8" x14ac:dyDescent="0.35">
      <c r="A599" t="s">
        <v>16</v>
      </c>
      <c r="B599">
        <v>201707</v>
      </c>
      <c r="C599" t="s">
        <v>7</v>
      </c>
      <c r="D599">
        <v>0.85</v>
      </c>
      <c r="E599">
        <v>4609</v>
      </c>
      <c r="F599">
        <v>5437</v>
      </c>
      <c r="G599" t="s">
        <v>24</v>
      </c>
      <c r="H599" t="str">
        <f t="shared" si="9"/>
        <v>2017</v>
      </c>
    </row>
    <row r="600" spans="1:8" x14ac:dyDescent="0.35">
      <c r="A600" t="s">
        <v>6</v>
      </c>
      <c r="B600">
        <v>201707</v>
      </c>
      <c r="C600" t="s">
        <v>9</v>
      </c>
      <c r="D600">
        <v>0.14000000000000001</v>
      </c>
      <c r="E600">
        <v>0.86</v>
      </c>
      <c r="F600" t="s">
        <v>8</v>
      </c>
      <c r="G600" t="s">
        <v>24</v>
      </c>
      <c r="H600" t="str">
        <f t="shared" si="9"/>
        <v>2017</v>
      </c>
    </row>
    <row r="601" spans="1:8" x14ac:dyDescent="0.35">
      <c r="A601" t="s">
        <v>6</v>
      </c>
      <c r="B601">
        <v>201707</v>
      </c>
      <c r="C601" t="s">
        <v>7</v>
      </c>
      <c r="D601">
        <v>0.15</v>
      </c>
      <c r="E601">
        <v>0.85</v>
      </c>
      <c r="F601" t="s">
        <v>8</v>
      </c>
      <c r="G601" t="s">
        <v>24</v>
      </c>
      <c r="H601" t="str">
        <f t="shared" si="9"/>
        <v>2017</v>
      </c>
    </row>
    <row r="602" spans="1:8" x14ac:dyDescent="0.35">
      <c r="A602" t="s">
        <v>11</v>
      </c>
      <c r="B602">
        <v>201707</v>
      </c>
      <c r="C602" t="s">
        <v>7</v>
      </c>
      <c r="D602">
        <v>393245.75</v>
      </c>
      <c r="E602" t="s">
        <v>8</v>
      </c>
      <c r="F602" t="s">
        <v>8</v>
      </c>
      <c r="G602" t="s">
        <v>24</v>
      </c>
      <c r="H602" t="str">
        <f t="shared" si="9"/>
        <v>2017</v>
      </c>
    </row>
    <row r="603" spans="1:8" x14ac:dyDescent="0.35">
      <c r="A603" t="s">
        <v>11</v>
      </c>
      <c r="B603">
        <v>201707</v>
      </c>
      <c r="C603" t="s">
        <v>9</v>
      </c>
      <c r="D603">
        <v>726997.91</v>
      </c>
      <c r="E603" t="s">
        <v>8</v>
      </c>
      <c r="F603" t="s">
        <v>8</v>
      </c>
      <c r="G603" t="s">
        <v>24</v>
      </c>
      <c r="H603" t="str">
        <f t="shared" si="9"/>
        <v>2017</v>
      </c>
    </row>
    <row r="604" spans="1:8" x14ac:dyDescent="0.35">
      <c r="A604" t="s">
        <v>10</v>
      </c>
      <c r="B604">
        <v>201707</v>
      </c>
      <c r="C604" t="s">
        <v>7</v>
      </c>
      <c r="D604">
        <v>-537284.67000000004</v>
      </c>
      <c r="E604" t="s">
        <v>8</v>
      </c>
      <c r="F604" t="s">
        <v>8</v>
      </c>
      <c r="G604" t="s">
        <v>24</v>
      </c>
      <c r="H604" t="str">
        <f t="shared" si="9"/>
        <v>2017</v>
      </c>
    </row>
    <row r="605" spans="1:8" x14ac:dyDescent="0.35">
      <c r="A605" t="s">
        <v>10</v>
      </c>
      <c r="B605">
        <v>201707</v>
      </c>
      <c r="C605" t="s">
        <v>9</v>
      </c>
      <c r="D605">
        <v>-755486.13</v>
      </c>
      <c r="E605" t="s">
        <v>8</v>
      </c>
      <c r="F605" t="s">
        <v>8</v>
      </c>
      <c r="G605" t="s">
        <v>24</v>
      </c>
      <c r="H605" t="str">
        <f t="shared" si="9"/>
        <v>2017</v>
      </c>
    </row>
    <row r="606" spans="1:8" x14ac:dyDescent="0.35">
      <c r="A606" t="s">
        <v>18</v>
      </c>
      <c r="B606">
        <v>201708</v>
      </c>
      <c r="C606" t="s">
        <v>7</v>
      </c>
      <c r="D606">
        <v>0.11</v>
      </c>
      <c r="E606">
        <v>312874.02</v>
      </c>
      <c r="F606">
        <v>2775225.55</v>
      </c>
      <c r="G606" t="s">
        <v>24</v>
      </c>
      <c r="H606" t="str">
        <f t="shared" si="9"/>
        <v>2017</v>
      </c>
    </row>
    <row r="607" spans="1:8" x14ac:dyDescent="0.35">
      <c r="A607" t="s">
        <v>18</v>
      </c>
      <c r="B607">
        <v>201708</v>
      </c>
      <c r="C607" t="s">
        <v>9</v>
      </c>
      <c r="D607">
        <v>0.13</v>
      </c>
      <c r="E607">
        <v>760577.9</v>
      </c>
      <c r="F607">
        <v>5652119.8499999996</v>
      </c>
      <c r="G607" t="s">
        <v>24</v>
      </c>
      <c r="H607" t="str">
        <f t="shared" si="9"/>
        <v>2017</v>
      </c>
    </row>
    <row r="608" spans="1:8" x14ac:dyDescent="0.35">
      <c r="A608" t="s">
        <v>15</v>
      </c>
      <c r="B608">
        <v>201708</v>
      </c>
      <c r="C608" t="s">
        <v>7</v>
      </c>
      <c r="D608">
        <v>0.92</v>
      </c>
      <c r="E608">
        <v>4637</v>
      </c>
      <c r="F608">
        <v>5036</v>
      </c>
      <c r="G608" t="s">
        <v>24</v>
      </c>
      <c r="H608" t="str">
        <f t="shared" si="9"/>
        <v>2017</v>
      </c>
    </row>
    <row r="609" spans="1:8" x14ac:dyDescent="0.35">
      <c r="A609" t="s">
        <v>15</v>
      </c>
      <c r="B609">
        <v>201708</v>
      </c>
      <c r="C609" t="s">
        <v>9</v>
      </c>
      <c r="D609">
        <v>0.93</v>
      </c>
      <c r="E609">
        <v>27580</v>
      </c>
      <c r="F609">
        <v>29792</v>
      </c>
      <c r="G609" t="s">
        <v>24</v>
      </c>
      <c r="H609" t="str">
        <f t="shared" si="9"/>
        <v>2017</v>
      </c>
    </row>
    <row r="610" spans="1:8" x14ac:dyDescent="0.35">
      <c r="A610" t="s">
        <v>16</v>
      </c>
      <c r="B610">
        <v>201708</v>
      </c>
      <c r="C610" t="s">
        <v>7</v>
      </c>
      <c r="D610">
        <v>0.87</v>
      </c>
      <c r="E610">
        <v>4318</v>
      </c>
      <c r="F610">
        <v>4939</v>
      </c>
      <c r="G610" t="s">
        <v>24</v>
      </c>
      <c r="H610" t="str">
        <f t="shared" si="9"/>
        <v>2017</v>
      </c>
    </row>
    <row r="611" spans="1:8" x14ac:dyDescent="0.35">
      <c r="A611" t="s">
        <v>16</v>
      </c>
      <c r="B611">
        <v>201708</v>
      </c>
      <c r="C611" t="s">
        <v>9</v>
      </c>
      <c r="D611">
        <v>0.86</v>
      </c>
      <c r="E611">
        <v>26050</v>
      </c>
      <c r="F611">
        <v>30280</v>
      </c>
      <c r="G611" t="s">
        <v>24</v>
      </c>
      <c r="H611" t="str">
        <f t="shared" si="9"/>
        <v>2017</v>
      </c>
    </row>
    <row r="612" spans="1:8" x14ac:dyDescent="0.35">
      <c r="A612" t="s">
        <v>6</v>
      </c>
      <c r="B612">
        <v>201708</v>
      </c>
      <c r="C612" t="s">
        <v>7</v>
      </c>
      <c r="D612">
        <v>0.13</v>
      </c>
      <c r="E612">
        <v>0.87</v>
      </c>
      <c r="F612" t="s">
        <v>8</v>
      </c>
      <c r="G612" t="s">
        <v>24</v>
      </c>
      <c r="H612" t="str">
        <f t="shared" si="9"/>
        <v>2017</v>
      </c>
    </row>
    <row r="613" spans="1:8" x14ac:dyDescent="0.35">
      <c r="A613" t="s">
        <v>6</v>
      </c>
      <c r="B613">
        <v>201708</v>
      </c>
      <c r="C613" t="s">
        <v>9</v>
      </c>
      <c r="D613">
        <v>0.14000000000000001</v>
      </c>
      <c r="E613">
        <v>0.86</v>
      </c>
      <c r="F613" t="s">
        <v>8</v>
      </c>
      <c r="G613" t="s">
        <v>24</v>
      </c>
      <c r="H613" t="str">
        <f t="shared" si="9"/>
        <v>2017</v>
      </c>
    </row>
    <row r="614" spans="1:8" x14ac:dyDescent="0.35">
      <c r="A614" t="s">
        <v>11</v>
      </c>
      <c r="B614">
        <v>201708</v>
      </c>
      <c r="C614" t="s">
        <v>7</v>
      </c>
      <c r="D614">
        <v>341719.71</v>
      </c>
      <c r="E614" t="s">
        <v>8</v>
      </c>
      <c r="F614" t="s">
        <v>8</v>
      </c>
      <c r="G614" t="s">
        <v>24</v>
      </c>
      <c r="H614" t="str">
        <f t="shared" si="9"/>
        <v>2017</v>
      </c>
    </row>
    <row r="615" spans="1:8" x14ac:dyDescent="0.35">
      <c r="A615" t="s">
        <v>11</v>
      </c>
      <c r="B615">
        <v>201708</v>
      </c>
      <c r="C615" t="s">
        <v>9</v>
      </c>
      <c r="D615">
        <v>760577.9</v>
      </c>
      <c r="E615" t="s">
        <v>8</v>
      </c>
      <c r="F615" t="s">
        <v>8</v>
      </c>
      <c r="G615" t="s">
        <v>24</v>
      </c>
      <c r="H615" t="str">
        <f t="shared" si="9"/>
        <v>2017</v>
      </c>
    </row>
    <row r="616" spans="1:8" x14ac:dyDescent="0.35">
      <c r="A616" t="s">
        <v>10</v>
      </c>
      <c r="B616">
        <v>201708</v>
      </c>
      <c r="C616" t="s">
        <v>7</v>
      </c>
      <c r="D616">
        <v>-326406.59999999998</v>
      </c>
      <c r="E616" t="s">
        <v>8</v>
      </c>
      <c r="F616" t="s">
        <v>8</v>
      </c>
      <c r="G616" t="s">
        <v>24</v>
      </c>
      <c r="H616" t="str">
        <f t="shared" si="9"/>
        <v>2017</v>
      </c>
    </row>
    <row r="617" spans="1:8" x14ac:dyDescent="0.35">
      <c r="A617" t="s">
        <v>10</v>
      </c>
      <c r="B617">
        <v>201708</v>
      </c>
      <c r="C617" t="s">
        <v>9</v>
      </c>
      <c r="D617">
        <v>-788296.94</v>
      </c>
      <c r="E617" t="s">
        <v>8</v>
      </c>
      <c r="F617" t="s">
        <v>8</v>
      </c>
      <c r="G617" t="s">
        <v>24</v>
      </c>
      <c r="H617" t="str">
        <f t="shared" si="9"/>
        <v>2017</v>
      </c>
    </row>
    <row r="618" spans="1:8" x14ac:dyDescent="0.35">
      <c r="A618" t="s">
        <v>18</v>
      </c>
      <c r="B618">
        <v>201709</v>
      </c>
      <c r="C618" t="s">
        <v>7</v>
      </c>
      <c r="D618">
        <v>0.09</v>
      </c>
      <c r="E618">
        <v>279541.95</v>
      </c>
      <c r="F618">
        <v>3089221.52</v>
      </c>
      <c r="G618" t="s">
        <v>24</v>
      </c>
      <c r="H618" t="str">
        <f t="shared" si="9"/>
        <v>2017</v>
      </c>
    </row>
    <row r="619" spans="1:8" x14ac:dyDescent="0.35">
      <c r="A619" t="s">
        <v>18</v>
      </c>
      <c r="B619">
        <v>201709</v>
      </c>
      <c r="C619" t="s">
        <v>9</v>
      </c>
      <c r="D619">
        <v>0.14000000000000001</v>
      </c>
      <c r="E619">
        <v>706216.52</v>
      </c>
      <c r="F619">
        <v>5089499.83</v>
      </c>
      <c r="G619" t="s">
        <v>24</v>
      </c>
      <c r="H619" t="str">
        <f t="shared" si="9"/>
        <v>2017</v>
      </c>
    </row>
    <row r="620" spans="1:8" x14ac:dyDescent="0.35">
      <c r="A620" t="s">
        <v>15</v>
      </c>
      <c r="B620">
        <v>201709</v>
      </c>
      <c r="C620" t="s">
        <v>7</v>
      </c>
      <c r="D620">
        <v>0.92</v>
      </c>
      <c r="E620">
        <v>4990</v>
      </c>
      <c r="F620">
        <v>5445</v>
      </c>
      <c r="G620" t="s">
        <v>24</v>
      </c>
      <c r="H620" t="str">
        <f t="shared" si="9"/>
        <v>2017</v>
      </c>
    </row>
    <row r="621" spans="1:8" x14ac:dyDescent="0.35">
      <c r="A621" t="s">
        <v>15</v>
      </c>
      <c r="B621">
        <v>201709</v>
      </c>
      <c r="C621" t="s">
        <v>9</v>
      </c>
      <c r="D621">
        <v>0.92</v>
      </c>
      <c r="E621">
        <v>25564</v>
      </c>
      <c r="F621">
        <v>27740</v>
      </c>
      <c r="G621" t="s">
        <v>24</v>
      </c>
      <c r="H621" t="str">
        <f t="shared" si="9"/>
        <v>2017</v>
      </c>
    </row>
    <row r="622" spans="1:8" x14ac:dyDescent="0.35">
      <c r="A622" t="s">
        <v>16</v>
      </c>
      <c r="B622">
        <v>201709</v>
      </c>
      <c r="C622" t="s">
        <v>9</v>
      </c>
      <c r="D622">
        <v>0.85</v>
      </c>
      <c r="E622">
        <v>24037</v>
      </c>
      <c r="F622">
        <v>28164</v>
      </c>
      <c r="G622" t="s">
        <v>24</v>
      </c>
      <c r="H622" t="str">
        <f t="shared" si="9"/>
        <v>2017</v>
      </c>
    </row>
    <row r="623" spans="1:8" x14ac:dyDescent="0.35">
      <c r="A623" t="s">
        <v>16</v>
      </c>
      <c r="B623">
        <v>201709</v>
      </c>
      <c r="C623" t="s">
        <v>7</v>
      </c>
      <c r="D623">
        <v>0.87</v>
      </c>
      <c r="E623">
        <v>4615</v>
      </c>
      <c r="F623">
        <v>5307</v>
      </c>
      <c r="G623" t="s">
        <v>24</v>
      </c>
      <c r="H623" t="str">
        <f t="shared" si="9"/>
        <v>2017</v>
      </c>
    </row>
    <row r="624" spans="1:8" x14ac:dyDescent="0.35">
      <c r="A624" t="s">
        <v>6</v>
      </c>
      <c r="B624">
        <v>201709</v>
      </c>
      <c r="C624" t="s">
        <v>9</v>
      </c>
      <c r="D624">
        <v>0.15</v>
      </c>
      <c r="E624">
        <v>0.85</v>
      </c>
      <c r="F624" t="s">
        <v>8</v>
      </c>
      <c r="G624" t="s">
        <v>24</v>
      </c>
      <c r="H624" t="str">
        <f t="shared" si="9"/>
        <v>2017</v>
      </c>
    </row>
    <row r="625" spans="1:8" x14ac:dyDescent="0.35">
      <c r="A625" t="s">
        <v>6</v>
      </c>
      <c r="B625">
        <v>201709</v>
      </c>
      <c r="C625" t="s">
        <v>7</v>
      </c>
      <c r="D625">
        <v>0.13</v>
      </c>
      <c r="E625">
        <v>0.87</v>
      </c>
      <c r="F625" t="s">
        <v>8</v>
      </c>
      <c r="G625" t="s">
        <v>24</v>
      </c>
      <c r="H625" t="str">
        <f t="shared" si="9"/>
        <v>2017</v>
      </c>
    </row>
    <row r="626" spans="1:8" x14ac:dyDescent="0.35">
      <c r="A626" t="s">
        <v>11</v>
      </c>
      <c r="B626">
        <v>201709</v>
      </c>
      <c r="C626" t="s">
        <v>7</v>
      </c>
      <c r="D626">
        <v>306379.3</v>
      </c>
      <c r="E626" t="s">
        <v>8</v>
      </c>
      <c r="F626" t="s">
        <v>8</v>
      </c>
      <c r="G626" t="s">
        <v>24</v>
      </c>
      <c r="H626" t="str">
        <f t="shared" si="9"/>
        <v>2017</v>
      </c>
    </row>
    <row r="627" spans="1:8" x14ac:dyDescent="0.35">
      <c r="A627" t="s">
        <v>11</v>
      </c>
      <c r="B627">
        <v>201709</v>
      </c>
      <c r="C627" t="s">
        <v>9</v>
      </c>
      <c r="D627">
        <v>706216.52</v>
      </c>
      <c r="E627" t="s">
        <v>8</v>
      </c>
      <c r="F627" t="s">
        <v>8</v>
      </c>
      <c r="G627" t="s">
        <v>24</v>
      </c>
      <c r="H627" t="str">
        <f t="shared" si="9"/>
        <v>2017</v>
      </c>
    </row>
    <row r="628" spans="1:8" x14ac:dyDescent="0.35">
      <c r="A628" t="s">
        <v>10</v>
      </c>
      <c r="B628">
        <v>201709</v>
      </c>
      <c r="C628" t="s">
        <v>7</v>
      </c>
      <c r="D628">
        <v>-345767.1</v>
      </c>
      <c r="E628" t="s">
        <v>8</v>
      </c>
      <c r="F628" t="s">
        <v>8</v>
      </c>
      <c r="G628" t="s">
        <v>24</v>
      </c>
      <c r="H628" t="str">
        <f t="shared" si="9"/>
        <v>2017</v>
      </c>
    </row>
    <row r="629" spans="1:8" x14ac:dyDescent="0.35">
      <c r="A629" t="s">
        <v>10</v>
      </c>
      <c r="B629">
        <v>201709</v>
      </c>
      <c r="C629" t="s">
        <v>9</v>
      </c>
      <c r="D629">
        <v>-719607.91</v>
      </c>
      <c r="E629" t="s">
        <v>8</v>
      </c>
      <c r="F629" t="s">
        <v>8</v>
      </c>
      <c r="G629" t="s">
        <v>24</v>
      </c>
      <c r="H629" t="str">
        <f t="shared" si="9"/>
        <v>2017</v>
      </c>
    </row>
    <row r="630" spans="1:8" x14ac:dyDescent="0.35">
      <c r="A630" t="s">
        <v>18</v>
      </c>
      <c r="B630">
        <v>201710</v>
      </c>
      <c r="C630" t="s">
        <v>7</v>
      </c>
      <c r="D630">
        <v>0.08</v>
      </c>
      <c r="E630">
        <v>250401.36</v>
      </c>
      <c r="F630">
        <v>3195572.07</v>
      </c>
      <c r="G630" t="s">
        <v>24</v>
      </c>
      <c r="H630" t="str">
        <f t="shared" si="9"/>
        <v>2017</v>
      </c>
    </row>
    <row r="631" spans="1:8" x14ac:dyDescent="0.35">
      <c r="A631" t="s">
        <v>18</v>
      </c>
      <c r="B631">
        <v>201710</v>
      </c>
      <c r="C631" t="s">
        <v>9</v>
      </c>
      <c r="D631">
        <v>0.13</v>
      </c>
      <c r="E631">
        <v>681328.86</v>
      </c>
      <c r="F631">
        <v>5199529.41</v>
      </c>
      <c r="G631" t="s">
        <v>24</v>
      </c>
      <c r="H631" t="str">
        <f t="shared" si="9"/>
        <v>2017</v>
      </c>
    </row>
    <row r="632" spans="1:8" x14ac:dyDescent="0.35">
      <c r="A632" t="s">
        <v>15</v>
      </c>
      <c r="B632">
        <v>201710</v>
      </c>
      <c r="C632" t="s">
        <v>7</v>
      </c>
      <c r="D632">
        <v>0.91</v>
      </c>
      <c r="E632">
        <v>4964</v>
      </c>
      <c r="F632">
        <v>5471</v>
      </c>
      <c r="G632" t="s">
        <v>24</v>
      </c>
      <c r="H632" t="str">
        <f t="shared" si="9"/>
        <v>2017</v>
      </c>
    </row>
    <row r="633" spans="1:8" x14ac:dyDescent="0.35">
      <c r="A633" t="s">
        <v>15</v>
      </c>
      <c r="B633">
        <v>201710</v>
      </c>
      <c r="C633" t="s">
        <v>9</v>
      </c>
      <c r="D633">
        <v>0.92</v>
      </c>
      <c r="E633">
        <v>25432</v>
      </c>
      <c r="F633">
        <v>27761</v>
      </c>
      <c r="G633" t="s">
        <v>24</v>
      </c>
      <c r="H633" t="str">
        <f t="shared" si="9"/>
        <v>2017</v>
      </c>
    </row>
    <row r="634" spans="1:8" x14ac:dyDescent="0.35">
      <c r="A634" t="s">
        <v>16</v>
      </c>
      <c r="B634">
        <v>201710</v>
      </c>
      <c r="C634" t="s">
        <v>9</v>
      </c>
      <c r="D634">
        <v>0.85</v>
      </c>
      <c r="E634">
        <v>23914</v>
      </c>
      <c r="F634">
        <v>28103</v>
      </c>
      <c r="G634" t="s">
        <v>24</v>
      </c>
      <c r="H634" t="str">
        <f t="shared" si="9"/>
        <v>2017</v>
      </c>
    </row>
    <row r="635" spans="1:8" x14ac:dyDescent="0.35">
      <c r="A635" t="s">
        <v>16</v>
      </c>
      <c r="B635">
        <v>201710</v>
      </c>
      <c r="C635" t="s">
        <v>7</v>
      </c>
      <c r="D635">
        <v>0.87</v>
      </c>
      <c r="E635">
        <v>4602</v>
      </c>
      <c r="F635">
        <v>5287</v>
      </c>
      <c r="G635" t="s">
        <v>24</v>
      </c>
      <c r="H635" t="str">
        <f t="shared" si="9"/>
        <v>2017</v>
      </c>
    </row>
    <row r="636" spans="1:8" x14ac:dyDescent="0.35">
      <c r="A636" t="s">
        <v>6</v>
      </c>
      <c r="B636">
        <v>201710</v>
      </c>
      <c r="C636" t="s">
        <v>9</v>
      </c>
      <c r="D636">
        <v>0.15</v>
      </c>
      <c r="E636">
        <v>0.85</v>
      </c>
      <c r="F636" t="s">
        <v>8</v>
      </c>
      <c r="G636" t="s">
        <v>24</v>
      </c>
      <c r="H636" t="str">
        <f t="shared" si="9"/>
        <v>2017</v>
      </c>
    </row>
    <row r="637" spans="1:8" x14ac:dyDescent="0.35">
      <c r="A637" t="s">
        <v>6</v>
      </c>
      <c r="B637">
        <v>201710</v>
      </c>
      <c r="C637" t="s">
        <v>7</v>
      </c>
      <c r="D637">
        <v>0.13</v>
      </c>
      <c r="E637">
        <v>0.87</v>
      </c>
      <c r="F637" t="s">
        <v>8</v>
      </c>
      <c r="G637" t="s">
        <v>24</v>
      </c>
      <c r="H637" t="str">
        <f t="shared" si="9"/>
        <v>2017</v>
      </c>
    </row>
    <row r="638" spans="1:8" x14ac:dyDescent="0.35">
      <c r="A638" t="s">
        <v>11</v>
      </c>
      <c r="B638">
        <v>201710</v>
      </c>
      <c r="C638" t="s">
        <v>7</v>
      </c>
      <c r="D638">
        <v>277672.21000000002</v>
      </c>
      <c r="E638" t="s">
        <v>8</v>
      </c>
      <c r="F638" t="s">
        <v>8</v>
      </c>
      <c r="G638" t="s">
        <v>24</v>
      </c>
      <c r="H638" t="str">
        <f t="shared" si="9"/>
        <v>2017</v>
      </c>
    </row>
    <row r="639" spans="1:8" x14ac:dyDescent="0.35">
      <c r="A639" t="s">
        <v>11</v>
      </c>
      <c r="B639">
        <v>201710</v>
      </c>
      <c r="C639" t="s">
        <v>9</v>
      </c>
      <c r="D639">
        <v>681653.99</v>
      </c>
      <c r="E639" t="s">
        <v>8</v>
      </c>
      <c r="F639" t="s">
        <v>8</v>
      </c>
      <c r="G639" t="s">
        <v>24</v>
      </c>
      <c r="H639" t="str">
        <f t="shared" si="9"/>
        <v>2017</v>
      </c>
    </row>
    <row r="640" spans="1:8" x14ac:dyDescent="0.35">
      <c r="A640" t="s">
        <v>10</v>
      </c>
      <c r="B640">
        <v>201710</v>
      </c>
      <c r="C640" t="s">
        <v>7</v>
      </c>
      <c r="D640">
        <v>-345954.8</v>
      </c>
      <c r="E640" t="s">
        <v>8</v>
      </c>
      <c r="F640" t="s">
        <v>8</v>
      </c>
      <c r="G640" t="s">
        <v>24</v>
      </c>
      <c r="H640" t="str">
        <f t="shared" si="9"/>
        <v>2017</v>
      </c>
    </row>
    <row r="641" spans="1:8" x14ac:dyDescent="0.35">
      <c r="A641" t="s">
        <v>10</v>
      </c>
      <c r="B641">
        <v>201710</v>
      </c>
      <c r="C641" t="s">
        <v>9</v>
      </c>
      <c r="D641">
        <v>-736369.61</v>
      </c>
      <c r="E641" t="s">
        <v>8</v>
      </c>
      <c r="F641" t="s">
        <v>8</v>
      </c>
      <c r="G641" t="s">
        <v>24</v>
      </c>
      <c r="H641" t="str">
        <f t="shared" si="9"/>
        <v>2017</v>
      </c>
    </row>
    <row r="642" spans="1:8" x14ac:dyDescent="0.35">
      <c r="A642" t="s">
        <v>18</v>
      </c>
      <c r="B642">
        <v>201711</v>
      </c>
      <c r="C642" t="s">
        <v>7</v>
      </c>
      <c r="D642">
        <v>0.08</v>
      </c>
      <c r="E642">
        <v>300125.23</v>
      </c>
      <c r="F642">
        <v>3844052.4</v>
      </c>
      <c r="G642" t="s">
        <v>24</v>
      </c>
      <c r="H642" t="str">
        <f t="shared" si="9"/>
        <v>2017</v>
      </c>
    </row>
    <row r="643" spans="1:8" x14ac:dyDescent="0.35">
      <c r="A643" t="s">
        <v>18</v>
      </c>
      <c r="B643">
        <v>201711</v>
      </c>
      <c r="C643" t="s">
        <v>9</v>
      </c>
      <c r="D643">
        <v>0.14000000000000001</v>
      </c>
      <c r="E643">
        <v>647936.79</v>
      </c>
      <c r="F643">
        <v>4487771.29</v>
      </c>
      <c r="G643" t="s">
        <v>24</v>
      </c>
      <c r="H643" t="str">
        <f t="shared" ref="H643:H706" si="10">LEFT(B643,4)</f>
        <v>2017</v>
      </c>
    </row>
    <row r="644" spans="1:8" x14ac:dyDescent="0.35">
      <c r="A644" t="s">
        <v>15</v>
      </c>
      <c r="B644">
        <v>201711</v>
      </c>
      <c r="C644" t="s">
        <v>7</v>
      </c>
      <c r="D644">
        <v>0.92</v>
      </c>
      <c r="E644">
        <v>5181</v>
      </c>
      <c r="F644">
        <v>5617</v>
      </c>
      <c r="G644" t="s">
        <v>24</v>
      </c>
      <c r="H644" t="str">
        <f t="shared" si="10"/>
        <v>2017</v>
      </c>
    </row>
    <row r="645" spans="1:8" x14ac:dyDescent="0.35">
      <c r="A645" t="s">
        <v>15</v>
      </c>
      <c r="B645">
        <v>201711</v>
      </c>
      <c r="C645" t="s">
        <v>9</v>
      </c>
      <c r="D645">
        <v>0.92</v>
      </c>
      <c r="E645">
        <v>23474</v>
      </c>
      <c r="F645">
        <v>25415</v>
      </c>
      <c r="G645" t="s">
        <v>24</v>
      </c>
      <c r="H645" t="str">
        <f t="shared" si="10"/>
        <v>2017</v>
      </c>
    </row>
    <row r="646" spans="1:8" x14ac:dyDescent="0.35">
      <c r="A646" t="s">
        <v>16</v>
      </c>
      <c r="B646">
        <v>201711</v>
      </c>
      <c r="C646" t="s">
        <v>7</v>
      </c>
      <c r="D646">
        <v>0.87</v>
      </c>
      <c r="E646">
        <v>4675</v>
      </c>
      <c r="F646">
        <v>5375</v>
      </c>
      <c r="G646" t="s">
        <v>24</v>
      </c>
      <c r="H646" t="str">
        <f t="shared" si="10"/>
        <v>2017</v>
      </c>
    </row>
    <row r="647" spans="1:8" x14ac:dyDescent="0.35">
      <c r="A647" t="s">
        <v>16</v>
      </c>
      <c r="B647">
        <v>201711</v>
      </c>
      <c r="C647" t="s">
        <v>9</v>
      </c>
      <c r="D647">
        <v>0.85</v>
      </c>
      <c r="E647">
        <v>21064</v>
      </c>
      <c r="F647">
        <v>24710</v>
      </c>
      <c r="G647" t="s">
        <v>24</v>
      </c>
      <c r="H647" t="str">
        <f t="shared" si="10"/>
        <v>2017</v>
      </c>
    </row>
    <row r="648" spans="1:8" x14ac:dyDescent="0.35">
      <c r="A648" t="s">
        <v>6</v>
      </c>
      <c r="B648">
        <v>201711</v>
      </c>
      <c r="C648" t="s">
        <v>7</v>
      </c>
      <c r="D648">
        <v>0.13</v>
      </c>
      <c r="E648">
        <v>0.87</v>
      </c>
      <c r="F648" t="s">
        <v>8</v>
      </c>
      <c r="G648" t="s">
        <v>24</v>
      </c>
      <c r="H648" t="str">
        <f t="shared" si="10"/>
        <v>2017</v>
      </c>
    </row>
    <row r="649" spans="1:8" x14ac:dyDescent="0.35">
      <c r="A649" t="s">
        <v>6</v>
      </c>
      <c r="B649">
        <v>201711</v>
      </c>
      <c r="C649" t="s">
        <v>9</v>
      </c>
      <c r="D649">
        <v>0.15</v>
      </c>
      <c r="E649">
        <v>0.85</v>
      </c>
      <c r="F649" t="s">
        <v>8</v>
      </c>
      <c r="G649" t="s">
        <v>24</v>
      </c>
      <c r="H649" t="str">
        <f t="shared" si="10"/>
        <v>2017</v>
      </c>
    </row>
    <row r="650" spans="1:8" x14ac:dyDescent="0.35">
      <c r="A650" t="s">
        <v>11</v>
      </c>
      <c r="B650">
        <v>201711</v>
      </c>
      <c r="C650" t="s">
        <v>7</v>
      </c>
      <c r="D650">
        <v>311304.86</v>
      </c>
      <c r="E650" t="s">
        <v>8</v>
      </c>
      <c r="F650" t="s">
        <v>8</v>
      </c>
      <c r="G650" t="s">
        <v>24</v>
      </c>
      <c r="H650" t="str">
        <f t="shared" si="10"/>
        <v>2017</v>
      </c>
    </row>
    <row r="651" spans="1:8" x14ac:dyDescent="0.35">
      <c r="A651" t="s">
        <v>11</v>
      </c>
      <c r="B651">
        <v>201711</v>
      </c>
      <c r="C651" t="s">
        <v>9</v>
      </c>
      <c r="D651">
        <v>677055.63</v>
      </c>
      <c r="E651" t="s">
        <v>8</v>
      </c>
      <c r="F651" t="s">
        <v>8</v>
      </c>
      <c r="G651" t="s">
        <v>24</v>
      </c>
      <c r="H651" t="str">
        <f t="shared" si="10"/>
        <v>2017</v>
      </c>
    </row>
    <row r="652" spans="1:8" x14ac:dyDescent="0.35">
      <c r="A652" t="s">
        <v>10</v>
      </c>
      <c r="B652">
        <v>201711</v>
      </c>
      <c r="C652" t="s">
        <v>7</v>
      </c>
      <c r="D652">
        <v>-323986.44</v>
      </c>
      <c r="E652" t="s">
        <v>8</v>
      </c>
      <c r="F652" t="s">
        <v>8</v>
      </c>
      <c r="G652" t="s">
        <v>24</v>
      </c>
      <c r="H652" t="str">
        <f t="shared" si="10"/>
        <v>2017</v>
      </c>
    </row>
    <row r="653" spans="1:8" x14ac:dyDescent="0.35">
      <c r="A653" t="s">
        <v>10</v>
      </c>
      <c r="B653">
        <v>201711</v>
      </c>
      <c r="C653" t="s">
        <v>9</v>
      </c>
      <c r="D653">
        <v>-744571.5</v>
      </c>
      <c r="E653" t="s">
        <v>8</v>
      </c>
      <c r="F653" t="s">
        <v>8</v>
      </c>
      <c r="G653" t="s">
        <v>24</v>
      </c>
      <c r="H653" t="str">
        <f t="shared" si="10"/>
        <v>2017</v>
      </c>
    </row>
    <row r="654" spans="1:8" x14ac:dyDescent="0.35">
      <c r="A654" t="s">
        <v>18</v>
      </c>
      <c r="B654">
        <v>201712</v>
      </c>
      <c r="C654" t="s">
        <v>7</v>
      </c>
      <c r="D654">
        <v>0.08</v>
      </c>
      <c r="E654">
        <v>233119.7</v>
      </c>
      <c r="F654">
        <v>2829334.87</v>
      </c>
      <c r="G654" t="s">
        <v>24</v>
      </c>
      <c r="H654" t="str">
        <f t="shared" si="10"/>
        <v>2017</v>
      </c>
    </row>
    <row r="655" spans="1:8" x14ac:dyDescent="0.35">
      <c r="A655" t="s">
        <v>18</v>
      </c>
      <c r="B655">
        <v>201712</v>
      </c>
      <c r="C655" t="s">
        <v>9</v>
      </c>
      <c r="D655">
        <v>0.15</v>
      </c>
      <c r="E655">
        <v>549075.07999999996</v>
      </c>
      <c r="F655">
        <v>3709389.05</v>
      </c>
      <c r="G655" t="s">
        <v>24</v>
      </c>
      <c r="H655" t="str">
        <f t="shared" si="10"/>
        <v>2017</v>
      </c>
    </row>
    <row r="656" spans="1:8" x14ac:dyDescent="0.35">
      <c r="A656" t="s">
        <v>15</v>
      </c>
      <c r="B656">
        <v>201712</v>
      </c>
      <c r="C656" t="s">
        <v>7</v>
      </c>
      <c r="D656">
        <v>0.92</v>
      </c>
      <c r="E656">
        <v>4506</v>
      </c>
      <c r="F656">
        <v>4873</v>
      </c>
      <c r="G656" t="s">
        <v>24</v>
      </c>
      <c r="H656" t="str">
        <f t="shared" si="10"/>
        <v>2017</v>
      </c>
    </row>
    <row r="657" spans="1:8" x14ac:dyDescent="0.35">
      <c r="A657" t="s">
        <v>15</v>
      </c>
      <c r="B657">
        <v>201712</v>
      </c>
      <c r="C657" t="s">
        <v>9</v>
      </c>
      <c r="D657">
        <v>0.92</v>
      </c>
      <c r="E657">
        <v>19143</v>
      </c>
      <c r="F657">
        <v>20833</v>
      </c>
      <c r="G657" t="s">
        <v>24</v>
      </c>
      <c r="H657" t="str">
        <f t="shared" si="10"/>
        <v>2017</v>
      </c>
    </row>
    <row r="658" spans="1:8" x14ac:dyDescent="0.35">
      <c r="A658" t="s">
        <v>16</v>
      </c>
      <c r="B658">
        <v>201712</v>
      </c>
      <c r="C658" t="s">
        <v>9</v>
      </c>
      <c r="D658">
        <v>0.85</v>
      </c>
      <c r="E658">
        <v>17190</v>
      </c>
      <c r="F658">
        <v>20292</v>
      </c>
      <c r="G658" t="s">
        <v>24</v>
      </c>
      <c r="H658" t="str">
        <f t="shared" si="10"/>
        <v>2017</v>
      </c>
    </row>
    <row r="659" spans="1:8" x14ac:dyDescent="0.35">
      <c r="A659" t="s">
        <v>16</v>
      </c>
      <c r="B659">
        <v>201712</v>
      </c>
      <c r="C659" t="s">
        <v>7</v>
      </c>
      <c r="D659">
        <v>0.88</v>
      </c>
      <c r="E659">
        <v>4053</v>
      </c>
      <c r="F659">
        <v>4588</v>
      </c>
      <c r="G659" t="s">
        <v>24</v>
      </c>
      <c r="H659" t="str">
        <f t="shared" si="10"/>
        <v>2017</v>
      </c>
    </row>
    <row r="660" spans="1:8" x14ac:dyDescent="0.35">
      <c r="A660" t="s">
        <v>6</v>
      </c>
      <c r="B660">
        <v>201712</v>
      </c>
      <c r="C660" t="s">
        <v>9</v>
      </c>
      <c r="D660">
        <v>0.15</v>
      </c>
      <c r="E660">
        <v>0.85</v>
      </c>
      <c r="F660" t="s">
        <v>8</v>
      </c>
      <c r="G660" t="s">
        <v>24</v>
      </c>
      <c r="H660" t="str">
        <f t="shared" si="10"/>
        <v>2017</v>
      </c>
    </row>
    <row r="661" spans="1:8" x14ac:dyDescent="0.35">
      <c r="A661" t="s">
        <v>6</v>
      </c>
      <c r="B661">
        <v>201712</v>
      </c>
      <c r="C661" t="s">
        <v>7</v>
      </c>
      <c r="D661">
        <v>0.12</v>
      </c>
      <c r="E661">
        <v>0.88</v>
      </c>
      <c r="F661" t="s">
        <v>8</v>
      </c>
      <c r="G661" t="s">
        <v>24</v>
      </c>
      <c r="H661" t="str">
        <f t="shared" si="10"/>
        <v>2017</v>
      </c>
    </row>
    <row r="662" spans="1:8" x14ac:dyDescent="0.35">
      <c r="A662" t="s">
        <v>11</v>
      </c>
      <c r="B662">
        <v>201712</v>
      </c>
      <c r="C662" t="s">
        <v>7</v>
      </c>
      <c r="D662">
        <v>251301.95</v>
      </c>
      <c r="E662" t="s">
        <v>8</v>
      </c>
      <c r="F662" t="s">
        <v>8</v>
      </c>
      <c r="G662" t="s">
        <v>24</v>
      </c>
      <c r="H662" t="str">
        <f t="shared" si="10"/>
        <v>2017</v>
      </c>
    </row>
    <row r="663" spans="1:8" x14ac:dyDescent="0.35">
      <c r="A663" t="s">
        <v>11</v>
      </c>
      <c r="B663">
        <v>201712</v>
      </c>
      <c r="C663" t="s">
        <v>9</v>
      </c>
      <c r="D663">
        <v>570795.17000000004</v>
      </c>
      <c r="E663" t="s">
        <v>8</v>
      </c>
      <c r="F663" t="s">
        <v>8</v>
      </c>
      <c r="G663" t="s">
        <v>24</v>
      </c>
      <c r="H663" t="str">
        <f t="shared" si="10"/>
        <v>2017</v>
      </c>
    </row>
    <row r="664" spans="1:8" x14ac:dyDescent="0.35">
      <c r="A664" t="s">
        <v>10</v>
      </c>
      <c r="B664">
        <v>201712</v>
      </c>
      <c r="C664" t="s">
        <v>7</v>
      </c>
      <c r="D664">
        <v>-293732.57</v>
      </c>
      <c r="E664" t="s">
        <v>8</v>
      </c>
      <c r="F664" t="s">
        <v>8</v>
      </c>
      <c r="G664" t="s">
        <v>24</v>
      </c>
      <c r="H664" t="str">
        <f t="shared" si="10"/>
        <v>2017</v>
      </c>
    </row>
    <row r="665" spans="1:8" x14ac:dyDescent="0.35">
      <c r="A665" t="s">
        <v>10</v>
      </c>
      <c r="B665">
        <v>201712</v>
      </c>
      <c r="C665" t="s">
        <v>9</v>
      </c>
      <c r="D665">
        <v>-615197.13</v>
      </c>
      <c r="E665" t="s">
        <v>8</v>
      </c>
      <c r="F665" t="s">
        <v>8</v>
      </c>
      <c r="G665" t="s">
        <v>24</v>
      </c>
      <c r="H665" t="str">
        <f t="shared" si="10"/>
        <v>2017</v>
      </c>
    </row>
    <row r="666" spans="1:8" x14ac:dyDescent="0.35">
      <c r="A666" t="s">
        <v>18</v>
      </c>
      <c r="B666">
        <v>201801</v>
      </c>
      <c r="C666" t="s">
        <v>7</v>
      </c>
      <c r="D666">
        <v>0.1</v>
      </c>
      <c r="E666">
        <v>312550.15999999997</v>
      </c>
      <c r="F666">
        <v>3189045.47</v>
      </c>
      <c r="G666" t="s">
        <v>24</v>
      </c>
      <c r="H666" t="str">
        <f t="shared" si="10"/>
        <v>2018</v>
      </c>
    </row>
    <row r="667" spans="1:8" x14ac:dyDescent="0.35">
      <c r="A667" t="s">
        <v>18</v>
      </c>
      <c r="B667">
        <v>201801</v>
      </c>
      <c r="C667" t="s">
        <v>9</v>
      </c>
      <c r="D667">
        <v>0.16</v>
      </c>
      <c r="E667">
        <v>581234.92000000004</v>
      </c>
      <c r="F667">
        <v>3562064.02</v>
      </c>
      <c r="G667" t="s">
        <v>24</v>
      </c>
      <c r="H667" t="str">
        <f t="shared" si="10"/>
        <v>2018</v>
      </c>
    </row>
    <row r="668" spans="1:8" x14ac:dyDescent="0.35">
      <c r="A668" t="s">
        <v>15</v>
      </c>
      <c r="B668">
        <v>201801</v>
      </c>
      <c r="C668" t="s">
        <v>7</v>
      </c>
      <c r="D668">
        <v>0.9</v>
      </c>
      <c r="E668">
        <v>4707</v>
      </c>
      <c r="F668">
        <v>5202</v>
      </c>
      <c r="G668" t="s">
        <v>24</v>
      </c>
      <c r="H668" t="str">
        <f t="shared" si="10"/>
        <v>2018</v>
      </c>
    </row>
    <row r="669" spans="1:8" x14ac:dyDescent="0.35">
      <c r="A669" t="s">
        <v>15</v>
      </c>
      <c r="B669">
        <v>201801</v>
      </c>
      <c r="C669" t="s">
        <v>9</v>
      </c>
      <c r="D669">
        <v>0.92</v>
      </c>
      <c r="E669">
        <v>18415</v>
      </c>
      <c r="F669">
        <v>20086</v>
      </c>
      <c r="G669" t="s">
        <v>24</v>
      </c>
      <c r="H669" t="str">
        <f t="shared" si="10"/>
        <v>2018</v>
      </c>
    </row>
    <row r="670" spans="1:8" x14ac:dyDescent="0.35">
      <c r="A670" t="s">
        <v>16</v>
      </c>
      <c r="B670">
        <v>201801</v>
      </c>
      <c r="C670" t="s">
        <v>9</v>
      </c>
      <c r="D670">
        <v>0.85</v>
      </c>
      <c r="E670">
        <v>16626</v>
      </c>
      <c r="F670">
        <v>19629</v>
      </c>
      <c r="G670" t="s">
        <v>24</v>
      </c>
      <c r="H670" t="str">
        <f t="shared" si="10"/>
        <v>2018</v>
      </c>
    </row>
    <row r="671" spans="1:8" x14ac:dyDescent="0.35">
      <c r="A671" t="s">
        <v>16</v>
      </c>
      <c r="B671">
        <v>201801</v>
      </c>
      <c r="C671" t="s">
        <v>7</v>
      </c>
      <c r="D671">
        <v>0.86</v>
      </c>
      <c r="E671">
        <v>4208</v>
      </c>
      <c r="F671">
        <v>4884</v>
      </c>
      <c r="G671" t="s">
        <v>24</v>
      </c>
      <c r="H671" t="str">
        <f t="shared" si="10"/>
        <v>2018</v>
      </c>
    </row>
    <row r="672" spans="1:8" x14ac:dyDescent="0.35">
      <c r="A672" t="s">
        <v>6</v>
      </c>
      <c r="B672">
        <v>201801</v>
      </c>
      <c r="C672" t="s">
        <v>9</v>
      </c>
      <c r="D672">
        <v>0.15</v>
      </c>
      <c r="E672">
        <v>0.85</v>
      </c>
      <c r="F672" t="s">
        <v>8</v>
      </c>
      <c r="G672" t="s">
        <v>24</v>
      </c>
      <c r="H672" t="str">
        <f t="shared" si="10"/>
        <v>2018</v>
      </c>
    </row>
    <row r="673" spans="1:8" x14ac:dyDescent="0.35">
      <c r="A673" t="s">
        <v>6</v>
      </c>
      <c r="B673">
        <v>201801</v>
      </c>
      <c r="C673" t="s">
        <v>7</v>
      </c>
      <c r="D673">
        <v>0.14000000000000001</v>
      </c>
      <c r="E673">
        <v>0.86</v>
      </c>
      <c r="F673" t="s">
        <v>8</v>
      </c>
      <c r="G673" t="s">
        <v>24</v>
      </c>
      <c r="H673" t="str">
        <f t="shared" si="10"/>
        <v>2018</v>
      </c>
    </row>
    <row r="674" spans="1:8" x14ac:dyDescent="0.35">
      <c r="A674" t="s">
        <v>11</v>
      </c>
      <c r="B674">
        <v>201801</v>
      </c>
      <c r="C674" t="s">
        <v>7</v>
      </c>
      <c r="D674">
        <v>325449.76</v>
      </c>
      <c r="E674" t="s">
        <v>8</v>
      </c>
      <c r="F674" t="s">
        <v>8</v>
      </c>
      <c r="G674" t="s">
        <v>24</v>
      </c>
      <c r="H674" t="str">
        <f t="shared" si="10"/>
        <v>2018</v>
      </c>
    </row>
    <row r="675" spans="1:8" x14ac:dyDescent="0.35">
      <c r="A675" t="s">
        <v>11</v>
      </c>
      <c r="B675">
        <v>201801</v>
      </c>
      <c r="C675" t="s">
        <v>9</v>
      </c>
      <c r="D675">
        <v>603590.97</v>
      </c>
      <c r="E675" t="s">
        <v>8</v>
      </c>
      <c r="F675" t="s">
        <v>8</v>
      </c>
      <c r="G675" t="s">
        <v>24</v>
      </c>
      <c r="H675" t="str">
        <f t="shared" si="10"/>
        <v>2018</v>
      </c>
    </row>
    <row r="676" spans="1:8" x14ac:dyDescent="0.35">
      <c r="A676" t="s">
        <v>10</v>
      </c>
      <c r="B676">
        <v>201801</v>
      </c>
      <c r="C676" t="s">
        <v>7</v>
      </c>
      <c r="D676">
        <v>-367979.64</v>
      </c>
      <c r="E676" t="s">
        <v>8</v>
      </c>
      <c r="F676" t="s">
        <v>8</v>
      </c>
      <c r="G676" t="s">
        <v>24</v>
      </c>
      <c r="H676" t="str">
        <f t="shared" si="10"/>
        <v>2018</v>
      </c>
    </row>
    <row r="677" spans="1:8" x14ac:dyDescent="0.35">
      <c r="A677" t="s">
        <v>10</v>
      </c>
      <c r="B677">
        <v>201801</v>
      </c>
      <c r="C677" t="s">
        <v>9</v>
      </c>
      <c r="D677">
        <v>-577044.35</v>
      </c>
      <c r="E677" t="s">
        <v>8</v>
      </c>
      <c r="F677" t="s">
        <v>8</v>
      </c>
      <c r="G677" t="s">
        <v>24</v>
      </c>
      <c r="H677" t="str">
        <f t="shared" si="10"/>
        <v>2018</v>
      </c>
    </row>
    <row r="678" spans="1:8" x14ac:dyDescent="0.35">
      <c r="A678" t="s">
        <v>18</v>
      </c>
      <c r="B678">
        <v>201802</v>
      </c>
      <c r="C678" t="s">
        <v>7</v>
      </c>
      <c r="D678">
        <v>0.08</v>
      </c>
      <c r="E678">
        <v>249074.27</v>
      </c>
      <c r="F678">
        <v>3007565.65</v>
      </c>
      <c r="G678" t="s">
        <v>24</v>
      </c>
      <c r="H678" t="str">
        <f t="shared" si="10"/>
        <v>2018</v>
      </c>
    </row>
    <row r="679" spans="1:8" x14ac:dyDescent="0.35">
      <c r="A679" t="s">
        <v>18</v>
      </c>
      <c r="B679">
        <v>201802</v>
      </c>
      <c r="C679" t="s">
        <v>9</v>
      </c>
      <c r="D679">
        <v>0.15</v>
      </c>
      <c r="E679">
        <v>555418.28</v>
      </c>
      <c r="F679">
        <v>3584701.85</v>
      </c>
      <c r="G679" t="s">
        <v>24</v>
      </c>
      <c r="H679" t="str">
        <f t="shared" si="10"/>
        <v>2018</v>
      </c>
    </row>
    <row r="680" spans="1:8" x14ac:dyDescent="0.35">
      <c r="A680" t="s">
        <v>15</v>
      </c>
      <c r="B680">
        <v>201802</v>
      </c>
      <c r="C680" t="s">
        <v>7</v>
      </c>
      <c r="D680">
        <v>0.9</v>
      </c>
      <c r="E680">
        <v>4389</v>
      </c>
      <c r="F680">
        <v>4894</v>
      </c>
      <c r="G680" t="s">
        <v>24</v>
      </c>
      <c r="H680" t="str">
        <f t="shared" si="10"/>
        <v>2018</v>
      </c>
    </row>
    <row r="681" spans="1:8" x14ac:dyDescent="0.35">
      <c r="A681" t="s">
        <v>15</v>
      </c>
      <c r="B681">
        <v>201802</v>
      </c>
      <c r="C681" t="s">
        <v>9</v>
      </c>
      <c r="D681">
        <v>0.92</v>
      </c>
      <c r="E681">
        <v>18479</v>
      </c>
      <c r="F681">
        <v>20181</v>
      </c>
      <c r="G681" t="s">
        <v>24</v>
      </c>
      <c r="H681" t="str">
        <f t="shared" si="10"/>
        <v>2018</v>
      </c>
    </row>
    <row r="682" spans="1:8" x14ac:dyDescent="0.35">
      <c r="A682" t="s">
        <v>16</v>
      </c>
      <c r="B682">
        <v>201802</v>
      </c>
      <c r="C682" t="s">
        <v>9</v>
      </c>
      <c r="D682">
        <v>0.84</v>
      </c>
      <c r="E682">
        <v>16834</v>
      </c>
      <c r="F682">
        <v>19943</v>
      </c>
      <c r="G682" t="s">
        <v>24</v>
      </c>
      <c r="H682" t="str">
        <f t="shared" si="10"/>
        <v>2018</v>
      </c>
    </row>
    <row r="683" spans="1:8" x14ac:dyDescent="0.35">
      <c r="A683" t="s">
        <v>16</v>
      </c>
      <c r="B683">
        <v>201802</v>
      </c>
      <c r="C683" t="s">
        <v>7</v>
      </c>
      <c r="D683">
        <v>0.86</v>
      </c>
      <c r="E683">
        <v>3866</v>
      </c>
      <c r="F683">
        <v>4519</v>
      </c>
      <c r="G683" t="s">
        <v>24</v>
      </c>
      <c r="H683" t="str">
        <f t="shared" si="10"/>
        <v>2018</v>
      </c>
    </row>
    <row r="684" spans="1:8" x14ac:dyDescent="0.35">
      <c r="A684" t="s">
        <v>6</v>
      </c>
      <c r="B684">
        <v>201802</v>
      </c>
      <c r="C684" t="s">
        <v>9</v>
      </c>
      <c r="D684">
        <v>0.16</v>
      </c>
      <c r="E684">
        <v>0.84</v>
      </c>
      <c r="F684" t="s">
        <v>8</v>
      </c>
      <c r="G684" t="s">
        <v>24</v>
      </c>
      <c r="H684" t="str">
        <f t="shared" si="10"/>
        <v>2018</v>
      </c>
    </row>
    <row r="685" spans="1:8" x14ac:dyDescent="0.35">
      <c r="A685" t="s">
        <v>6</v>
      </c>
      <c r="B685">
        <v>201802</v>
      </c>
      <c r="C685" t="s">
        <v>7</v>
      </c>
      <c r="D685">
        <v>0.14000000000000001</v>
      </c>
      <c r="E685">
        <v>0.86</v>
      </c>
      <c r="F685" t="s">
        <v>8</v>
      </c>
      <c r="G685" t="s">
        <v>24</v>
      </c>
      <c r="H685" t="str">
        <f t="shared" si="10"/>
        <v>2018</v>
      </c>
    </row>
    <row r="686" spans="1:8" x14ac:dyDescent="0.35">
      <c r="A686" t="s">
        <v>11</v>
      </c>
      <c r="B686">
        <v>201802</v>
      </c>
      <c r="C686" t="s">
        <v>7</v>
      </c>
      <c r="D686">
        <v>257544.17</v>
      </c>
      <c r="E686" t="s">
        <v>8</v>
      </c>
      <c r="F686" t="s">
        <v>8</v>
      </c>
      <c r="G686" t="s">
        <v>24</v>
      </c>
      <c r="H686" t="str">
        <f t="shared" si="10"/>
        <v>2018</v>
      </c>
    </row>
    <row r="687" spans="1:8" x14ac:dyDescent="0.35">
      <c r="A687" t="s">
        <v>11</v>
      </c>
      <c r="B687">
        <v>201802</v>
      </c>
      <c r="C687" t="s">
        <v>9</v>
      </c>
      <c r="D687">
        <v>579813.99</v>
      </c>
      <c r="E687" t="s">
        <v>8</v>
      </c>
      <c r="F687" t="s">
        <v>8</v>
      </c>
      <c r="G687" t="s">
        <v>24</v>
      </c>
      <c r="H687" t="str">
        <f t="shared" si="10"/>
        <v>2018</v>
      </c>
    </row>
    <row r="688" spans="1:8" x14ac:dyDescent="0.35">
      <c r="A688" t="s">
        <v>10</v>
      </c>
      <c r="B688">
        <v>201802</v>
      </c>
      <c r="C688" t="s">
        <v>7</v>
      </c>
      <c r="D688">
        <v>-267770.78999999998</v>
      </c>
      <c r="E688" t="s">
        <v>8</v>
      </c>
      <c r="F688" t="s">
        <v>8</v>
      </c>
      <c r="G688" t="s">
        <v>24</v>
      </c>
      <c r="H688" t="str">
        <f t="shared" si="10"/>
        <v>2018</v>
      </c>
    </row>
    <row r="689" spans="1:8" x14ac:dyDescent="0.35">
      <c r="A689" t="s">
        <v>10</v>
      </c>
      <c r="B689">
        <v>201802</v>
      </c>
      <c r="C689" t="s">
        <v>9</v>
      </c>
      <c r="D689">
        <v>-516736.75</v>
      </c>
      <c r="E689" t="s">
        <v>8</v>
      </c>
      <c r="F689" t="s">
        <v>8</v>
      </c>
      <c r="G689" t="s">
        <v>24</v>
      </c>
      <c r="H689" t="str">
        <f t="shared" si="10"/>
        <v>2018</v>
      </c>
    </row>
    <row r="690" spans="1:8" x14ac:dyDescent="0.35">
      <c r="A690" t="s">
        <v>18</v>
      </c>
      <c r="B690">
        <v>201803</v>
      </c>
      <c r="C690" t="s">
        <v>7</v>
      </c>
      <c r="D690">
        <v>0.13</v>
      </c>
      <c r="E690">
        <v>466320.37</v>
      </c>
      <c r="F690">
        <v>3568805.14</v>
      </c>
      <c r="G690" t="s">
        <v>24</v>
      </c>
      <c r="H690" t="str">
        <f t="shared" si="10"/>
        <v>2018</v>
      </c>
    </row>
    <row r="691" spans="1:8" x14ac:dyDescent="0.35">
      <c r="A691" t="s">
        <v>18</v>
      </c>
      <c r="B691">
        <v>201803</v>
      </c>
      <c r="C691" t="s">
        <v>9</v>
      </c>
      <c r="D691">
        <v>0.16</v>
      </c>
      <c r="E691">
        <v>730341.2</v>
      </c>
      <c r="F691">
        <v>4509494.82</v>
      </c>
      <c r="G691" t="s">
        <v>24</v>
      </c>
      <c r="H691" t="str">
        <f t="shared" si="10"/>
        <v>2018</v>
      </c>
    </row>
    <row r="692" spans="1:8" x14ac:dyDescent="0.35">
      <c r="A692" t="s">
        <v>15</v>
      </c>
      <c r="B692">
        <v>201803</v>
      </c>
      <c r="C692" t="s">
        <v>7</v>
      </c>
      <c r="D692">
        <v>0.91</v>
      </c>
      <c r="E692">
        <v>5166</v>
      </c>
      <c r="F692">
        <v>5658</v>
      </c>
      <c r="G692" t="s">
        <v>24</v>
      </c>
      <c r="H692" t="str">
        <f t="shared" si="10"/>
        <v>2018</v>
      </c>
    </row>
    <row r="693" spans="1:8" x14ac:dyDescent="0.35">
      <c r="A693" t="s">
        <v>15</v>
      </c>
      <c r="B693">
        <v>201803</v>
      </c>
      <c r="C693" t="s">
        <v>9</v>
      </c>
      <c r="D693">
        <v>0.92</v>
      </c>
      <c r="E693">
        <v>23540</v>
      </c>
      <c r="F693">
        <v>25651</v>
      </c>
      <c r="G693" t="s">
        <v>24</v>
      </c>
      <c r="H693" t="str">
        <f t="shared" si="10"/>
        <v>2018</v>
      </c>
    </row>
    <row r="694" spans="1:8" x14ac:dyDescent="0.35">
      <c r="A694" t="s">
        <v>16</v>
      </c>
      <c r="B694">
        <v>201803</v>
      </c>
      <c r="C694" t="s">
        <v>9</v>
      </c>
      <c r="D694">
        <v>0.84</v>
      </c>
      <c r="E694">
        <v>21238</v>
      </c>
      <c r="F694">
        <v>25198</v>
      </c>
      <c r="G694" t="s">
        <v>24</v>
      </c>
      <c r="H694" t="str">
        <f t="shared" si="10"/>
        <v>2018</v>
      </c>
    </row>
    <row r="695" spans="1:8" x14ac:dyDescent="0.35">
      <c r="A695" t="s">
        <v>16</v>
      </c>
      <c r="B695">
        <v>201803</v>
      </c>
      <c r="C695" t="s">
        <v>7</v>
      </c>
      <c r="D695">
        <v>0.86</v>
      </c>
      <c r="E695">
        <v>4645</v>
      </c>
      <c r="F695">
        <v>5389</v>
      </c>
      <c r="G695" t="s">
        <v>24</v>
      </c>
      <c r="H695" t="str">
        <f t="shared" si="10"/>
        <v>2018</v>
      </c>
    </row>
    <row r="696" spans="1:8" x14ac:dyDescent="0.35">
      <c r="A696" t="s">
        <v>6</v>
      </c>
      <c r="B696">
        <v>201803</v>
      </c>
      <c r="C696" t="s">
        <v>9</v>
      </c>
      <c r="D696">
        <v>0.16</v>
      </c>
      <c r="E696">
        <v>0.84</v>
      </c>
      <c r="F696" t="s">
        <v>8</v>
      </c>
      <c r="G696" t="s">
        <v>24</v>
      </c>
      <c r="H696" t="str">
        <f t="shared" si="10"/>
        <v>2018</v>
      </c>
    </row>
    <row r="697" spans="1:8" x14ac:dyDescent="0.35">
      <c r="A697" t="s">
        <v>6</v>
      </c>
      <c r="B697">
        <v>201803</v>
      </c>
      <c r="C697" t="s">
        <v>7</v>
      </c>
      <c r="D697">
        <v>0.14000000000000001</v>
      </c>
      <c r="E697">
        <v>0.86</v>
      </c>
      <c r="F697" t="s">
        <v>8</v>
      </c>
      <c r="G697" t="s">
        <v>24</v>
      </c>
      <c r="H697" t="str">
        <f t="shared" si="10"/>
        <v>2018</v>
      </c>
    </row>
    <row r="698" spans="1:8" x14ac:dyDescent="0.35">
      <c r="A698" t="s">
        <v>11</v>
      </c>
      <c r="B698">
        <v>201803</v>
      </c>
      <c r="C698" t="s">
        <v>7</v>
      </c>
      <c r="D698">
        <v>474447.62</v>
      </c>
      <c r="E698" t="s">
        <v>8</v>
      </c>
      <c r="F698" t="s">
        <v>8</v>
      </c>
      <c r="G698" t="s">
        <v>24</v>
      </c>
      <c r="H698" t="str">
        <f t="shared" si="10"/>
        <v>2018</v>
      </c>
    </row>
    <row r="699" spans="1:8" x14ac:dyDescent="0.35">
      <c r="A699" t="s">
        <v>11</v>
      </c>
      <c r="B699">
        <v>201803</v>
      </c>
      <c r="C699" t="s">
        <v>9</v>
      </c>
      <c r="D699">
        <v>757659.27</v>
      </c>
      <c r="E699" t="s">
        <v>8</v>
      </c>
      <c r="F699" t="s">
        <v>8</v>
      </c>
      <c r="G699" t="s">
        <v>24</v>
      </c>
      <c r="H699" t="str">
        <f t="shared" si="10"/>
        <v>2018</v>
      </c>
    </row>
    <row r="700" spans="1:8" x14ac:dyDescent="0.35">
      <c r="A700" t="s">
        <v>10</v>
      </c>
      <c r="B700">
        <v>201803</v>
      </c>
      <c r="C700" t="s">
        <v>7</v>
      </c>
      <c r="D700">
        <v>-342896.4</v>
      </c>
      <c r="E700" t="s">
        <v>8</v>
      </c>
      <c r="F700" t="s">
        <v>8</v>
      </c>
      <c r="G700" t="s">
        <v>24</v>
      </c>
      <c r="H700" t="str">
        <f t="shared" si="10"/>
        <v>2018</v>
      </c>
    </row>
    <row r="701" spans="1:8" x14ac:dyDescent="0.35">
      <c r="A701" t="s">
        <v>10</v>
      </c>
      <c r="B701">
        <v>201803</v>
      </c>
      <c r="C701" t="s">
        <v>9</v>
      </c>
      <c r="D701">
        <v>-567970.51</v>
      </c>
      <c r="E701" t="s">
        <v>8</v>
      </c>
      <c r="F701" t="s">
        <v>8</v>
      </c>
      <c r="G701" t="s">
        <v>24</v>
      </c>
      <c r="H701" t="str">
        <f t="shared" si="10"/>
        <v>2018</v>
      </c>
    </row>
    <row r="702" spans="1:8" x14ac:dyDescent="0.35">
      <c r="A702" t="s">
        <v>18</v>
      </c>
      <c r="B702">
        <v>201804</v>
      </c>
      <c r="C702" t="s">
        <v>7</v>
      </c>
      <c r="D702">
        <v>0.13</v>
      </c>
      <c r="E702">
        <v>515461.54</v>
      </c>
      <c r="F702">
        <v>4059131.47</v>
      </c>
      <c r="G702" t="s">
        <v>24</v>
      </c>
      <c r="H702" t="str">
        <f t="shared" si="10"/>
        <v>2018</v>
      </c>
    </row>
    <row r="703" spans="1:8" x14ac:dyDescent="0.35">
      <c r="A703" t="s">
        <v>18</v>
      </c>
      <c r="B703">
        <v>201804</v>
      </c>
      <c r="C703" t="s">
        <v>9</v>
      </c>
      <c r="D703">
        <v>0.14000000000000001</v>
      </c>
      <c r="E703">
        <v>730531.86</v>
      </c>
      <c r="F703">
        <v>5230495.29</v>
      </c>
      <c r="G703" t="s">
        <v>24</v>
      </c>
      <c r="H703" t="str">
        <f t="shared" si="10"/>
        <v>2018</v>
      </c>
    </row>
    <row r="704" spans="1:8" x14ac:dyDescent="0.35">
      <c r="A704" t="s">
        <v>15</v>
      </c>
      <c r="B704">
        <v>201804</v>
      </c>
      <c r="C704" t="s">
        <v>7</v>
      </c>
      <c r="D704">
        <v>0.9</v>
      </c>
      <c r="E704">
        <v>6116</v>
      </c>
      <c r="F704">
        <v>6803</v>
      </c>
      <c r="G704" t="s">
        <v>24</v>
      </c>
      <c r="H704" t="str">
        <f t="shared" si="10"/>
        <v>2018</v>
      </c>
    </row>
    <row r="705" spans="1:8" x14ac:dyDescent="0.35">
      <c r="A705" t="s">
        <v>15</v>
      </c>
      <c r="B705">
        <v>201804</v>
      </c>
      <c r="C705" t="s">
        <v>9</v>
      </c>
      <c r="D705">
        <v>0.92</v>
      </c>
      <c r="E705">
        <v>27667</v>
      </c>
      <c r="F705">
        <v>30130</v>
      </c>
      <c r="G705" t="s">
        <v>24</v>
      </c>
      <c r="H705" t="str">
        <f t="shared" si="10"/>
        <v>2018</v>
      </c>
    </row>
    <row r="706" spans="1:8" x14ac:dyDescent="0.35">
      <c r="A706" t="s">
        <v>16</v>
      </c>
      <c r="B706">
        <v>201804</v>
      </c>
      <c r="C706" t="s">
        <v>9</v>
      </c>
      <c r="D706">
        <v>0.85</v>
      </c>
      <c r="E706">
        <v>24969</v>
      </c>
      <c r="F706">
        <v>29372</v>
      </c>
      <c r="G706" t="s">
        <v>24</v>
      </c>
      <c r="H706" t="str">
        <f t="shared" si="10"/>
        <v>2018</v>
      </c>
    </row>
    <row r="707" spans="1:8" x14ac:dyDescent="0.35">
      <c r="A707" t="s">
        <v>16</v>
      </c>
      <c r="B707">
        <v>201804</v>
      </c>
      <c r="C707" t="s">
        <v>7</v>
      </c>
      <c r="D707">
        <v>0.85</v>
      </c>
      <c r="E707">
        <v>5481</v>
      </c>
      <c r="F707">
        <v>6455</v>
      </c>
      <c r="G707" t="s">
        <v>24</v>
      </c>
      <c r="H707" t="str">
        <f t="shared" ref="H707:H770" si="11">LEFT(B707,4)</f>
        <v>2018</v>
      </c>
    </row>
    <row r="708" spans="1:8" x14ac:dyDescent="0.35">
      <c r="A708" t="s">
        <v>6</v>
      </c>
      <c r="B708">
        <v>201804</v>
      </c>
      <c r="C708" t="s">
        <v>9</v>
      </c>
      <c r="D708">
        <v>0.15</v>
      </c>
      <c r="E708">
        <v>0.85</v>
      </c>
      <c r="F708" t="s">
        <v>8</v>
      </c>
      <c r="G708" t="s">
        <v>24</v>
      </c>
      <c r="H708" t="str">
        <f t="shared" si="11"/>
        <v>2018</v>
      </c>
    </row>
    <row r="709" spans="1:8" x14ac:dyDescent="0.35">
      <c r="A709" t="s">
        <v>6</v>
      </c>
      <c r="B709">
        <v>201804</v>
      </c>
      <c r="C709" t="s">
        <v>7</v>
      </c>
      <c r="D709">
        <v>0.15</v>
      </c>
      <c r="E709">
        <v>0.85</v>
      </c>
      <c r="F709" t="s">
        <v>8</v>
      </c>
      <c r="G709" t="s">
        <v>24</v>
      </c>
      <c r="H709" t="str">
        <f t="shared" si="11"/>
        <v>2018</v>
      </c>
    </row>
    <row r="710" spans="1:8" x14ac:dyDescent="0.35">
      <c r="A710" t="s">
        <v>11</v>
      </c>
      <c r="B710">
        <v>201804</v>
      </c>
      <c r="C710" t="s">
        <v>7</v>
      </c>
      <c r="D710">
        <v>530792.30000000005</v>
      </c>
      <c r="E710" t="s">
        <v>8</v>
      </c>
      <c r="F710" t="s">
        <v>8</v>
      </c>
      <c r="G710" t="s">
        <v>24</v>
      </c>
      <c r="H710" t="str">
        <f t="shared" si="11"/>
        <v>2018</v>
      </c>
    </row>
    <row r="711" spans="1:8" x14ac:dyDescent="0.35">
      <c r="A711" t="s">
        <v>11</v>
      </c>
      <c r="B711">
        <v>201804</v>
      </c>
      <c r="C711" t="s">
        <v>9</v>
      </c>
      <c r="D711">
        <v>771480.53</v>
      </c>
      <c r="E711" t="s">
        <v>8</v>
      </c>
      <c r="F711" t="s">
        <v>8</v>
      </c>
      <c r="G711" t="s">
        <v>24</v>
      </c>
      <c r="H711" t="str">
        <f t="shared" si="11"/>
        <v>2018</v>
      </c>
    </row>
    <row r="712" spans="1:8" x14ac:dyDescent="0.35">
      <c r="A712" t="s">
        <v>10</v>
      </c>
      <c r="B712">
        <v>201804</v>
      </c>
      <c r="C712" t="s">
        <v>7</v>
      </c>
      <c r="D712">
        <v>-347968.16</v>
      </c>
      <c r="E712" t="s">
        <v>8</v>
      </c>
      <c r="F712" t="s">
        <v>8</v>
      </c>
      <c r="G712" t="s">
        <v>24</v>
      </c>
      <c r="H712" t="str">
        <f t="shared" si="11"/>
        <v>2018</v>
      </c>
    </row>
    <row r="713" spans="1:8" x14ac:dyDescent="0.35">
      <c r="A713" t="s">
        <v>10</v>
      </c>
      <c r="B713">
        <v>201804</v>
      </c>
      <c r="C713" t="s">
        <v>9</v>
      </c>
      <c r="D713">
        <v>-575321.68000000005</v>
      </c>
      <c r="E713" t="s">
        <v>8</v>
      </c>
      <c r="F713" t="s">
        <v>8</v>
      </c>
      <c r="G713" t="s">
        <v>24</v>
      </c>
      <c r="H713" t="str">
        <f t="shared" si="11"/>
        <v>2018</v>
      </c>
    </row>
    <row r="714" spans="1:8" x14ac:dyDescent="0.35">
      <c r="A714" t="s">
        <v>18</v>
      </c>
      <c r="B714">
        <v>201805</v>
      </c>
      <c r="C714" t="s">
        <v>7</v>
      </c>
      <c r="D714">
        <v>0.13</v>
      </c>
      <c r="E714">
        <v>473529.2</v>
      </c>
      <c r="F714">
        <v>3613984.58</v>
      </c>
      <c r="G714" t="s">
        <v>24</v>
      </c>
      <c r="H714" t="str">
        <f t="shared" si="11"/>
        <v>2018</v>
      </c>
    </row>
    <row r="715" spans="1:8" x14ac:dyDescent="0.35">
      <c r="A715" t="s">
        <v>18</v>
      </c>
      <c r="B715">
        <v>201805</v>
      </c>
      <c r="C715" t="s">
        <v>9</v>
      </c>
      <c r="D715">
        <v>0.14000000000000001</v>
      </c>
      <c r="E715">
        <v>822233.56</v>
      </c>
      <c r="F715">
        <v>5825939.8700000001</v>
      </c>
      <c r="G715" t="s">
        <v>24</v>
      </c>
      <c r="H715" t="str">
        <f t="shared" si="11"/>
        <v>2018</v>
      </c>
    </row>
    <row r="716" spans="1:8" x14ac:dyDescent="0.35">
      <c r="A716" t="s">
        <v>15</v>
      </c>
      <c r="B716">
        <v>201805</v>
      </c>
      <c r="C716" t="s">
        <v>7</v>
      </c>
      <c r="D716">
        <v>0.92</v>
      </c>
      <c r="E716">
        <v>5694</v>
      </c>
      <c r="F716">
        <v>6222</v>
      </c>
      <c r="G716" t="s">
        <v>24</v>
      </c>
      <c r="H716" t="str">
        <f t="shared" si="11"/>
        <v>2018</v>
      </c>
    </row>
    <row r="717" spans="1:8" x14ac:dyDescent="0.35">
      <c r="A717" t="s">
        <v>15</v>
      </c>
      <c r="B717">
        <v>201805</v>
      </c>
      <c r="C717" t="s">
        <v>9</v>
      </c>
      <c r="D717">
        <v>0.91</v>
      </c>
      <c r="E717">
        <v>31143</v>
      </c>
      <c r="F717">
        <v>34078</v>
      </c>
      <c r="G717" t="s">
        <v>24</v>
      </c>
      <c r="H717" t="str">
        <f t="shared" si="11"/>
        <v>2018</v>
      </c>
    </row>
    <row r="718" spans="1:8" x14ac:dyDescent="0.35">
      <c r="A718" t="s">
        <v>16</v>
      </c>
      <c r="B718">
        <v>201805</v>
      </c>
      <c r="C718" t="s">
        <v>9</v>
      </c>
      <c r="D718">
        <v>0.85</v>
      </c>
      <c r="E718">
        <v>28137</v>
      </c>
      <c r="F718">
        <v>33039</v>
      </c>
      <c r="G718" t="s">
        <v>24</v>
      </c>
      <c r="H718" t="str">
        <f t="shared" si="11"/>
        <v>2018</v>
      </c>
    </row>
    <row r="719" spans="1:8" x14ac:dyDescent="0.35">
      <c r="A719" t="s">
        <v>16</v>
      </c>
      <c r="B719">
        <v>201805</v>
      </c>
      <c r="C719" t="s">
        <v>7</v>
      </c>
      <c r="D719">
        <v>0.85</v>
      </c>
      <c r="E719">
        <v>5086</v>
      </c>
      <c r="F719">
        <v>6018</v>
      </c>
      <c r="G719" t="s">
        <v>24</v>
      </c>
      <c r="H719" t="str">
        <f t="shared" si="11"/>
        <v>2018</v>
      </c>
    </row>
    <row r="720" spans="1:8" x14ac:dyDescent="0.35">
      <c r="A720" t="s">
        <v>6</v>
      </c>
      <c r="B720">
        <v>201805</v>
      </c>
      <c r="C720" t="s">
        <v>9</v>
      </c>
      <c r="D720">
        <v>0.15</v>
      </c>
      <c r="E720">
        <v>0.85</v>
      </c>
      <c r="F720" t="s">
        <v>8</v>
      </c>
      <c r="G720" t="s">
        <v>24</v>
      </c>
      <c r="H720" t="str">
        <f t="shared" si="11"/>
        <v>2018</v>
      </c>
    </row>
    <row r="721" spans="1:8" x14ac:dyDescent="0.35">
      <c r="A721" t="s">
        <v>6</v>
      </c>
      <c r="B721">
        <v>201805</v>
      </c>
      <c r="C721" t="s">
        <v>7</v>
      </c>
      <c r="D721">
        <v>0.15</v>
      </c>
      <c r="E721">
        <v>0.85</v>
      </c>
      <c r="F721" t="s">
        <v>8</v>
      </c>
      <c r="G721" t="s">
        <v>24</v>
      </c>
      <c r="H721" t="str">
        <f t="shared" si="11"/>
        <v>2018</v>
      </c>
    </row>
    <row r="722" spans="1:8" x14ac:dyDescent="0.35">
      <c r="A722" t="s">
        <v>11</v>
      </c>
      <c r="B722">
        <v>201805</v>
      </c>
      <c r="C722" t="s">
        <v>7</v>
      </c>
      <c r="D722">
        <v>483657.15</v>
      </c>
      <c r="E722" t="s">
        <v>8</v>
      </c>
      <c r="F722" t="s">
        <v>8</v>
      </c>
      <c r="G722" t="s">
        <v>24</v>
      </c>
      <c r="H722" t="str">
        <f t="shared" si="11"/>
        <v>2018</v>
      </c>
    </row>
    <row r="723" spans="1:8" x14ac:dyDescent="0.35">
      <c r="A723" t="s">
        <v>11</v>
      </c>
      <c r="B723">
        <v>201805</v>
      </c>
      <c r="C723" t="s">
        <v>9</v>
      </c>
      <c r="D723">
        <v>868647.02</v>
      </c>
      <c r="E723" t="s">
        <v>8</v>
      </c>
      <c r="F723" t="s">
        <v>8</v>
      </c>
      <c r="G723" t="s">
        <v>24</v>
      </c>
      <c r="H723" t="str">
        <f t="shared" si="11"/>
        <v>2018</v>
      </c>
    </row>
    <row r="724" spans="1:8" x14ac:dyDescent="0.35">
      <c r="A724" t="s">
        <v>10</v>
      </c>
      <c r="B724">
        <v>201805</v>
      </c>
      <c r="C724" t="s">
        <v>7</v>
      </c>
      <c r="D724">
        <v>-329847.71000000002</v>
      </c>
      <c r="E724" t="s">
        <v>8</v>
      </c>
      <c r="F724" t="s">
        <v>8</v>
      </c>
      <c r="G724" t="s">
        <v>24</v>
      </c>
      <c r="H724" t="str">
        <f t="shared" si="11"/>
        <v>2018</v>
      </c>
    </row>
    <row r="725" spans="1:8" x14ac:dyDescent="0.35">
      <c r="A725" t="s">
        <v>10</v>
      </c>
      <c r="B725">
        <v>201805</v>
      </c>
      <c r="C725" t="s">
        <v>9</v>
      </c>
      <c r="D725">
        <v>-666579.44999999995</v>
      </c>
      <c r="E725" t="s">
        <v>8</v>
      </c>
      <c r="F725" t="s">
        <v>8</v>
      </c>
      <c r="G725" t="s">
        <v>24</v>
      </c>
      <c r="H725" t="str">
        <f t="shared" si="11"/>
        <v>2018</v>
      </c>
    </row>
    <row r="726" spans="1:8" x14ac:dyDescent="0.35">
      <c r="A726" t="s">
        <v>18</v>
      </c>
      <c r="B726">
        <v>201806</v>
      </c>
      <c r="C726" t="s">
        <v>7</v>
      </c>
      <c r="D726">
        <v>0.17</v>
      </c>
      <c r="E726">
        <v>693171.81</v>
      </c>
      <c r="F726">
        <v>4060577.19</v>
      </c>
      <c r="G726" t="s">
        <v>24</v>
      </c>
      <c r="H726" t="str">
        <f t="shared" si="11"/>
        <v>2018</v>
      </c>
    </row>
    <row r="727" spans="1:8" x14ac:dyDescent="0.35">
      <c r="A727" t="s">
        <v>18</v>
      </c>
      <c r="B727">
        <v>201806</v>
      </c>
      <c r="C727" t="s">
        <v>9</v>
      </c>
      <c r="D727">
        <v>0.13</v>
      </c>
      <c r="E727">
        <v>850979.6</v>
      </c>
      <c r="F727">
        <v>6333867.7999999998</v>
      </c>
      <c r="G727" t="s">
        <v>24</v>
      </c>
      <c r="H727" t="str">
        <f t="shared" si="11"/>
        <v>2018</v>
      </c>
    </row>
    <row r="728" spans="1:8" x14ac:dyDescent="0.35">
      <c r="A728" t="s">
        <v>15</v>
      </c>
      <c r="B728">
        <v>201806</v>
      </c>
      <c r="C728" t="s">
        <v>7</v>
      </c>
      <c r="D728">
        <v>0.91</v>
      </c>
      <c r="E728">
        <v>5707</v>
      </c>
      <c r="F728">
        <v>6286</v>
      </c>
      <c r="G728" t="s">
        <v>24</v>
      </c>
      <c r="H728" t="str">
        <f t="shared" si="11"/>
        <v>2018</v>
      </c>
    </row>
    <row r="729" spans="1:8" x14ac:dyDescent="0.35">
      <c r="A729" t="s">
        <v>15</v>
      </c>
      <c r="B729">
        <v>201806</v>
      </c>
      <c r="C729" t="s">
        <v>9</v>
      </c>
      <c r="D729">
        <v>0.92</v>
      </c>
      <c r="E729">
        <v>32342</v>
      </c>
      <c r="F729">
        <v>35019</v>
      </c>
      <c r="G729" t="s">
        <v>24</v>
      </c>
      <c r="H729" t="str">
        <f t="shared" si="11"/>
        <v>2018</v>
      </c>
    </row>
    <row r="730" spans="1:8" x14ac:dyDescent="0.35">
      <c r="A730" t="s">
        <v>16</v>
      </c>
      <c r="B730">
        <v>201806</v>
      </c>
      <c r="C730" t="s">
        <v>9</v>
      </c>
      <c r="D730">
        <v>0.86</v>
      </c>
      <c r="E730">
        <v>29397</v>
      </c>
      <c r="F730">
        <v>34132</v>
      </c>
      <c r="G730" t="s">
        <v>24</v>
      </c>
      <c r="H730" t="str">
        <f t="shared" si="11"/>
        <v>2018</v>
      </c>
    </row>
    <row r="731" spans="1:8" x14ac:dyDescent="0.35">
      <c r="A731" t="s">
        <v>16</v>
      </c>
      <c r="B731">
        <v>201806</v>
      </c>
      <c r="C731" t="s">
        <v>7</v>
      </c>
      <c r="D731">
        <v>0.85</v>
      </c>
      <c r="E731">
        <v>5104</v>
      </c>
      <c r="F731">
        <v>6039</v>
      </c>
      <c r="G731" t="s">
        <v>24</v>
      </c>
      <c r="H731" t="str">
        <f t="shared" si="11"/>
        <v>2018</v>
      </c>
    </row>
    <row r="732" spans="1:8" x14ac:dyDescent="0.35">
      <c r="A732" t="s">
        <v>6</v>
      </c>
      <c r="B732">
        <v>201806</v>
      </c>
      <c r="C732" t="s">
        <v>9</v>
      </c>
      <c r="D732">
        <v>0.14000000000000001</v>
      </c>
      <c r="E732">
        <v>0.86</v>
      </c>
      <c r="F732" t="s">
        <v>8</v>
      </c>
      <c r="G732" t="s">
        <v>24</v>
      </c>
      <c r="H732" t="str">
        <f t="shared" si="11"/>
        <v>2018</v>
      </c>
    </row>
    <row r="733" spans="1:8" x14ac:dyDescent="0.35">
      <c r="A733" t="s">
        <v>6</v>
      </c>
      <c r="B733">
        <v>201806</v>
      </c>
      <c r="C733" t="s">
        <v>7</v>
      </c>
      <c r="D733">
        <v>0.15</v>
      </c>
      <c r="E733">
        <v>0.85</v>
      </c>
      <c r="F733" t="s">
        <v>8</v>
      </c>
      <c r="G733" t="s">
        <v>24</v>
      </c>
      <c r="H733" t="str">
        <f t="shared" si="11"/>
        <v>2018</v>
      </c>
    </row>
    <row r="734" spans="1:8" x14ac:dyDescent="0.35">
      <c r="A734" t="s">
        <v>11</v>
      </c>
      <c r="B734">
        <v>201806</v>
      </c>
      <c r="C734" t="s">
        <v>7</v>
      </c>
      <c r="D734">
        <v>719259.81</v>
      </c>
      <c r="E734" t="s">
        <v>8</v>
      </c>
      <c r="F734" t="s">
        <v>8</v>
      </c>
      <c r="G734" t="s">
        <v>24</v>
      </c>
      <c r="H734" t="str">
        <f t="shared" si="11"/>
        <v>2018</v>
      </c>
    </row>
    <row r="735" spans="1:8" x14ac:dyDescent="0.35">
      <c r="A735" t="s">
        <v>11</v>
      </c>
      <c r="B735">
        <v>201806</v>
      </c>
      <c r="C735" t="s">
        <v>9</v>
      </c>
      <c r="D735">
        <v>901128.72</v>
      </c>
      <c r="E735" t="s">
        <v>8</v>
      </c>
      <c r="F735" t="s">
        <v>8</v>
      </c>
      <c r="G735" t="s">
        <v>24</v>
      </c>
      <c r="H735" t="str">
        <f t="shared" si="11"/>
        <v>2018</v>
      </c>
    </row>
    <row r="736" spans="1:8" x14ac:dyDescent="0.35">
      <c r="A736" t="s">
        <v>10</v>
      </c>
      <c r="B736">
        <v>201806</v>
      </c>
      <c r="C736" t="s">
        <v>7</v>
      </c>
      <c r="D736">
        <v>-289490.52</v>
      </c>
      <c r="E736" t="s">
        <v>8</v>
      </c>
      <c r="F736" t="s">
        <v>8</v>
      </c>
      <c r="G736" t="s">
        <v>24</v>
      </c>
      <c r="H736" t="str">
        <f t="shared" si="11"/>
        <v>2018</v>
      </c>
    </row>
    <row r="737" spans="1:8" x14ac:dyDescent="0.35">
      <c r="A737" t="s">
        <v>10</v>
      </c>
      <c r="B737">
        <v>201806</v>
      </c>
      <c r="C737" t="s">
        <v>9</v>
      </c>
      <c r="D737">
        <v>-856256.15</v>
      </c>
      <c r="E737" t="s">
        <v>8</v>
      </c>
      <c r="F737" t="s">
        <v>8</v>
      </c>
      <c r="G737" t="s">
        <v>24</v>
      </c>
      <c r="H737" t="str">
        <f t="shared" si="11"/>
        <v>2018</v>
      </c>
    </row>
    <row r="738" spans="1:8" x14ac:dyDescent="0.35">
      <c r="A738" t="s">
        <v>18</v>
      </c>
      <c r="B738">
        <v>201807</v>
      </c>
      <c r="C738" t="s">
        <v>7</v>
      </c>
      <c r="D738">
        <v>0.14000000000000001</v>
      </c>
      <c r="E738">
        <v>480415.31</v>
      </c>
      <c r="F738">
        <v>3427198.78</v>
      </c>
      <c r="G738" t="s">
        <v>24</v>
      </c>
      <c r="H738" t="str">
        <f t="shared" si="11"/>
        <v>2018</v>
      </c>
    </row>
    <row r="739" spans="1:8" x14ac:dyDescent="0.35">
      <c r="A739" t="s">
        <v>18</v>
      </c>
      <c r="B739">
        <v>201807</v>
      </c>
      <c r="C739" t="s">
        <v>9</v>
      </c>
      <c r="D739">
        <v>0.13</v>
      </c>
      <c r="E739">
        <v>803051.88</v>
      </c>
      <c r="F739">
        <v>5968530.6299999999</v>
      </c>
      <c r="G739" t="s">
        <v>24</v>
      </c>
      <c r="H739" t="str">
        <f t="shared" si="11"/>
        <v>2018</v>
      </c>
    </row>
    <row r="740" spans="1:8" x14ac:dyDescent="0.35">
      <c r="A740" t="s">
        <v>15</v>
      </c>
      <c r="B740">
        <v>201807</v>
      </c>
      <c r="C740" t="s">
        <v>7</v>
      </c>
      <c r="D740">
        <v>0.91</v>
      </c>
      <c r="E740">
        <v>5192</v>
      </c>
      <c r="F740">
        <v>5695</v>
      </c>
      <c r="G740" t="s">
        <v>24</v>
      </c>
      <c r="H740" t="str">
        <f t="shared" si="11"/>
        <v>2018</v>
      </c>
    </row>
    <row r="741" spans="1:8" x14ac:dyDescent="0.35">
      <c r="A741" t="s">
        <v>15</v>
      </c>
      <c r="B741">
        <v>201807</v>
      </c>
      <c r="C741" t="s">
        <v>9</v>
      </c>
      <c r="D741">
        <v>0.93</v>
      </c>
      <c r="E741">
        <v>30214</v>
      </c>
      <c r="F741">
        <v>32653</v>
      </c>
      <c r="G741" t="s">
        <v>24</v>
      </c>
      <c r="H741" t="str">
        <f t="shared" si="11"/>
        <v>2018</v>
      </c>
    </row>
    <row r="742" spans="1:8" x14ac:dyDescent="0.35">
      <c r="A742" t="s">
        <v>16</v>
      </c>
      <c r="B742">
        <v>201807</v>
      </c>
      <c r="C742" t="s">
        <v>9</v>
      </c>
      <c r="D742">
        <v>0.86</v>
      </c>
      <c r="E742">
        <v>27353</v>
      </c>
      <c r="F742">
        <v>31646</v>
      </c>
      <c r="G742" t="s">
        <v>24</v>
      </c>
      <c r="H742" t="str">
        <f t="shared" si="11"/>
        <v>2018</v>
      </c>
    </row>
    <row r="743" spans="1:8" x14ac:dyDescent="0.35">
      <c r="A743" t="s">
        <v>16</v>
      </c>
      <c r="B743">
        <v>201807</v>
      </c>
      <c r="C743" t="s">
        <v>7</v>
      </c>
      <c r="D743">
        <v>0.85</v>
      </c>
      <c r="E743">
        <v>4608</v>
      </c>
      <c r="F743">
        <v>5404</v>
      </c>
      <c r="G743" t="s">
        <v>24</v>
      </c>
      <c r="H743" t="str">
        <f t="shared" si="11"/>
        <v>2018</v>
      </c>
    </row>
    <row r="744" spans="1:8" x14ac:dyDescent="0.35">
      <c r="A744" t="s">
        <v>6</v>
      </c>
      <c r="B744">
        <v>201807</v>
      </c>
      <c r="C744" t="s">
        <v>9</v>
      </c>
      <c r="D744">
        <v>0.14000000000000001</v>
      </c>
      <c r="E744">
        <v>0.86</v>
      </c>
      <c r="F744" t="s">
        <v>8</v>
      </c>
      <c r="G744" t="s">
        <v>24</v>
      </c>
      <c r="H744" t="str">
        <f t="shared" si="11"/>
        <v>2018</v>
      </c>
    </row>
    <row r="745" spans="1:8" x14ac:dyDescent="0.35">
      <c r="A745" t="s">
        <v>6</v>
      </c>
      <c r="B745">
        <v>201807</v>
      </c>
      <c r="C745" t="s">
        <v>7</v>
      </c>
      <c r="D745">
        <v>0.15</v>
      </c>
      <c r="E745">
        <v>0.85</v>
      </c>
      <c r="F745" t="s">
        <v>8</v>
      </c>
      <c r="G745" t="s">
        <v>24</v>
      </c>
      <c r="H745" t="str">
        <f t="shared" si="11"/>
        <v>2018</v>
      </c>
    </row>
    <row r="746" spans="1:8" x14ac:dyDescent="0.35">
      <c r="A746" t="s">
        <v>11</v>
      </c>
      <c r="B746">
        <v>201807</v>
      </c>
      <c r="C746" t="s">
        <v>7</v>
      </c>
      <c r="D746">
        <v>505837.56</v>
      </c>
      <c r="E746" t="s">
        <v>8</v>
      </c>
      <c r="F746" t="s">
        <v>8</v>
      </c>
      <c r="G746" t="s">
        <v>24</v>
      </c>
      <c r="H746" t="str">
        <f t="shared" si="11"/>
        <v>2018</v>
      </c>
    </row>
    <row r="747" spans="1:8" x14ac:dyDescent="0.35">
      <c r="A747" t="s">
        <v>11</v>
      </c>
      <c r="B747">
        <v>201807</v>
      </c>
      <c r="C747" t="s">
        <v>9</v>
      </c>
      <c r="D747">
        <v>842643.18</v>
      </c>
      <c r="E747" t="s">
        <v>8</v>
      </c>
      <c r="F747" t="s">
        <v>8</v>
      </c>
      <c r="G747" t="s">
        <v>24</v>
      </c>
      <c r="H747" t="str">
        <f t="shared" si="11"/>
        <v>2018</v>
      </c>
    </row>
    <row r="748" spans="1:8" x14ac:dyDescent="0.35">
      <c r="A748" t="s">
        <v>10</v>
      </c>
      <c r="B748">
        <v>201807</v>
      </c>
      <c r="C748" t="s">
        <v>7</v>
      </c>
      <c r="D748">
        <v>-342353.78</v>
      </c>
      <c r="E748" t="s">
        <v>8</v>
      </c>
      <c r="F748" t="s">
        <v>8</v>
      </c>
      <c r="G748" t="s">
        <v>24</v>
      </c>
      <c r="H748" t="str">
        <f t="shared" si="11"/>
        <v>2018</v>
      </c>
    </row>
    <row r="749" spans="1:8" x14ac:dyDescent="0.35">
      <c r="A749" t="s">
        <v>10</v>
      </c>
      <c r="B749">
        <v>201807</v>
      </c>
      <c r="C749" t="s">
        <v>9</v>
      </c>
      <c r="D749">
        <v>-907858.45</v>
      </c>
      <c r="E749" t="s">
        <v>8</v>
      </c>
      <c r="F749" t="s">
        <v>8</v>
      </c>
      <c r="G749" t="s">
        <v>24</v>
      </c>
      <c r="H749" t="str">
        <f t="shared" si="11"/>
        <v>2018</v>
      </c>
    </row>
    <row r="750" spans="1:8" x14ac:dyDescent="0.35">
      <c r="A750" t="s">
        <v>18</v>
      </c>
      <c r="B750">
        <v>201808</v>
      </c>
      <c r="C750" t="s">
        <v>7</v>
      </c>
      <c r="D750">
        <v>0.11</v>
      </c>
      <c r="E750">
        <v>330446.32</v>
      </c>
      <c r="F750">
        <v>3043247.84</v>
      </c>
      <c r="G750" t="s">
        <v>24</v>
      </c>
      <c r="H750" t="str">
        <f t="shared" si="11"/>
        <v>2018</v>
      </c>
    </row>
    <row r="751" spans="1:8" x14ac:dyDescent="0.35">
      <c r="A751" t="s">
        <v>18</v>
      </c>
      <c r="B751">
        <v>201808</v>
      </c>
      <c r="C751" t="s">
        <v>9</v>
      </c>
      <c r="D751">
        <v>0.14000000000000001</v>
      </c>
      <c r="E751">
        <v>817053.36</v>
      </c>
      <c r="F751">
        <v>5878456.6399999997</v>
      </c>
      <c r="G751" t="s">
        <v>24</v>
      </c>
      <c r="H751" t="str">
        <f t="shared" si="11"/>
        <v>2018</v>
      </c>
    </row>
    <row r="752" spans="1:8" x14ac:dyDescent="0.35">
      <c r="A752" t="s">
        <v>15</v>
      </c>
      <c r="B752">
        <v>201808</v>
      </c>
      <c r="C752" t="s">
        <v>7</v>
      </c>
      <c r="D752">
        <v>0.93</v>
      </c>
      <c r="E752">
        <v>4832</v>
      </c>
      <c r="F752">
        <v>5222</v>
      </c>
      <c r="G752" t="s">
        <v>24</v>
      </c>
      <c r="H752" t="str">
        <f t="shared" si="11"/>
        <v>2018</v>
      </c>
    </row>
    <row r="753" spans="1:8" x14ac:dyDescent="0.35">
      <c r="A753" t="s">
        <v>15</v>
      </c>
      <c r="B753">
        <v>201808</v>
      </c>
      <c r="C753" t="s">
        <v>9</v>
      </c>
      <c r="D753">
        <v>0.92</v>
      </c>
      <c r="E753">
        <v>29212</v>
      </c>
      <c r="F753">
        <v>31599</v>
      </c>
      <c r="G753" t="s">
        <v>24</v>
      </c>
      <c r="H753" t="str">
        <f t="shared" si="11"/>
        <v>2018</v>
      </c>
    </row>
    <row r="754" spans="1:8" x14ac:dyDescent="0.35">
      <c r="A754" t="s">
        <v>16</v>
      </c>
      <c r="B754">
        <v>201808</v>
      </c>
      <c r="C754" t="s">
        <v>9</v>
      </c>
      <c r="D754">
        <v>0.86</v>
      </c>
      <c r="E754">
        <v>26447</v>
      </c>
      <c r="F754">
        <v>30665</v>
      </c>
      <c r="G754" t="s">
        <v>24</v>
      </c>
      <c r="H754" t="str">
        <f t="shared" si="11"/>
        <v>2018</v>
      </c>
    </row>
    <row r="755" spans="1:8" x14ac:dyDescent="0.35">
      <c r="A755" t="s">
        <v>16</v>
      </c>
      <c r="B755">
        <v>201808</v>
      </c>
      <c r="C755" t="s">
        <v>7</v>
      </c>
      <c r="D755">
        <v>0.86</v>
      </c>
      <c r="E755">
        <v>4371</v>
      </c>
      <c r="F755">
        <v>5075</v>
      </c>
      <c r="G755" t="s">
        <v>24</v>
      </c>
      <c r="H755" t="str">
        <f t="shared" si="11"/>
        <v>2018</v>
      </c>
    </row>
    <row r="756" spans="1:8" x14ac:dyDescent="0.35">
      <c r="A756" t="s">
        <v>6</v>
      </c>
      <c r="B756">
        <v>201808</v>
      </c>
      <c r="C756" t="s">
        <v>9</v>
      </c>
      <c r="D756">
        <v>0.14000000000000001</v>
      </c>
      <c r="E756">
        <v>0.86</v>
      </c>
      <c r="F756" t="s">
        <v>8</v>
      </c>
      <c r="G756" t="s">
        <v>24</v>
      </c>
      <c r="H756" t="str">
        <f t="shared" si="11"/>
        <v>2018</v>
      </c>
    </row>
    <row r="757" spans="1:8" x14ac:dyDescent="0.35">
      <c r="A757" t="s">
        <v>6</v>
      </c>
      <c r="B757">
        <v>201808</v>
      </c>
      <c r="C757" t="s">
        <v>7</v>
      </c>
      <c r="D757">
        <v>0.14000000000000001</v>
      </c>
      <c r="E757">
        <v>0.86</v>
      </c>
      <c r="F757" t="s">
        <v>8</v>
      </c>
      <c r="G757" t="s">
        <v>24</v>
      </c>
      <c r="H757" t="str">
        <f t="shared" si="11"/>
        <v>2018</v>
      </c>
    </row>
    <row r="758" spans="1:8" x14ac:dyDescent="0.35">
      <c r="A758" t="s">
        <v>11</v>
      </c>
      <c r="B758">
        <v>201808</v>
      </c>
      <c r="C758" t="s">
        <v>7</v>
      </c>
      <c r="D758">
        <v>340590.84</v>
      </c>
      <c r="E758" t="s">
        <v>8</v>
      </c>
      <c r="F758" t="s">
        <v>8</v>
      </c>
      <c r="G758" t="s">
        <v>24</v>
      </c>
      <c r="H758" t="str">
        <f t="shared" si="11"/>
        <v>2018</v>
      </c>
    </row>
    <row r="759" spans="1:8" x14ac:dyDescent="0.35">
      <c r="A759" t="s">
        <v>11</v>
      </c>
      <c r="B759">
        <v>201808</v>
      </c>
      <c r="C759" t="s">
        <v>9</v>
      </c>
      <c r="D759">
        <v>853865.51</v>
      </c>
      <c r="E759" t="s">
        <v>8</v>
      </c>
      <c r="F759" t="s">
        <v>8</v>
      </c>
      <c r="G759" t="s">
        <v>24</v>
      </c>
      <c r="H759" t="str">
        <f t="shared" si="11"/>
        <v>2018</v>
      </c>
    </row>
    <row r="760" spans="1:8" x14ac:dyDescent="0.35">
      <c r="A760" t="s">
        <v>10</v>
      </c>
      <c r="B760">
        <v>201808</v>
      </c>
      <c r="C760" t="s">
        <v>7</v>
      </c>
      <c r="D760">
        <v>-282901.7</v>
      </c>
      <c r="E760" t="s">
        <v>8</v>
      </c>
      <c r="F760" t="s">
        <v>8</v>
      </c>
      <c r="G760" t="s">
        <v>24</v>
      </c>
      <c r="H760" t="str">
        <f t="shared" si="11"/>
        <v>2018</v>
      </c>
    </row>
    <row r="761" spans="1:8" x14ac:dyDescent="0.35">
      <c r="A761" t="s">
        <v>10</v>
      </c>
      <c r="B761">
        <v>201808</v>
      </c>
      <c r="C761" t="s">
        <v>9</v>
      </c>
      <c r="D761">
        <v>-909246.38</v>
      </c>
      <c r="E761" t="s">
        <v>8</v>
      </c>
      <c r="F761" t="s">
        <v>8</v>
      </c>
      <c r="G761" t="s">
        <v>24</v>
      </c>
      <c r="H761" t="str">
        <f t="shared" si="11"/>
        <v>2018</v>
      </c>
    </row>
    <row r="762" spans="1:8" x14ac:dyDescent="0.35">
      <c r="A762" t="s">
        <v>18</v>
      </c>
      <c r="B762">
        <v>201809</v>
      </c>
      <c r="C762" t="s">
        <v>7</v>
      </c>
      <c r="D762">
        <v>0.12</v>
      </c>
      <c r="E762">
        <v>384323.47</v>
      </c>
      <c r="F762">
        <v>3330458.21</v>
      </c>
      <c r="G762" t="s">
        <v>24</v>
      </c>
      <c r="H762" t="str">
        <f t="shared" si="11"/>
        <v>2018</v>
      </c>
    </row>
    <row r="763" spans="1:8" x14ac:dyDescent="0.35">
      <c r="A763" t="s">
        <v>18</v>
      </c>
      <c r="B763">
        <v>201809</v>
      </c>
      <c r="C763" t="s">
        <v>9</v>
      </c>
      <c r="D763">
        <v>0.13</v>
      </c>
      <c r="E763">
        <v>741964.4</v>
      </c>
      <c r="F763">
        <v>5501987.4699999997</v>
      </c>
      <c r="G763" t="s">
        <v>24</v>
      </c>
      <c r="H763" t="str">
        <f t="shared" si="11"/>
        <v>2018</v>
      </c>
    </row>
    <row r="764" spans="1:8" x14ac:dyDescent="0.35">
      <c r="A764" t="s">
        <v>15</v>
      </c>
      <c r="B764">
        <v>201809</v>
      </c>
      <c r="C764" t="s">
        <v>7</v>
      </c>
      <c r="D764">
        <v>0.92</v>
      </c>
      <c r="E764">
        <v>5196</v>
      </c>
      <c r="F764">
        <v>5640</v>
      </c>
      <c r="G764" t="s">
        <v>24</v>
      </c>
      <c r="H764" t="str">
        <f t="shared" si="11"/>
        <v>2018</v>
      </c>
    </row>
    <row r="765" spans="1:8" x14ac:dyDescent="0.35">
      <c r="A765" t="s">
        <v>15</v>
      </c>
      <c r="B765">
        <v>201809</v>
      </c>
      <c r="C765" t="s">
        <v>9</v>
      </c>
      <c r="D765">
        <v>0.92</v>
      </c>
      <c r="E765">
        <v>26784</v>
      </c>
      <c r="F765">
        <v>29179</v>
      </c>
      <c r="G765" t="s">
        <v>24</v>
      </c>
      <c r="H765" t="str">
        <f t="shared" si="11"/>
        <v>2018</v>
      </c>
    </row>
    <row r="766" spans="1:8" x14ac:dyDescent="0.35">
      <c r="A766" t="s">
        <v>16</v>
      </c>
      <c r="B766">
        <v>201809</v>
      </c>
      <c r="C766" t="s">
        <v>9</v>
      </c>
      <c r="D766">
        <v>0.85</v>
      </c>
      <c r="E766">
        <v>24111</v>
      </c>
      <c r="F766">
        <v>28297</v>
      </c>
      <c r="G766" t="s">
        <v>24</v>
      </c>
      <c r="H766" t="str">
        <f t="shared" si="11"/>
        <v>2018</v>
      </c>
    </row>
    <row r="767" spans="1:8" x14ac:dyDescent="0.35">
      <c r="A767" t="s">
        <v>16</v>
      </c>
      <c r="B767">
        <v>201809</v>
      </c>
      <c r="C767" t="s">
        <v>7</v>
      </c>
      <c r="D767">
        <v>0.86</v>
      </c>
      <c r="E767">
        <v>4707</v>
      </c>
      <c r="F767">
        <v>5465</v>
      </c>
      <c r="G767" t="s">
        <v>24</v>
      </c>
      <c r="H767" t="str">
        <f t="shared" si="11"/>
        <v>2018</v>
      </c>
    </row>
    <row r="768" spans="1:8" x14ac:dyDescent="0.35">
      <c r="A768" t="s">
        <v>6</v>
      </c>
      <c r="B768">
        <v>201809</v>
      </c>
      <c r="C768" t="s">
        <v>9</v>
      </c>
      <c r="D768">
        <v>0.15</v>
      </c>
      <c r="E768">
        <v>0.85</v>
      </c>
      <c r="F768" t="s">
        <v>8</v>
      </c>
      <c r="G768" t="s">
        <v>24</v>
      </c>
      <c r="H768" t="str">
        <f t="shared" si="11"/>
        <v>2018</v>
      </c>
    </row>
    <row r="769" spans="1:8" x14ac:dyDescent="0.35">
      <c r="A769" t="s">
        <v>6</v>
      </c>
      <c r="B769">
        <v>201809</v>
      </c>
      <c r="C769" t="s">
        <v>7</v>
      </c>
      <c r="D769">
        <v>0.14000000000000001</v>
      </c>
      <c r="E769">
        <v>0.86</v>
      </c>
      <c r="F769" t="s">
        <v>8</v>
      </c>
      <c r="G769" t="s">
        <v>24</v>
      </c>
      <c r="H769" t="str">
        <f t="shared" si="11"/>
        <v>2018</v>
      </c>
    </row>
    <row r="770" spans="1:8" x14ac:dyDescent="0.35">
      <c r="A770" t="s">
        <v>11</v>
      </c>
      <c r="B770">
        <v>201809</v>
      </c>
      <c r="C770" t="s">
        <v>7</v>
      </c>
      <c r="D770">
        <v>397836.79999999999</v>
      </c>
      <c r="E770" t="s">
        <v>8</v>
      </c>
      <c r="F770" t="s">
        <v>8</v>
      </c>
      <c r="G770" t="s">
        <v>24</v>
      </c>
      <c r="H770" t="str">
        <f t="shared" si="11"/>
        <v>2018</v>
      </c>
    </row>
    <row r="771" spans="1:8" x14ac:dyDescent="0.35">
      <c r="A771" t="s">
        <v>11</v>
      </c>
      <c r="B771">
        <v>201809</v>
      </c>
      <c r="C771" t="s">
        <v>9</v>
      </c>
      <c r="D771">
        <v>775400.81</v>
      </c>
      <c r="E771" t="s">
        <v>8</v>
      </c>
      <c r="F771" t="s">
        <v>8</v>
      </c>
      <c r="G771" t="s">
        <v>24</v>
      </c>
      <c r="H771" t="str">
        <f t="shared" ref="H771:H834" si="12">LEFT(B771,4)</f>
        <v>2018</v>
      </c>
    </row>
    <row r="772" spans="1:8" x14ac:dyDescent="0.35">
      <c r="A772" t="s">
        <v>10</v>
      </c>
      <c r="B772">
        <v>201809</v>
      </c>
      <c r="C772" t="s">
        <v>7</v>
      </c>
      <c r="D772">
        <v>-297110.76</v>
      </c>
      <c r="E772" t="s">
        <v>8</v>
      </c>
      <c r="F772" t="s">
        <v>8</v>
      </c>
      <c r="G772" t="s">
        <v>24</v>
      </c>
      <c r="H772" t="str">
        <f t="shared" si="12"/>
        <v>2018</v>
      </c>
    </row>
    <row r="773" spans="1:8" x14ac:dyDescent="0.35">
      <c r="A773" t="s">
        <v>10</v>
      </c>
      <c r="B773">
        <v>201809</v>
      </c>
      <c r="C773" t="s">
        <v>9</v>
      </c>
      <c r="D773">
        <v>-790319.64</v>
      </c>
      <c r="E773" t="s">
        <v>8</v>
      </c>
      <c r="F773" t="s">
        <v>8</v>
      </c>
      <c r="G773" t="s">
        <v>24</v>
      </c>
      <c r="H773" t="str">
        <f t="shared" si="12"/>
        <v>2018</v>
      </c>
    </row>
    <row r="774" spans="1:8" x14ac:dyDescent="0.35">
      <c r="A774" t="s">
        <v>18</v>
      </c>
      <c r="B774">
        <v>201810</v>
      </c>
      <c r="C774" t="s">
        <v>7</v>
      </c>
      <c r="D774">
        <v>0.14000000000000001</v>
      </c>
      <c r="E774">
        <v>489875.48</v>
      </c>
      <c r="F774">
        <v>3390566.32</v>
      </c>
      <c r="G774" t="s">
        <v>24</v>
      </c>
      <c r="H774" t="str">
        <f t="shared" si="12"/>
        <v>2018</v>
      </c>
    </row>
    <row r="775" spans="1:8" x14ac:dyDescent="0.35">
      <c r="A775" t="s">
        <v>18</v>
      </c>
      <c r="B775">
        <v>201810</v>
      </c>
      <c r="C775" t="s">
        <v>9</v>
      </c>
      <c r="D775">
        <v>0.15</v>
      </c>
      <c r="E775">
        <v>793444.32</v>
      </c>
      <c r="F775">
        <v>5433182.29</v>
      </c>
      <c r="G775" t="s">
        <v>24</v>
      </c>
      <c r="H775" t="str">
        <f t="shared" si="12"/>
        <v>2018</v>
      </c>
    </row>
    <row r="776" spans="1:8" x14ac:dyDescent="0.35">
      <c r="A776" t="s">
        <v>15</v>
      </c>
      <c r="B776">
        <v>201810</v>
      </c>
      <c r="C776" t="s">
        <v>7</v>
      </c>
      <c r="D776">
        <v>0.91</v>
      </c>
      <c r="E776">
        <v>5116</v>
      </c>
      <c r="F776">
        <v>5604</v>
      </c>
      <c r="G776" t="s">
        <v>24</v>
      </c>
      <c r="H776" t="str">
        <f t="shared" si="12"/>
        <v>2018</v>
      </c>
    </row>
    <row r="777" spans="1:8" x14ac:dyDescent="0.35">
      <c r="A777" t="s">
        <v>15</v>
      </c>
      <c r="B777">
        <v>201810</v>
      </c>
      <c r="C777" t="s">
        <v>9</v>
      </c>
      <c r="D777">
        <v>0.93</v>
      </c>
      <c r="E777">
        <v>26804</v>
      </c>
      <c r="F777">
        <v>28934</v>
      </c>
      <c r="G777" t="s">
        <v>24</v>
      </c>
      <c r="H777" t="str">
        <f t="shared" si="12"/>
        <v>2018</v>
      </c>
    </row>
    <row r="778" spans="1:8" x14ac:dyDescent="0.35">
      <c r="A778" t="s">
        <v>16</v>
      </c>
      <c r="B778">
        <v>201810</v>
      </c>
      <c r="C778" t="s">
        <v>7</v>
      </c>
      <c r="D778">
        <v>0.85</v>
      </c>
      <c r="E778">
        <v>4564</v>
      </c>
      <c r="F778">
        <v>5357</v>
      </c>
      <c r="G778" t="s">
        <v>24</v>
      </c>
      <c r="H778" t="str">
        <f t="shared" si="12"/>
        <v>2018</v>
      </c>
    </row>
    <row r="779" spans="1:8" x14ac:dyDescent="0.35">
      <c r="A779" t="s">
        <v>16</v>
      </c>
      <c r="B779">
        <v>201810</v>
      </c>
      <c r="C779" t="s">
        <v>9</v>
      </c>
      <c r="D779">
        <v>0.86</v>
      </c>
      <c r="E779">
        <v>24108</v>
      </c>
      <c r="F779">
        <v>27900</v>
      </c>
      <c r="G779" t="s">
        <v>24</v>
      </c>
      <c r="H779" t="str">
        <f t="shared" si="12"/>
        <v>2018</v>
      </c>
    </row>
    <row r="780" spans="1:8" x14ac:dyDescent="0.35">
      <c r="A780" t="s">
        <v>6</v>
      </c>
      <c r="B780">
        <v>201810</v>
      </c>
      <c r="C780" t="s">
        <v>7</v>
      </c>
      <c r="D780">
        <v>0.15</v>
      </c>
      <c r="E780">
        <v>0.85</v>
      </c>
      <c r="F780" t="s">
        <v>8</v>
      </c>
      <c r="G780" t="s">
        <v>24</v>
      </c>
      <c r="H780" t="str">
        <f t="shared" si="12"/>
        <v>2018</v>
      </c>
    </row>
    <row r="781" spans="1:8" x14ac:dyDescent="0.35">
      <c r="A781" t="s">
        <v>6</v>
      </c>
      <c r="B781">
        <v>201810</v>
      </c>
      <c r="C781" t="s">
        <v>9</v>
      </c>
      <c r="D781">
        <v>0.14000000000000001</v>
      </c>
      <c r="E781">
        <v>0.86</v>
      </c>
      <c r="F781" t="s">
        <v>8</v>
      </c>
      <c r="G781" t="s">
        <v>24</v>
      </c>
      <c r="H781" t="str">
        <f t="shared" si="12"/>
        <v>2018</v>
      </c>
    </row>
    <row r="782" spans="1:8" x14ac:dyDescent="0.35">
      <c r="A782" t="s">
        <v>11</v>
      </c>
      <c r="B782">
        <v>201810</v>
      </c>
      <c r="C782" t="s">
        <v>7</v>
      </c>
      <c r="D782">
        <v>511408.91</v>
      </c>
      <c r="E782" t="s">
        <v>8</v>
      </c>
      <c r="F782" t="s">
        <v>8</v>
      </c>
      <c r="G782" t="s">
        <v>24</v>
      </c>
      <c r="H782" t="str">
        <f t="shared" si="12"/>
        <v>2018</v>
      </c>
    </row>
    <row r="783" spans="1:8" x14ac:dyDescent="0.35">
      <c r="A783" t="s">
        <v>11</v>
      </c>
      <c r="B783">
        <v>201810</v>
      </c>
      <c r="C783" t="s">
        <v>9</v>
      </c>
      <c r="D783">
        <v>840386.29</v>
      </c>
      <c r="E783" t="s">
        <v>8</v>
      </c>
      <c r="F783" t="s">
        <v>8</v>
      </c>
      <c r="G783" t="s">
        <v>24</v>
      </c>
      <c r="H783" t="str">
        <f t="shared" si="12"/>
        <v>2018</v>
      </c>
    </row>
    <row r="784" spans="1:8" x14ac:dyDescent="0.35">
      <c r="A784" t="s">
        <v>10</v>
      </c>
      <c r="B784">
        <v>201810</v>
      </c>
      <c r="C784" t="s">
        <v>7</v>
      </c>
      <c r="D784">
        <v>-339234.42</v>
      </c>
      <c r="E784" t="s">
        <v>8</v>
      </c>
      <c r="F784" t="s">
        <v>8</v>
      </c>
      <c r="G784" t="s">
        <v>24</v>
      </c>
      <c r="H784" t="str">
        <f t="shared" si="12"/>
        <v>2018</v>
      </c>
    </row>
    <row r="785" spans="1:8" x14ac:dyDescent="0.35">
      <c r="A785" t="s">
        <v>10</v>
      </c>
      <c r="B785">
        <v>201810</v>
      </c>
      <c r="C785" t="s">
        <v>9</v>
      </c>
      <c r="D785">
        <v>-817003.32</v>
      </c>
      <c r="E785" t="s">
        <v>8</v>
      </c>
      <c r="F785" t="s">
        <v>8</v>
      </c>
      <c r="G785" t="s">
        <v>24</v>
      </c>
      <c r="H785" t="str">
        <f t="shared" si="12"/>
        <v>2018</v>
      </c>
    </row>
    <row r="786" spans="1:8" x14ac:dyDescent="0.35">
      <c r="A786" t="s">
        <v>18</v>
      </c>
      <c r="B786">
        <v>201811</v>
      </c>
      <c r="C786" t="s">
        <v>7</v>
      </c>
      <c r="D786">
        <v>0.1</v>
      </c>
      <c r="E786">
        <v>419524.36</v>
      </c>
      <c r="F786">
        <v>4108501.57</v>
      </c>
      <c r="G786" t="s">
        <v>24</v>
      </c>
      <c r="H786" t="str">
        <f t="shared" si="12"/>
        <v>2018</v>
      </c>
    </row>
    <row r="787" spans="1:8" x14ac:dyDescent="0.35">
      <c r="A787" t="s">
        <v>18</v>
      </c>
      <c r="B787">
        <v>201811</v>
      </c>
      <c r="C787" t="s">
        <v>9</v>
      </c>
      <c r="D787">
        <v>0.14000000000000001</v>
      </c>
      <c r="E787">
        <v>739929.22</v>
      </c>
      <c r="F787">
        <v>5136639.2300000004</v>
      </c>
      <c r="G787" t="s">
        <v>24</v>
      </c>
      <c r="H787" t="str">
        <f t="shared" si="12"/>
        <v>2018</v>
      </c>
    </row>
    <row r="788" spans="1:8" x14ac:dyDescent="0.35">
      <c r="A788" t="s">
        <v>15</v>
      </c>
      <c r="B788">
        <v>201811</v>
      </c>
      <c r="C788" t="s">
        <v>7</v>
      </c>
      <c r="D788">
        <v>0.92</v>
      </c>
      <c r="E788">
        <v>5222</v>
      </c>
      <c r="F788">
        <v>5673</v>
      </c>
      <c r="G788" t="s">
        <v>24</v>
      </c>
      <c r="H788" t="str">
        <f t="shared" si="12"/>
        <v>2018</v>
      </c>
    </row>
    <row r="789" spans="1:8" x14ac:dyDescent="0.35">
      <c r="A789" t="s">
        <v>15</v>
      </c>
      <c r="B789">
        <v>201811</v>
      </c>
      <c r="C789" t="s">
        <v>9</v>
      </c>
      <c r="D789">
        <v>0.92</v>
      </c>
      <c r="E789">
        <v>23584</v>
      </c>
      <c r="F789">
        <v>25524</v>
      </c>
      <c r="G789" t="s">
        <v>24</v>
      </c>
      <c r="H789" t="str">
        <f t="shared" si="12"/>
        <v>2018</v>
      </c>
    </row>
    <row r="790" spans="1:8" x14ac:dyDescent="0.35">
      <c r="A790" t="s">
        <v>16</v>
      </c>
      <c r="B790">
        <v>201811</v>
      </c>
      <c r="C790" t="s">
        <v>9</v>
      </c>
      <c r="D790">
        <v>0.86</v>
      </c>
      <c r="E790">
        <v>22279</v>
      </c>
      <c r="F790">
        <v>26052</v>
      </c>
      <c r="G790" t="s">
        <v>24</v>
      </c>
      <c r="H790" t="str">
        <f t="shared" si="12"/>
        <v>2018</v>
      </c>
    </row>
    <row r="791" spans="1:8" x14ac:dyDescent="0.35">
      <c r="A791" t="s">
        <v>16</v>
      </c>
      <c r="B791">
        <v>201811</v>
      </c>
      <c r="C791" t="s">
        <v>7</v>
      </c>
      <c r="D791">
        <v>0.87</v>
      </c>
      <c r="E791">
        <v>4936</v>
      </c>
      <c r="F791">
        <v>5706</v>
      </c>
      <c r="G791" t="s">
        <v>24</v>
      </c>
      <c r="H791" t="str">
        <f t="shared" si="12"/>
        <v>2018</v>
      </c>
    </row>
    <row r="792" spans="1:8" x14ac:dyDescent="0.35">
      <c r="A792" t="s">
        <v>6</v>
      </c>
      <c r="B792">
        <v>201811</v>
      </c>
      <c r="C792" t="s">
        <v>9</v>
      </c>
      <c r="D792">
        <v>0.14000000000000001</v>
      </c>
      <c r="E792">
        <v>0.86</v>
      </c>
      <c r="F792" t="s">
        <v>8</v>
      </c>
      <c r="G792" t="s">
        <v>24</v>
      </c>
      <c r="H792" t="str">
        <f t="shared" si="12"/>
        <v>2018</v>
      </c>
    </row>
    <row r="793" spans="1:8" x14ac:dyDescent="0.35">
      <c r="A793" t="s">
        <v>6</v>
      </c>
      <c r="B793">
        <v>201811</v>
      </c>
      <c r="C793" t="s">
        <v>7</v>
      </c>
      <c r="D793">
        <v>0.13</v>
      </c>
      <c r="E793">
        <v>0.87</v>
      </c>
      <c r="F793" t="s">
        <v>8</v>
      </c>
      <c r="G793" t="s">
        <v>24</v>
      </c>
      <c r="H793" t="str">
        <f t="shared" si="12"/>
        <v>2018</v>
      </c>
    </row>
    <row r="794" spans="1:8" x14ac:dyDescent="0.35">
      <c r="A794" t="s">
        <v>11</v>
      </c>
      <c r="B794">
        <v>201811</v>
      </c>
      <c r="C794" t="s">
        <v>7</v>
      </c>
      <c r="D794">
        <v>420122.58</v>
      </c>
      <c r="E794" t="s">
        <v>8</v>
      </c>
      <c r="F794" t="s">
        <v>8</v>
      </c>
      <c r="G794" t="s">
        <v>24</v>
      </c>
      <c r="H794" t="str">
        <f t="shared" si="12"/>
        <v>2018</v>
      </c>
    </row>
    <row r="795" spans="1:8" x14ac:dyDescent="0.35">
      <c r="A795" t="s">
        <v>11</v>
      </c>
      <c r="B795">
        <v>201811</v>
      </c>
      <c r="C795" t="s">
        <v>9</v>
      </c>
      <c r="D795">
        <v>739929.22</v>
      </c>
      <c r="E795" t="s">
        <v>8</v>
      </c>
      <c r="F795" t="s">
        <v>8</v>
      </c>
      <c r="G795" t="s">
        <v>24</v>
      </c>
      <c r="H795" t="str">
        <f t="shared" si="12"/>
        <v>2018</v>
      </c>
    </row>
    <row r="796" spans="1:8" x14ac:dyDescent="0.35">
      <c r="A796" t="s">
        <v>10</v>
      </c>
      <c r="B796">
        <v>201811</v>
      </c>
      <c r="C796" t="s">
        <v>7</v>
      </c>
      <c r="D796">
        <v>-284482.98</v>
      </c>
      <c r="E796" t="s">
        <v>8</v>
      </c>
      <c r="F796" t="s">
        <v>8</v>
      </c>
      <c r="G796" t="s">
        <v>24</v>
      </c>
      <c r="H796" t="str">
        <f t="shared" si="12"/>
        <v>2018</v>
      </c>
    </row>
    <row r="797" spans="1:8" x14ac:dyDescent="0.35">
      <c r="A797" t="s">
        <v>10</v>
      </c>
      <c r="B797">
        <v>201811</v>
      </c>
      <c r="C797" t="s">
        <v>9</v>
      </c>
      <c r="D797">
        <v>-761110.17</v>
      </c>
      <c r="E797" t="s">
        <v>8</v>
      </c>
      <c r="F797" t="s">
        <v>8</v>
      </c>
      <c r="G797" t="s">
        <v>24</v>
      </c>
      <c r="H797" t="str">
        <f t="shared" si="12"/>
        <v>2018</v>
      </c>
    </row>
    <row r="798" spans="1:8" x14ac:dyDescent="0.35">
      <c r="A798" t="s">
        <v>18</v>
      </c>
      <c r="B798">
        <v>201812</v>
      </c>
      <c r="C798" t="s">
        <v>7</v>
      </c>
      <c r="D798">
        <v>0.11</v>
      </c>
      <c r="E798">
        <v>370978.66</v>
      </c>
      <c r="F798">
        <v>3456700.86</v>
      </c>
      <c r="G798" t="s">
        <v>24</v>
      </c>
      <c r="H798" t="str">
        <f t="shared" si="12"/>
        <v>2018</v>
      </c>
    </row>
    <row r="799" spans="1:8" x14ac:dyDescent="0.35">
      <c r="A799" t="s">
        <v>18</v>
      </c>
      <c r="B799">
        <v>201812</v>
      </c>
      <c r="C799" t="s">
        <v>9</v>
      </c>
      <c r="D799">
        <v>0.14000000000000001</v>
      </c>
      <c r="E799">
        <v>595822.76</v>
      </c>
      <c r="F799">
        <v>4185282.92</v>
      </c>
      <c r="G799" t="s">
        <v>24</v>
      </c>
      <c r="H799" t="str">
        <f t="shared" si="12"/>
        <v>2018</v>
      </c>
    </row>
    <row r="800" spans="1:8" x14ac:dyDescent="0.35">
      <c r="A800" t="s">
        <v>15</v>
      </c>
      <c r="B800">
        <v>201812</v>
      </c>
      <c r="C800" t="s">
        <v>7</v>
      </c>
      <c r="D800">
        <v>0.92</v>
      </c>
      <c r="E800">
        <v>4405</v>
      </c>
      <c r="F800">
        <v>4771</v>
      </c>
      <c r="G800" t="s">
        <v>24</v>
      </c>
      <c r="H800" t="str">
        <f t="shared" si="12"/>
        <v>2018</v>
      </c>
    </row>
    <row r="801" spans="1:8" x14ac:dyDescent="0.35">
      <c r="A801" t="s">
        <v>15</v>
      </c>
      <c r="B801">
        <v>201812</v>
      </c>
      <c r="C801" t="s">
        <v>9</v>
      </c>
      <c r="D801">
        <v>0.93</v>
      </c>
      <c r="E801">
        <v>19244</v>
      </c>
      <c r="F801">
        <v>20801</v>
      </c>
      <c r="G801" t="s">
        <v>24</v>
      </c>
      <c r="H801" t="str">
        <f t="shared" si="12"/>
        <v>2018</v>
      </c>
    </row>
    <row r="802" spans="1:8" x14ac:dyDescent="0.35">
      <c r="A802" t="s">
        <v>16</v>
      </c>
      <c r="B802">
        <v>201812</v>
      </c>
      <c r="C802" t="s">
        <v>9</v>
      </c>
      <c r="D802">
        <v>0.86</v>
      </c>
      <c r="E802">
        <v>18168</v>
      </c>
      <c r="F802">
        <v>21205</v>
      </c>
      <c r="G802" t="s">
        <v>24</v>
      </c>
      <c r="H802" t="str">
        <f t="shared" si="12"/>
        <v>2018</v>
      </c>
    </row>
    <row r="803" spans="1:8" x14ac:dyDescent="0.35">
      <c r="A803" t="s">
        <v>16</v>
      </c>
      <c r="B803">
        <v>201812</v>
      </c>
      <c r="C803" t="s">
        <v>7</v>
      </c>
      <c r="D803">
        <v>0.86</v>
      </c>
      <c r="E803">
        <v>4162</v>
      </c>
      <c r="F803">
        <v>4843</v>
      </c>
      <c r="G803" t="s">
        <v>24</v>
      </c>
      <c r="H803" t="str">
        <f t="shared" si="12"/>
        <v>2018</v>
      </c>
    </row>
    <row r="804" spans="1:8" x14ac:dyDescent="0.35">
      <c r="A804" t="s">
        <v>6</v>
      </c>
      <c r="B804">
        <v>201812</v>
      </c>
      <c r="C804" t="s">
        <v>9</v>
      </c>
      <c r="D804">
        <v>0.14000000000000001</v>
      </c>
      <c r="E804">
        <v>0.86</v>
      </c>
      <c r="F804" t="s">
        <v>8</v>
      </c>
      <c r="G804" t="s">
        <v>24</v>
      </c>
      <c r="H804" t="str">
        <f t="shared" si="12"/>
        <v>2018</v>
      </c>
    </row>
    <row r="805" spans="1:8" x14ac:dyDescent="0.35">
      <c r="A805" t="s">
        <v>6</v>
      </c>
      <c r="B805">
        <v>201812</v>
      </c>
      <c r="C805" t="s">
        <v>7</v>
      </c>
      <c r="D805">
        <v>0.14000000000000001</v>
      </c>
      <c r="E805">
        <v>0.86</v>
      </c>
      <c r="F805" t="s">
        <v>8</v>
      </c>
      <c r="G805" t="s">
        <v>24</v>
      </c>
      <c r="H805" t="str">
        <f t="shared" si="12"/>
        <v>2018</v>
      </c>
    </row>
    <row r="806" spans="1:8" x14ac:dyDescent="0.35">
      <c r="A806" t="s">
        <v>11</v>
      </c>
      <c r="B806">
        <v>201812</v>
      </c>
      <c r="C806" t="s">
        <v>7</v>
      </c>
      <c r="D806">
        <v>376550.42</v>
      </c>
      <c r="E806" t="s">
        <v>8</v>
      </c>
      <c r="F806" t="s">
        <v>8</v>
      </c>
      <c r="G806" t="s">
        <v>24</v>
      </c>
      <c r="H806" t="str">
        <f t="shared" si="12"/>
        <v>2018</v>
      </c>
    </row>
    <row r="807" spans="1:8" x14ac:dyDescent="0.35">
      <c r="A807" t="s">
        <v>11</v>
      </c>
      <c r="B807">
        <v>201812</v>
      </c>
      <c r="C807" t="s">
        <v>9</v>
      </c>
      <c r="D807">
        <v>595822.76</v>
      </c>
      <c r="E807" t="s">
        <v>8</v>
      </c>
      <c r="F807" t="s">
        <v>8</v>
      </c>
      <c r="G807" t="s">
        <v>24</v>
      </c>
      <c r="H807" t="str">
        <f t="shared" si="12"/>
        <v>2018</v>
      </c>
    </row>
    <row r="808" spans="1:8" x14ac:dyDescent="0.35">
      <c r="A808" t="s">
        <v>10</v>
      </c>
      <c r="B808">
        <v>201812</v>
      </c>
      <c r="C808" t="s">
        <v>7</v>
      </c>
      <c r="D808">
        <v>-332627.56</v>
      </c>
      <c r="E808" t="s">
        <v>8</v>
      </c>
      <c r="F808" t="s">
        <v>8</v>
      </c>
      <c r="G808" t="s">
        <v>24</v>
      </c>
      <c r="H808" t="str">
        <f t="shared" si="12"/>
        <v>2018</v>
      </c>
    </row>
    <row r="809" spans="1:8" x14ac:dyDescent="0.35">
      <c r="A809" t="s">
        <v>10</v>
      </c>
      <c r="B809">
        <v>201812</v>
      </c>
      <c r="C809" t="s">
        <v>9</v>
      </c>
      <c r="D809">
        <v>-601959.37</v>
      </c>
      <c r="E809" t="s">
        <v>8</v>
      </c>
      <c r="F809" t="s">
        <v>8</v>
      </c>
      <c r="G809" t="s">
        <v>24</v>
      </c>
      <c r="H809" t="str">
        <f t="shared" si="12"/>
        <v>2018</v>
      </c>
    </row>
    <row r="810" spans="1:8" x14ac:dyDescent="0.35">
      <c r="A810" t="s">
        <v>18</v>
      </c>
      <c r="B810">
        <v>201901</v>
      </c>
      <c r="C810" t="s">
        <v>7</v>
      </c>
      <c r="D810">
        <v>0.12</v>
      </c>
      <c r="E810">
        <v>354585.89</v>
      </c>
      <c r="F810">
        <v>3077823.73</v>
      </c>
      <c r="G810" t="s">
        <v>24</v>
      </c>
      <c r="H810" t="str">
        <f t="shared" si="12"/>
        <v>2019</v>
      </c>
    </row>
    <row r="811" spans="1:8" x14ac:dyDescent="0.35">
      <c r="A811" t="s">
        <v>18</v>
      </c>
      <c r="B811">
        <v>201901</v>
      </c>
      <c r="C811" t="s">
        <v>9</v>
      </c>
      <c r="D811">
        <v>0.15</v>
      </c>
      <c r="E811">
        <v>594758.85</v>
      </c>
      <c r="F811">
        <v>4004620.41</v>
      </c>
      <c r="G811" t="s">
        <v>24</v>
      </c>
      <c r="H811" t="str">
        <f t="shared" si="12"/>
        <v>2019</v>
      </c>
    </row>
    <row r="812" spans="1:8" x14ac:dyDescent="0.35">
      <c r="A812" t="s">
        <v>15</v>
      </c>
      <c r="B812">
        <v>201901</v>
      </c>
      <c r="C812" t="s">
        <v>7</v>
      </c>
      <c r="D812">
        <v>0.92</v>
      </c>
      <c r="E812">
        <v>4751</v>
      </c>
      <c r="F812">
        <v>5171</v>
      </c>
      <c r="G812" t="s">
        <v>24</v>
      </c>
      <c r="H812" t="str">
        <f t="shared" si="12"/>
        <v>2019</v>
      </c>
    </row>
    <row r="813" spans="1:8" x14ac:dyDescent="0.35">
      <c r="A813" t="s">
        <v>15</v>
      </c>
      <c r="B813">
        <v>201901</v>
      </c>
      <c r="C813" t="s">
        <v>9</v>
      </c>
      <c r="D813">
        <v>0.92</v>
      </c>
      <c r="E813">
        <v>18876</v>
      </c>
      <c r="F813">
        <v>20472</v>
      </c>
      <c r="G813" t="s">
        <v>24</v>
      </c>
      <c r="H813" t="str">
        <f t="shared" si="12"/>
        <v>2019</v>
      </c>
    </row>
    <row r="814" spans="1:8" x14ac:dyDescent="0.35">
      <c r="A814" t="s">
        <v>16</v>
      </c>
      <c r="B814">
        <v>201901</v>
      </c>
      <c r="C814" t="s">
        <v>7</v>
      </c>
      <c r="D814">
        <v>0.87</v>
      </c>
      <c r="E814">
        <v>4485</v>
      </c>
      <c r="F814">
        <v>5183</v>
      </c>
      <c r="G814" t="s">
        <v>24</v>
      </c>
      <c r="H814" t="str">
        <f t="shared" si="12"/>
        <v>2019</v>
      </c>
    </row>
    <row r="815" spans="1:8" x14ac:dyDescent="0.35">
      <c r="A815" t="s">
        <v>16</v>
      </c>
      <c r="B815">
        <v>201901</v>
      </c>
      <c r="C815" t="s">
        <v>9</v>
      </c>
      <c r="D815">
        <v>0.85</v>
      </c>
      <c r="E815">
        <v>17785</v>
      </c>
      <c r="F815">
        <v>20825</v>
      </c>
      <c r="G815" t="s">
        <v>24</v>
      </c>
      <c r="H815" t="str">
        <f t="shared" si="12"/>
        <v>2019</v>
      </c>
    </row>
    <row r="816" spans="1:8" x14ac:dyDescent="0.35">
      <c r="A816" t="s">
        <v>6</v>
      </c>
      <c r="B816">
        <v>201901</v>
      </c>
      <c r="C816" t="s">
        <v>7</v>
      </c>
      <c r="D816">
        <v>0.13</v>
      </c>
      <c r="E816">
        <v>0.87</v>
      </c>
      <c r="F816" t="s">
        <v>8</v>
      </c>
      <c r="G816" t="s">
        <v>24</v>
      </c>
      <c r="H816" t="str">
        <f t="shared" si="12"/>
        <v>2019</v>
      </c>
    </row>
    <row r="817" spans="1:8" x14ac:dyDescent="0.35">
      <c r="A817" t="s">
        <v>6</v>
      </c>
      <c r="B817">
        <v>201901</v>
      </c>
      <c r="C817" t="s">
        <v>9</v>
      </c>
      <c r="D817">
        <v>0.15</v>
      </c>
      <c r="E817">
        <v>0.85</v>
      </c>
      <c r="F817" t="s">
        <v>8</v>
      </c>
      <c r="G817" t="s">
        <v>24</v>
      </c>
      <c r="H817" t="str">
        <f t="shared" si="12"/>
        <v>2019</v>
      </c>
    </row>
    <row r="818" spans="1:8" x14ac:dyDescent="0.35">
      <c r="A818" t="s">
        <v>11</v>
      </c>
      <c r="B818">
        <v>201901</v>
      </c>
      <c r="C818" t="s">
        <v>7</v>
      </c>
      <c r="D818">
        <v>415639.54</v>
      </c>
      <c r="E818" t="s">
        <v>8</v>
      </c>
      <c r="F818" t="s">
        <v>8</v>
      </c>
      <c r="G818" t="s">
        <v>24</v>
      </c>
      <c r="H818" t="str">
        <f t="shared" si="12"/>
        <v>2019</v>
      </c>
    </row>
    <row r="819" spans="1:8" x14ac:dyDescent="0.35">
      <c r="A819" t="s">
        <v>11</v>
      </c>
      <c r="B819">
        <v>201901</v>
      </c>
      <c r="C819" t="s">
        <v>9</v>
      </c>
      <c r="D819">
        <v>594758.85</v>
      </c>
      <c r="E819" t="s">
        <v>8</v>
      </c>
      <c r="F819" t="s">
        <v>8</v>
      </c>
      <c r="G819" t="s">
        <v>24</v>
      </c>
      <c r="H819" t="str">
        <f t="shared" si="12"/>
        <v>2019</v>
      </c>
    </row>
    <row r="820" spans="1:8" x14ac:dyDescent="0.35">
      <c r="A820" t="s">
        <v>10</v>
      </c>
      <c r="B820">
        <v>201901</v>
      </c>
      <c r="C820" t="s">
        <v>7</v>
      </c>
      <c r="D820">
        <v>-291349.15000000002</v>
      </c>
      <c r="E820" t="s">
        <v>8</v>
      </c>
      <c r="F820" t="s">
        <v>8</v>
      </c>
      <c r="G820" t="s">
        <v>24</v>
      </c>
      <c r="H820" t="str">
        <f t="shared" si="12"/>
        <v>2019</v>
      </c>
    </row>
    <row r="821" spans="1:8" x14ac:dyDescent="0.35">
      <c r="A821" t="s">
        <v>10</v>
      </c>
      <c r="B821">
        <v>201901</v>
      </c>
      <c r="C821" t="s">
        <v>9</v>
      </c>
      <c r="D821">
        <v>-611041.5</v>
      </c>
      <c r="E821" t="s">
        <v>8</v>
      </c>
      <c r="F821" t="s">
        <v>8</v>
      </c>
      <c r="G821" t="s">
        <v>24</v>
      </c>
      <c r="H821" t="str">
        <f t="shared" si="12"/>
        <v>2019</v>
      </c>
    </row>
    <row r="822" spans="1:8" x14ac:dyDescent="0.35">
      <c r="A822" t="s">
        <v>18</v>
      </c>
      <c r="B822">
        <v>201902</v>
      </c>
      <c r="C822" t="s">
        <v>7</v>
      </c>
      <c r="D822">
        <v>0.12</v>
      </c>
      <c r="E822">
        <v>299374.81</v>
      </c>
      <c r="F822">
        <v>2482576.06</v>
      </c>
      <c r="G822" t="s">
        <v>24</v>
      </c>
      <c r="H822" t="str">
        <f t="shared" si="12"/>
        <v>2019</v>
      </c>
    </row>
    <row r="823" spans="1:8" x14ac:dyDescent="0.35">
      <c r="A823" t="s">
        <v>18</v>
      </c>
      <c r="B823">
        <v>201902</v>
      </c>
      <c r="C823" t="s">
        <v>9</v>
      </c>
      <c r="D823">
        <v>0.13</v>
      </c>
      <c r="E823">
        <v>529713.5</v>
      </c>
      <c r="F823">
        <v>4016936.38</v>
      </c>
      <c r="G823" t="s">
        <v>24</v>
      </c>
      <c r="H823" t="str">
        <f t="shared" si="12"/>
        <v>2019</v>
      </c>
    </row>
    <row r="824" spans="1:8" x14ac:dyDescent="0.35">
      <c r="A824" t="s">
        <v>15</v>
      </c>
      <c r="B824">
        <v>201902</v>
      </c>
      <c r="C824" t="s">
        <v>7</v>
      </c>
      <c r="D824">
        <v>0.92</v>
      </c>
      <c r="E824">
        <v>4511</v>
      </c>
      <c r="F824">
        <v>4921</v>
      </c>
      <c r="G824" t="s">
        <v>24</v>
      </c>
      <c r="H824" t="str">
        <f t="shared" si="12"/>
        <v>2019</v>
      </c>
    </row>
    <row r="825" spans="1:8" x14ac:dyDescent="0.35">
      <c r="A825" t="s">
        <v>15</v>
      </c>
      <c r="B825">
        <v>201902</v>
      </c>
      <c r="C825" t="s">
        <v>9</v>
      </c>
      <c r="D825">
        <v>0.92</v>
      </c>
      <c r="E825">
        <v>18907</v>
      </c>
      <c r="F825">
        <v>20454</v>
      </c>
      <c r="G825" t="s">
        <v>24</v>
      </c>
      <c r="H825" t="str">
        <f t="shared" si="12"/>
        <v>2019</v>
      </c>
    </row>
    <row r="826" spans="1:8" x14ac:dyDescent="0.35">
      <c r="A826" t="s">
        <v>16</v>
      </c>
      <c r="B826">
        <v>201902</v>
      </c>
      <c r="C826" t="s">
        <v>9</v>
      </c>
      <c r="D826">
        <v>0.86</v>
      </c>
      <c r="E826">
        <v>17862</v>
      </c>
      <c r="F826">
        <v>20827</v>
      </c>
      <c r="G826" t="s">
        <v>24</v>
      </c>
      <c r="H826" t="str">
        <f t="shared" si="12"/>
        <v>2019</v>
      </c>
    </row>
    <row r="827" spans="1:8" x14ac:dyDescent="0.35">
      <c r="A827" t="s">
        <v>16</v>
      </c>
      <c r="B827">
        <v>201902</v>
      </c>
      <c r="C827" t="s">
        <v>7</v>
      </c>
      <c r="D827">
        <v>0.87</v>
      </c>
      <c r="E827">
        <v>4154</v>
      </c>
      <c r="F827">
        <v>4779</v>
      </c>
      <c r="G827" t="s">
        <v>24</v>
      </c>
      <c r="H827" t="str">
        <f t="shared" si="12"/>
        <v>2019</v>
      </c>
    </row>
    <row r="828" spans="1:8" x14ac:dyDescent="0.35">
      <c r="A828" t="s">
        <v>6</v>
      </c>
      <c r="B828">
        <v>201902</v>
      </c>
      <c r="C828" t="s">
        <v>9</v>
      </c>
      <c r="D828">
        <v>0.14000000000000001</v>
      </c>
      <c r="E828">
        <v>0.86</v>
      </c>
      <c r="F828" t="s">
        <v>8</v>
      </c>
      <c r="G828" t="s">
        <v>24</v>
      </c>
      <c r="H828" t="str">
        <f t="shared" si="12"/>
        <v>2019</v>
      </c>
    </row>
    <row r="829" spans="1:8" x14ac:dyDescent="0.35">
      <c r="A829" t="s">
        <v>6</v>
      </c>
      <c r="B829">
        <v>201902</v>
      </c>
      <c r="C829" t="s">
        <v>7</v>
      </c>
      <c r="D829">
        <v>0.13</v>
      </c>
      <c r="E829">
        <v>0.87</v>
      </c>
      <c r="F829" t="s">
        <v>8</v>
      </c>
      <c r="G829" t="s">
        <v>24</v>
      </c>
      <c r="H829" t="str">
        <f t="shared" si="12"/>
        <v>2019</v>
      </c>
    </row>
    <row r="830" spans="1:8" x14ac:dyDescent="0.35">
      <c r="A830" t="s">
        <v>11</v>
      </c>
      <c r="B830">
        <v>201902</v>
      </c>
      <c r="C830" t="s">
        <v>7</v>
      </c>
      <c r="D830">
        <v>411820.2</v>
      </c>
      <c r="E830" t="s">
        <v>8</v>
      </c>
      <c r="F830" t="s">
        <v>8</v>
      </c>
      <c r="G830" t="s">
        <v>24</v>
      </c>
      <c r="H830" t="str">
        <f t="shared" si="12"/>
        <v>2019</v>
      </c>
    </row>
    <row r="831" spans="1:8" x14ac:dyDescent="0.35">
      <c r="A831" t="s">
        <v>11</v>
      </c>
      <c r="B831">
        <v>201902</v>
      </c>
      <c r="C831" t="s">
        <v>9</v>
      </c>
      <c r="D831">
        <v>529713.5</v>
      </c>
      <c r="E831" t="s">
        <v>8</v>
      </c>
      <c r="F831" t="s">
        <v>8</v>
      </c>
      <c r="G831" t="s">
        <v>24</v>
      </c>
      <c r="H831" t="str">
        <f t="shared" si="12"/>
        <v>2019</v>
      </c>
    </row>
    <row r="832" spans="1:8" x14ac:dyDescent="0.35">
      <c r="A832" t="s">
        <v>10</v>
      </c>
      <c r="B832">
        <v>201902</v>
      </c>
      <c r="C832" t="s">
        <v>7</v>
      </c>
      <c r="D832">
        <v>-262122.45</v>
      </c>
      <c r="E832" t="s">
        <v>8</v>
      </c>
      <c r="F832" t="s">
        <v>8</v>
      </c>
      <c r="G832" t="s">
        <v>24</v>
      </c>
      <c r="H832" t="str">
        <f t="shared" si="12"/>
        <v>2019</v>
      </c>
    </row>
    <row r="833" spans="1:8" x14ac:dyDescent="0.35">
      <c r="A833" t="s">
        <v>10</v>
      </c>
      <c r="B833">
        <v>201902</v>
      </c>
      <c r="C833" t="s">
        <v>9</v>
      </c>
      <c r="D833">
        <v>-528259.79</v>
      </c>
      <c r="E833" t="s">
        <v>8</v>
      </c>
      <c r="F833" t="s">
        <v>8</v>
      </c>
      <c r="G833" t="s">
        <v>24</v>
      </c>
      <c r="H833" t="str">
        <f t="shared" si="12"/>
        <v>2019</v>
      </c>
    </row>
    <row r="834" spans="1:8" x14ac:dyDescent="0.35">
      <c r="A834" t="s">
        <v>18</v>
      </c>
      <c r="B834">
        <v>201903</v>
      </c>
      <c r="C834" t="s">
        <v>7</v>
      </c>
      <c r="D834">
        <v>0.13</v>
      </c>
      <c r="E834">
        <v>431070.49</v>
      </c>
      <c r="F834">
        <v>3420595.2</v>
      </c>
      <c r="G834" t="s">
        <v>24</v>
      </c>
      <c r="H834" t="str">
        <f t="shared" si="12"/>
        <v>2019</v>
      </c>
    </row>
    <row r="835" spans="1:8" x14ac:dyDescent="0.35">
      <c r="A835" t="s">
        <v>18</v>
      </c>
      <c r="B835">
        <v>201903</v>
      </c>
      <c r="C835" t="s">
        <v>9</v>
      </c>
      <c r="D835">
        <v>0.15</v>
      </c>
      <c r="E835">
        <v>773438.3</v>
      </c>
      <c r="F835">
        <v>5157388.97</v>
      </c>
      <c r="G835" t="s">
        <v>24</v>
      </c>
      <c r="H835" t="str">
        <f t="shared" ref="H835:H898" si="13">LEFT(B835,4)</f>
        <v>2019</v>
      </c>
    </row>
    <row r="836" spans="1:8" x14ac:dyDescent="0.35">
      <c r="A836" t="s">
        <v>15</v>
      </c>
      <c r="B836">
        <v>201903</v>
      </c>
      <c r="C836" t="s">
        <v>7</v>
      </c>
      <c r="D836">
        <v>0.92</v>
      </c>
      <c r="E836">
        <v>5271</v>
      </c>
      <c r="F836">
        <v>5750</v>
      </c>
      <c r="G836" t="s">
        <v>24</v>
      </c>
      <c r="H836" t="str">
        <f t="shared" si="13"/>
        <v>2019</v>
      </c>
    </row>
    <row r="837" spans="1:8" x14ac:dyDescent="0.35">
      <c r="A837" t="s">
        <v>15</v>
      </c>
      <c r="B837">
        <v>201903</v>
      </c>
      <c r="C837" t="s">
        <v>9</v>
      </c>
      <c r="D837">
        <v>0.92</v>
      </c>
      <c r="E837">
        <v>24164</v>
      </c>
      <c r="F837">
        <v>26327</v>
      </c>
      <c r="G837" t="s">
        <v>24</v>
      </c>
      <c r="H837" t="str">
        <f t="shared" si="13"/>
        <v>2019</v>
      </c>
    </row>
    <row r="838" spans="1:8" x14ac:dyDescent="0.35">
      <c r="A838" t="s">
        <v>16</v>
      </c>
      <c r="B838">
        <v>201903</v>
      </c>
      <c r="C838" t="s">
        <v>9</v>
      </c>
      <c r="D838">
        <v>0.85</v>
      </c>
      <c r="E838">
        <v>22812</v>
      </c>
      <c r="F838">
        <v>26717</v>
      </c>
      <c r="G838" t="s">
        <v>24</v>
      </c>
      <c r="H838" t="str">
        <f t="shared" si="13"/>
        <v>2019</v>
      </c>
    </row>
    <row r="839" spans="1:8" x14ac:dyDescent="0.35">
      <c r="A839" t="s">
        <v>16</v>
      </c>
      <c r="B839">
        <v>201903</v>
      </c>
      <c r="C839" t="s">
        <v>7</v>
      </c>
      <c r="D839">
        <v>0.87</v>
      </c>
      <c r="E839">
        <v>4923</v>
      </c>
      <c r="F839">
        <v>5672</v>
      </c>
      <c r="G839" t="s">
        <v>24</v>
      </c>
      <c r="H839" t="str">
        <f t="shared" si="13"/>
        <v>2019</v>
      </c>
    </row>
    <row r="840" spans="1:8" x14ac:dyDescent="0.35">
      <c r="A840" t="s">
        <v>6</v>
      </c>
      <c r="B840">
        <v>201903</v>
      </c>
      <c r="C840" t="s">
        <v>9</v>
      </c>
      <c r="D840">
        <v>0.15</v>
      </c>
      <c r="E840">
        <v>0.85</v>
      </c>
      <c r="F840" t="s">
        <v>8</v>
      </c>
      <c r="G840" t="s">
        <v>24</v>
      </c>
      <c r="H840" t="str">
        <f t="shared" si="13"/>
        <v>2019</v>
      </c>
    </row>
    <row r="841" spans="1:8" x14ac:dyDescent="0.35">
      <c r="A841" t="s">
        <v>6</v>
      </c>
      <c r="B841">
        <v>201903</v>
      </c>
      <c r="C841" t="s">
        <v>7</v>
      </c>
      <c r="D841">
        <v>0.13</v>
      </c>
      <c r="E841">
        <v>0.87</v>
      </c>
      <c r="F841" t="s">
        <v>8</v>
      </c>
      <c r="G841" t="s">
        <v>24</v>
      </c>
      <c r="H841" t="str">
        <f t="shared" si="13"/>
        <v>2019</v>
      </c>
    </row>
    <row r="842" spans="1:8" x14ac:dyDescent="0.35">
      <c r="A842" t="s">
        <v>11</v>
      </c>
      <c r="B842">
        <v>201903</v>
      </c>
      <c r="C842" t="s">
        <v>7</v>
      </c>
      <c r="D842">
        <v>564423.29</v>
      </c>
      <c r="E842" t="s">
        <v>8</v>
      </c>
      <c r="F842" t="s">
        <v>8</v>
      </c>
      <c r="G842" t="s">
        <v>24</v>
      </c>
      <c r="H842" t="str">
        <f t="shared" si="13"/>
        <v>2019</v>
      </c>
    </row>
    <row r="843" spans="1:8" x14ac:dyDescent="0.35">
      <c r="A843" t="s">
        <v>11</v>
      </c>
      <c r="B843">
        <v>201903</v>
      </c>
      <c r="C843" t="s">
        <v>9</v>
      </c>
      <c r="D843">
        <v>774744.99</v>
      </c>
      <c r="E843" t="s">
        <v>8</v>
      </c>
      <c r="F843" t="s">
        <v>8</v>
      </c>
      <c r="G843" t="s">
        <v>24</v>
      </c>
      <c r="H843" t="str">
        <f t="shared" si="13"/>
        <v>2019</v>
      </c>
    </row>
    <row r="844" spans="1:8" x14ac:dyDescent="0.35">
      <c r="A844" t="s">
        <v>10</v>
      </c>
      <c r="B844">
        <v>201903</v>
      </c>
      <c r="C844" t="s">
        <v>7</v>
      </c>
      <c r="D844">
        <v>-365528.75</v>
      </c>
      <c r="E844" t="s">
        <v>8</v>
      </c>
      <c r="F844" t="s">
        <v>8</v>
      </c>
      <c r="G844" t="s">
        <v>24</v>
      </c>
      <c r="H844" t="str">
        <f t="shared" si="13"/>
        <v>2019</v>
      </c>
    </row>
    <row r="845" spans="1:8" x14ac:dyDescent="0.35">
      <c r="A845" t="s">
        <v>10</v>
      </c>
      <c r="B845">
        <v>201903</v>
      </c>
      <c r="C845" t="s">
        <v>9</v>
      </c>
      <c r="D845">
        <v>-621909.25</v>
      </c>
      <c r="E845" t="s">
        <v>8</v>
      </c>
      <c r="F845" t="s">
        <v>8</v>
      </c>
      <c r="G845" t="s">
        <v>24</v>
      </c>
      <c r="H845" t="str">
        <f t="shared" si="13"/>
        <v>2019</v>
      </c>
    </row>
    <row r="846" spans="1:8" x14ac:dyDescent="0.35">
      <c r="A846" t="s">
        <v>18</v>
      </c>
      <c r="B846">
        <v>201904</v>
      </c>
      <c r="C846" t="s">
        <v>7</v>
      </c>
      <c r="D846">
        <v>0.1</v>
      </c>
      <c r="E846">
        <v>404330.52</v>
      </c>
      <c r="F846">
        <v>4056834.86</v>
      </c>
      <c r="G846" t="s">
        <v>24</v>
      </c>
      <c r="H846" t="str">
        <f t="shared" si="13"/>
        <v>2019</v>
      </c>
    </row>
    <row r="847" spans="1:8" x14ac:dyDescent="0.35">
      <c r="A847" t="s">
        <v>18</v>
      </c>
      <c r="B847">
        <v>201904</v>
      </c>
      <c r="C847" t="s">
        <v>9</v>
      </c>
      <c r="D847">
        <v>0.15</v>
      </c>
      <c r="E847">
        <v>883853.67</v>
      </c>
      <c r="F847">
        <v>5923951.54</v>
      </c>
      <c r="G847" t="s">
        <v>24</v>
      </c>
      <c r="H847" t="str">
        <f t="shared" si="13"/>
        <v>2019</v>
      </c>
    </row>
    <row r="848" spans="1:8" x14ac:dyDescent="0.35">
      <c r="A848" t="s">
        <v>15</v>
      </c>
      <c r="B848">
        <v>201904</v>
      </c>
      <c r="C848" t="s">
        <v>7</v>
      </c>
      <c r="D848">
        <v>0.91</v>
      </c>
      <c r="E848">
        <v>6178</v>
      </c>
      <c r="F848">
        <v>6784</v>
      </c>
      <c r="G848" t="s">
        <v>24</v>
      </c>
      <c r="H848" t="str">
        <f t="shared" si="13"/>
        <v>2019</v>
      </c>
    </row>
    <row r="849" spans="1:8" x14ac:dyDescent="0.35">
      <c r="A849" t="s">
        <v>15</v>
      </c>
      <c r="B849">
        <v>201904</v>
      </c>
      <c r="C849" t="s">
        <v>9</v>
      </c>
      <c r="D849">
        <v>0.91</v>
      </c>
      <c r="E849">
        <v>27840</v>
      </c>
      <c r="F849">
        <v>30526</v>
      </c>
      <c r="G849" t="s">
        <v>24</v>
      </c>
      <c r="H849" t="str">
        <f t="shared" si="13"/>
        <v>2019</v>
      </c>
    </row>
    <row r="850" spans="1:8" x14ac:dyDescent="0.35">
      <c r="A850" t="s">
        <v>16</v>
      </c>
      <c r="B850">
        <v>201904</v>
      </c>
      <c r="C850" t="s">
        <v>9</v>
      </c>
      <c r="D850">
        <v>0.85</v>
      </c>
      <c r="E850">
        <v>26015</v>
      </c>
      <c r="F850">
        <v>30537</v>
      </c>
      <c r="G850" t="s">
        <v>24</v>
      </c>
      <c r="H850" t="str">
        <f t="shared" si="13"/>
        <v>2019</v>
      </c>
    </row>
    <row r="851" spans="1:8" x14ac:dyDescent="0.35">
      <c r="A851" t="s">
        <v>16</v>
      </c>
      <c r="B851">
        <v>201904</v>
      </c>
      <c r="C851" t="s">
        <v>7</v>
      </c>
      <c r="D851">
        <v>0.85</v>
      </c>
      <c r="E851">
        <v>5731</v>
      </c>
      <c r="F851">
        <v>6733</v>
      </c>
      <c r="G851" t="s">
        <v>24</v>
      </c>
      <c r="H851" t="str">
        <f t="shared" si="13"/>
        <v>2019</v>
      </c>
    </row>
    <row r="852" spans="1:8" x14ac:dyDescent="0.35">
      <c r="A852" t="s">
        <v>6</v>
      </c>
      <c r="B852">
        <v>201904</v>
      </c>
      <c r="C852" t="s">
        <v>9</v>
      </c>
      <c r="D852">
        <v>0.15</v>
      </c>
      <c r="E852">
        <v>0.85</v>
      </c>
      <c r="F852" t="s">
        <v>8</v>
      </c>
      <c r="G852" t="s">
        <v>24</v>
      </c>
      <c r="H852" t="str">
        <f t="shared" si="13"/>
        <v>2019</v>
      </c>
    </row>
    <row r="853" spans="1:8" x14ac:dyDescent="0.35">
      <c r="A853" t="s">
        <v>6</v>
      </c>
      <c r="B853">
        <v>201904</v>
      </c>
      <c r="C853" t="s">
        <v>7</v>
      </c>
      <c r="D853">
        <v>0.15</v>
      </c>
      <c r="E853">
        <v>0.85</v>
      </c>
      <c r="F853" t="s">
        <v>8</v>
      </c>
      <c r="G853" t="s">
        <v>24</v>
      </c>
      <c r="H853" t="str">
        <f t="shared" si="13"/>
        <v>2019</v>
      </c>
    </row>
    <row r="854" spans="1:8" x14ac:dyDescent="0.35">
      <c r="A854" t="s">
        <v>11</v>
      </c>
      <c r="B854">
        <v>201904</v>
      </c>
      <c r="C854" t="s">
        <v>7</v>
      </c>
      <c r="D854">
        <v>517551.08</v>
      </c>
      <c r="E854" t="s">
        <v>8</v>
      </c>
      <c r="F854" t="s">
        <v>8</v>
      </c>
      <c r="G854" t="s">
        <v>24</v>
      </c>
      <c r="H854" t="str">
        <f t="shared" si="13"/>
        <v>2019</v>
      </c>
    </row>
    <row r="855" spans="1:8" x14ac:dyDescent="0.35">
      <c r="A855" t="s">
        <v>11</v>
      </c>
      <c r="B855">
        <v>201904</v>
      </c>
      <c r="C855" t="s">
        <v>9</v>
      </c>
      <c r="D855">
        <v>887409.13</v>
      </c>
      <c r="E855" t="s">
        <v>8</v>
      </c>
      <c r="F855" t="s">
        <v>8</v>
      </c>
      <c r="G855" t="s">
        <v>24</v>
      </c>
      <c r="H855" t="str">
        <f t="shared" si="13"/>
        <v>2019</v>
      </c>
    </row>
    <row r="856" spans="1:8" x14ac:dyDescent="0.35">
      <c r="A856" t="s">
        <v>10</v>
      </c>
      <c r="B856">
        <v>201904</v>
      </c>
      <c r="C856" t="s">
        <v>7</v>
      </c>
      <c r="D856">
        <v>-294623.57</v>
      </c>
      <c r="E856" t="s">
        <v>8</v>
      </c>
      <c r="F856" t="s">
        <v>8</v>
      </c>
      <c r="G856" t="s">
        <v>24</v>
      </c>
      <c r="H856" t="str">
        <f t="shared" si="13"/>
        <v>2019</v>
      </c>
    </row>
    <row r="857" spans="1:8" x14ac:dyDescent="0.35">
      <c r="A857" t="s">
        <v>10</v>
      </c>
      <c r="B857">
        <v>201904</v>
      </c>
      <c r="C857" t="s">
        <v>9</v>
      </c>
      <c r="D857">
        <v>-697301.94</v>
      </c>
      <c r="E857" t="s">
        <v>8</v>
      </c>
      <c r="F857" t="s">
        <v>8</v>
      </c>
      <c r="G857" t="s">
        <v>24</v>
      </c>
      <c r="H857" t="str">
        <f t="shared" si="13"/>
        <v>2019</v>
      </c>
    </row>
    <row r="858" spans="1:8" x14ac:dyDescent="0.35">
      <c r="A858" t="s">
        <v>18</v>
      </c>
      <c r="B858">
        <v>201905</v>
      </c>
      <c r="C858" t="s">
        <v>7</v>
      </c>
      <c r="D858">
        <v>0.11</v>
      </c>
      <c r="E858">
        <v>381661.87</v>
      </c>
      <c r="F858">
        <v>3627750.56</v>
      </c>
      <c r="G858" t="s">
        <v>24</v>
      </c>
      <c r="H858" t="str">
        <f t="shared" si="13"/>
        <v>2019</v>
      </c>
    </row>
    <row r="859" spans="1:8" x14ac:dyDescent="0.35">
      <c r="A859" t="s">
        <v>18</v>
      </c>
      <c r="B859">
        <v>201905</v>
      </c>
      <c r="C859" t="s">
        <v>9</v>
      </c>
      <c r="D859">
        <v>0.15</v>
      </c>
      <c r="E859">
        <v>983403.44</v>
      </c>
      <c r="F859">
        <v>6647757.1299999999</v>
      </c>
      <c r="G859" t="s">
        <v>24</v>
      </c>
      <c r="H859" t="str">
        <f t="shared" si="13"/>
        <v>2019</v>
      </c>
    </row>
    <row r="860" spans="1:8" x14ac:dyDescent="0.35">
      <c r="A860" t="s">
        <v>15</v>
      </c>
      <c r="B860">
        <v>201905</v>
      </c>
      <c r="C860" t="s">
        <v>7</v>
      </c>
      <c r="D860">
        <v>0.92</v>
      </c>
      <c r="E860">
        <v>5822</v>
      </c>
      <c r="F860">
        <v>6306</v>
      </c>
      <c r="G860" t="s">
        <v>24</v>
      </c>
      <c r="H860" t="str">
        <f t="shared" si="13"/>
        <v>2019</v>
      </c>
    </row>
    <row r="861" spans="1:8" x14ac:dyDescent="0.35">
      <c r="A861" t="s">
        <v>15</v>
      </c>
      <c r="B861">
        <v>201905</v>
      </c>
      <c r="C861" t="s">
        <v>9</v>
      </c>
      <c r="D861">
        <v>0.92</v>
      </c>
      <c r="E861">
        <v>31495</v>
      </c>
      <c r="F861">
        <v>34250</v>
      </c>
      <c r="G861" t="s">
        <v>24</v>
      </c>
      <c r="H861" t="str">
        <f t="shared" si="13"/>
        <v>2019</v>
      </c>
    </row>
    <row r="862" spans="1:8" x14ac:dyDescent="0.35">
      <c r="A862" t="s">
        <v>16</v>
      </c>
      <c r="B862">
        <v>201905</v>
      </c>
      <c r="C862" t="s">
        <v>7</v>
      </c>
      <c r="D862">
        <v>0.85</v>
      </c>
      <c r="E862">
        <v>5465</v>
      </c>
      <c r="F862">
        <v>6415</v>
      </c>
      <c r="G862" t="s">
        <v>24</v>
      </c>
      <c r="H862" t="str">
        <f t="shared" si="13"/>
        <v>2019</v>
      </c>
    </row>
    <row r="863" spans="1:8" x14ac:dyDescent="0.35">
      <c r="A863" t="s">
        <v>16</v>
      </c>
      <c r="B863">
        <v>201905</v>
      </c>
      <c r="C863" t="s">
        <v>9</v>
      </c>
      <c r="D863">
        <v>0.86</v>
      </c>
      <c r="E863">
        <v>29758</v>
      </c>
      <c r="F863">
        <v>34780</v>
      </c>
      <c r="G863" t="s">
        <v>24</v>
      </c>
      <c r="H863" t="str">
        <f t="shared" si="13"/>
        <v>2019</v>
      </c>
    </row>
    <row r="864" spans="1:8" x14ac:dyDescent="0.35">
      <c r="A864" t="s">
        <v>6</v>
      </c>
      <c r="B864">
        <v>201905</v>
      </c>
      <c r="C864" t="s">
        <v>7</v>
      </c>
      <c r="D864">
        <v>0.15</v>
      </c>
      <c r="E864">
        <v>0.85</v>
      </c>
      <c r="F864" t="s">
        <v>8</v>
      </c>
      <c r="G864" t="s">
        <v>24</v>
      </c>
      <c r="H864" t="str">
        <f t="shared" si="13"/>
        <v>2019</v>
      </c>
    </row>
    <row r="865" spans="1:8" x14ac:dyDescent="0.35">
      <c r="A865" t="s">
        <v>6</v>
      </c>
      <c r="B865">
        <v>201905</v>
      </c>
      <c r="C865" t="s">
        <v>9</v>
      </c>
      <c r="D865">
        <v>0.14000000000000001</v>
      </c>
      <c r="E865">
        <v>0.86</v>
      </c>
      <c r="F865" t="s">
        <v>8</v>
      </c>
      <c r="G865" t="s">
        <v>24</v>
      </c>
      <c r="H865" t="str">
        <f t="shared" si="13"/>
        <v>2019</v>
      </c>
    </row>
    <row r="866" spans="1:8" x14ac:dyDescent="0.35">
      <c r="A866" t="s">
        <v>11</v>
      </c>
      <c r="B866">
        <v>201905</v>
      </c>
      <c r="C866" t="s">
        <v>7</v>
      </c>
      <c r="D866">
        <v>487658.09</v>
      </c>
      <c r="E866" t="s">
        <v>8</v>
      </c>
      <c r="F866" t="s">
        <v>8</v>
      </c>
      <c r="G866" t="s">
        <v>24</v>
      </c>
      <c r="H866" t="str">
        <f t="shared" si="13"/>
        <v>2019</v>
      </c>
    </row>
    <row r="867" spans="1:8" x14ac:dyDescent="0.35">
      <c r="A867" t="s">
        <v>11</v>
      </c>
      <c r="B867">
        <v>201905</v>
      </c>
      <c r="C867" t="s">
        <v>9</v>
      </c>
      <c r="D867">
        <v>994448.55</v>
      </c>
      <c r="E867" t="s">
        <v>8</v>
      </c>
      <c r="F867" t="s">
        <v>8</v>
      </c>
      <c r="G867" t="s">
        <v>24</v>
      </c>
      <c r="H867" t="str">
        <f t="shared" si="13"/>
        <v>2019</v>
      </c>
    </row>
    <row r="868" spans="1:8" x14ac:dyDescent="0.35">
      <c r="A868" t="s">
        <v>10</v>
      </c>
      <c r="B868">
        <v>201905</v>
      </c>
      <c r="C868" t="s">
        <v>7</v>
      </c>
      <c r="D868">
        <v>-287497.2</v>
      </c>
      <c r="E868" t="s">
        <v>8</v>
      </c>
      <c r="F868" t="s">
        <v>8</v>
      </c>
      <c r="G868" t="s">
        <v>24</v>
      </c>
      <c r="H868" t="str">
        <f t="shared" si="13"/>
        <v>2019</v>
      </c>
    </row>
    <row r="869" spans="1:8" x14ac:dyDescent="0.35">
      <c r="A869" t="s">
        <v>10</v>
      </c>
      <c r="B869">
        <v>201905</v>
      </c>
      <c r="C869" t="s">
        <v>9</v>
      </c>
      <c r="D869">
        <v>-790433.72</v>
      </c>
      <c r="E869" t="s">
        <v>8</v>
      </c>
      <c r="F869" t="s">
        <v>8</v>
      </c>
      <c r="G869" t="s">
        <v>24</v>
      </c>
      <c r="H869" t="str">
        <f t="shared" si="13"/>
        <v>2019</v>
      </c>
    </row>
    <row r="870" spans="1:8" x14ac:dyDescent="0.35">
      <c r="A870" t="s">
        <v>18</v>
      </c>
      <c r="B870">
        <v>201906</v>
      </c>
      <c r="C870" t="s">
        <v>7</v>
      </c>
      <c r="D870">
        <v>0.12</v>
      </c>
      <c r="E870">
        <v>536019.14</v>
      </c>
      <c r="F870">
        <v>4395162.3</v>
      </c>
      <c r="G870" t="s">
        <v>24</v>
      </c>
      <c r="H870" t="str">
        <f t="shared" si="13"/>
        <v>2019</v>
      </c>
    </row>
    <row r="871" spans="1:8" x14ac:dyDescent="0.35">
      <c r="A871" t="s">
        <v>18</v>
      </c>
      <c r="B871">
        <v>201906</v>
      </c>
      <c r="C871" t="s">
        <v>9</v>
      </c>
      <c r="D871">
        <v>0.14000000000000001</v>
      </c>
      <c r="E871">
        <v>981837.53</v>
      </c>
      <c r="F871">
        <v>7047741.7800000003</v>
      </c>
      <c r="G871" t="s">
        <v>24</v>
      </c>
      <c r="H871" t="str">
        <f t="shared" si="13"/>
        <v>2019</v>
      </c>
    </row>
    <row r="872" spans="1:8" x14ac:dyDescent="0.35">
      <c r="A872" t="s">
        <v>15</v>
      </c>
      <c r="B872">
        <v>201906</v>
      </c>
      <c r="C872" t="s">
        <v>7</v>
      </c>
      <c r="D872">
        <v>0.92</v>
      </c>
      <c r="E872">
        <v>5805</v>
      </c>
      <c r="F872">
        <v>6338</v>
      </c>
      <c r="G872" t="s">
        <v>24</v>
      </c>
      <c r="H872" t="str">
        <f t="shared" si="13"/>
        <v>2019</v>
      </c>
    </row>
    <row r="873" spans="1:8" x14ac:dyDescent="0.35">
      <c r="A873" t="s">
        <v>15</v>
      </c>
      <c r="B873">
        <v>201906</v>
      </c>
      <c r="C873" t="s">
        <v>9</v>
      </c>
      <c r="D873">
        <v>0.93</v>
      </c>
      <c r="E873">
        <v>32680</v>
      </c>
      <c r="F873">
        <v>35195</v>
      </c>
      <c r="G873" t="s">
        <v>24</v>
      </c>
      <c r="H873" t="str">
        <f t="shared" si="13"/>
        <v>2019</v>
      </c>
    </row>
    <row r="874" spans="1:8" x14ac:dyDescent="0.35">
      <c r="A874" t="s">
        <v>16</v>
      </c>
      <c r="B874">
        <v>201906</v>
      </c>
      <c r="C874" t="s">
        <v>9</v>
      </c>
      <c r="D874">
        <v>0.86</v>
      </c>
      <c r="E874">
        <v>30924</v>
      </c>
      <c r="F874">
        <v>35753</v>
      </c>
      <c r="G874" t="s">
        <v>24</v>
      </c>
      <c r="H874" t="str">
        <f t="shared" si="13"/>
        <v>2019</v>
      </c>
    </row>
    <row r="875" spans="1:8" x14ac:dyDescent="0.35">
      <c r="A875" t="s">
        <v>16</v>
      </c>
      <c r="B875">
        <v>201906</v>
      </c>
      <c r="C875" t="s">
        <v>7</v>
      </c>
      <c r="D875">
        <v>0.85</v>
      </c>
      <c r="E875">
        <v>5391</v>
      </c>
      <c r="F875">
        <v>6347</v>
      </c>
      <c r="G875" t="s">
        <v>24</v>
      </c>
      <c r="H875" t="str">
        <f t="shared" si="13"/>
        <v>2019</v>
      </c>
    </row>
    <row r="876" spans="1:8" x14ac:dyDescent="0.35">
      <c r="A876" t="s">
        <v>6</v>
      </c>
      <c r="B876">
        <v>201906</v>
      </c>
      <c r="C876" t="s">
        <v>9</v>
      </c>
      <c r="D876">
        <v>0.14000000000000001</v>
      </c>
      <c r="E876">
        <v>0.86</v>
      </c>
      <c r="F876" t="s">
        <v>8</v>
      </c>
      <c r="G876" t="s">
        <v>24</v>
      </c>
      <c r="H876" t="str">
        <f t="shared" si="13"/>
        <v>2019</v>
      </c>
    </row>
    <row r="877" spans="1:8" x14ac:dyDescent="0.35">
      <c r="A877" t="s">
        <v>6</v>
      </c>
      <c r="B877">
        <v>201906</v>
      </c>
      <c r="C877" t="s">
        <v>7</v>
      </c>
      <c r="D877">
        <v>0.15</v>
      </c>
      <c r="E877">
        <v>0.85</v>
      </c>
      <c r="F877" t="s">
        <v>8</v>
      </c>
      <c r="G877" t="s">
        <v>24</v>
      </c>
      <c r="H877" t="str">
        <f t="shared" si="13"/>
        <v>2019</v>
      </c>
    </row>
    <row r="878" spans="1:8" x14ac:dyDescent="0.35">
      <c r="A878" t="s">
        <v>11</v>
      </c>
      <c r="B878">
        <v>201906</v>
      </c>
      <c r="C878" t="s">
        <v>7</v>
      </c>
      <c r="D878">
        <v>616263.86</v>
      </c>
      <c r="E878" t="s">
        <v>8</v>
      </c>
      <c r="F878" t="s">
        <v>8</v>
      </c>
      <c r="G878" t="s">
        <v>24</v>
      </c>
      <c r="H878" t="str">
        <f t="shared" si="13"/>
        <v>2019</v>
      </c>
    </row>
    <row r="879" spans="1:8" x14ac:dyDescent="0.35">
      <c r="A879" t="s">
        <v>11</v>
      </c>
      <c r="B879">
        <v>201906</v>
      </c>
      <c r="C879" t="s">
        <v>9</v>
      </c>
      <c r="D879">
        <v>992918.21</v>
      </c>
      <c r="E879" t="s">
        <v>8</v>
      </c>
      <c r="F879" t="s">
        <v>8</v>
      </c>
      <c r="G879" t="s">
        <v>24</v>
      </c>
      <c r="H879" t="str">
        <f t="shared" si="13"/>
        <v>2019</v>
      </c>
    </row>
    <row r="880" spans="1:8" x14ac:dyDescent="0.35">
      <c r="A880" t="s">
        <v>10</v>
      </c>
      <c r="B880">
        <v>201906</v>
      </c>
      <c r="C880" t="s">
        <v>7</v>
      </c>
      <c r="D880">
        <v>-315393.59000000003</v>
      </c>
      <c r="E880" t="s">
        <v>8</v>
      </c>
      <c r="F880" t="s">
        <v>8</v>
      </c>
      <c r="G880" t="s">
        <v>24</v>
      </c>
      <c r="H880" t="str">
        <f t="shared" si="13"/>
        <v>2019</v>
      </c>
    </row>
    <row r="881" spans="1:8" x14ac:dyDescent="0.35">
      <c r="A881" t="s">
        <v>10</v>
      </c>
      <c r="B881">
        <v>201906</v>
      </c>
      <c r="C881" t="s">
        <v>9</v>
      </c>
      <c r="D881">
        <v>-808185.69</v>
      </c>
      <c r="E881" t="s">
        <v>8</v>
      </c>
      <c r="F881" t="s">
        <v>8</v>
      </c>
      <c r="G881" t="s">
        <v>24</v>
      </c>
      <c r="H881" t="str">
        <f t="shared" si="13"/>
        <v>2019</v>
      </c>
    </row>
    <row r="882" spans="1:8" x14ac:dyDescent="0.35">
      <c r="A882" t="s">
        <v>18</v>
      </c>
      <c r="B882">
        <v>201907</v>
      </c>
      <c r="C882" t="s">
        <v>7</v>
      </c>
      <c r="D882">
        <v>0.14000000000000001</v>
      </c>
      <c r="E882">
        <v>511248.3</v>
      </c>
      <c r="F882">
        <v>3554752.98</v>
      </c>
      <c r="G882" t="s">
        <v>24</v>
      </c>
      <c r="H882" t="str">
        <f t="shared" si="13"/>
        <v>2019</v>
      </c>
    </row>
    <row r="883" spans="1:8" x14ac:dyDescent="0.35">
      <c r="A883" t="s">
        <v>18</v>
      </c>
      <c r="B883">
        <v>201907</v>
      </c>
      <c r="C883" t="s">
        <v>9</v>
      </c>
      <c r="D883">
        <v>0.15</v>
      </c>
      <c r="E883">
        <v>999709.31</v>
      </c>
      <c r="F883">
        <v>6615293.21</v>
      </c>
      <c r="G883" t="s">
        <v>24</v>
      </c>
      <c r="H883" t="str">
        <f t="shared" si="13"/>
        <v>2019</v>
      </c>
    </row>
    <row r="884" spans="1:8" x14ac:dyDescent="0.35">
      <c r="A884" t="s">
        <v>15</v>
      </c>
      <c r="B884">
        <v>201907</v>
      </c>
      <c r="C884" t="s">
        <v>7</v>
      </c>
      <c r="D884">
        <v>0.92</v>
      </c>
      <c r="E884">
        <v>5276</v>
      </c>
      <c r="F884">
        <v>5750</v>
      </c>
      <c r="G884" t="s">
        <v>24</v>
      </c>
      <c r="H884" t="str">
        <f t="shared" si="13"/>
        <v>2019</v>
      </c>
    </row>
    <row r="885" spans="1:8" x14ac:dyDescent="0.35">
      <c r="A885" t="s">
        <v>15</v>
      </c>
      <c r="B885">
        <v>201907</v>
      </c>
      <c r="C885" t="s">
        <v>9</v>
      </c>
      <c r="D885">
        <v>0.93</v>
      </c>
      <c r="E885">
        <v>30514</v>
      </c>
      <c r="F885">
        <v>32782</v>
      </c>
      <c r="G885" t="s">
        <v>24</v>
      </c>
      <c r="H885" t="str">
        <f t="shared" si="13"/>
        <v>2019</v>
      </c>
    </row>
    <row r="886" spans="1:8" x14ac:dyDescent="0.35">
      <c r="A886" t="s">
        <v>16</v>
      </c>
      <c r="B886">
        <v>201907</v>
      </c>
      <c r="C886" t="s">
        <v>9</v>
      </c>
      <c r="D886">
        <v>0.87</v>
      </c>
      <c r="E886">
        <v>28884</v>
      </c>
      <c r="F886">
        <v>33233</v>
      </c>
      <c r="G886" t="s">
        <v>24</v>
      </c>
      <c r="H886" t="str">
        <f t="shared" si="13"/>
        <v>2019</v>
      </c>
    </row>
    <row r="887" spans="1:8" x14ac:dyDescent="0.35">
      <c r="A887" t="s">
        <v>16</v>
      </c>
      <c r="B887">
        <v>201907</v>
      </c>
      <c r="C887" t="s">
        <v>7</v>
      </c>
      <c r="D887">
        <v>0.85</v>
      </c>
      <c r="E887">
        <v>4874</v>
      </c>
      <c r="F887">
        <v>5716</v>
      </c>
      <c r="G887" t="s">
        <v>24</v>
      </c>
      <c r="H887" t="str">
        <f t="shared" si="13"/>
        <v>2019</v>
      </c>
    </row>
    <row r="888" spans="1:8" x14ac:dyDescent="0.35">
      <c r="A888" t="s">
        <v>6</v>
      </c>
      <c r="B888">
        <v>201907</v>
      </c>
      <c r="C888" t="s">
        <v>9</v>
      </c>
      <c r="D888">
        <v>0.13</v>
      </c>
      <c r="E888">
        <v>0.87</v>
      </c>
      <c r="F888" t="s">
        <v>8</v>
      </c>
      <c r="G888" t="s">
        <v>24</v>
      </c>
      <c r="H888" t="str">
        <f t="shared" si="13"/>
        <v>2019</v>
      </c>
    </row>
    <row r="889" spans="1:8" x14ac:dyDescent="0.35">
      <c r="A889" t="s">
        <v>6</v>
      </c>
      <c r="B889">
        <v>201907</v>
      </c>
      <c r="C889" t="s">
        <v>7</v>
      </c>
      <c r="D889">
        <v>0.15</v>
      </c>
      <c r="E889">
        <v>0.85</v>
      </c>
      <c r="F889" t="s">
        <v>8</v>
      </c>
      <c r="G889" t="s">
        <v>24</v>
      </c>
      <c r="H889" t="str">
        <f t="shared" si="13"/>
        <v>2019</v>
      </c>
    </row>
    <row r="890" spans="1:8" x14ac:dyDescent="0.35">
      <c r="A890" t="s">
        <v>11</v>
      </c>
      <c r="B890">
        <v>201907</v>
      </c>
      <c r="C890" t="s">
        <v>7</v>
      </c>
      <c r="D890">
        <v>605267.80000000005</v>
      </c>
      <c r="E890" t="s">
        <v>8</v>
      </c>
      <c r="F890" t="s">
        <v>8</v>
      </c>
      <c r="G890" t="s">
        <v>24</v>
      </c>
      <c r="H890" t="str">
        <f t="shared" si="13"/>
        <v>2019</v>
      </c>
    </row>
    <row r="891" spans="1:8" x14ac:dyDescent="0.35">
      <c r="A891" t="s">
        <v>11</v>
      </c>
      <c r="B891">
        <v>201907</v>
      </c>
      <c r="C891" t="s">
        <v>9</v>
      </c>
      <c r="D891">
        <v>1011936.79</v>
      </c>
      <c r="E891" t="s">
        <v>8</v>
      </c>
      <c r="F891" t="s">
        <v>8</v>
      </c>
      <c r="G891" t="s">
        <v>24</v>
      </c>
      <c r="H891" t="str">
        <f t="shared" si="13"/>
        <v>2019</v>
      </c>
    </row>
    <row r="892" spans="1:8" x14ac:dyDescent="0.35">
      <c r="A892" t="s">
        <v>10</v>
      </c>
      <c r="B892">
        <v>201907</v>
      </c>
      <c r="C892" t="s">
        <v>7</v>
      </c>
      <c r="D892">
        <v>-303191.08</v>
      </c>
      <c r="E892" t="s">
        <v>8</v>
      </c>
      <c r="F892" t="s">
        <v>8</v>
      </c>
      <c r="G892" t="s">
        <v>24</v>
      </c>
      <c r="H892" t="str">
        <f t="shared" si="13"/>
        <v>2019</v>
      </c>
    </row>
    <row r="893" spans="1:8" x14ac:dyDescent="0.35">
      <c r="A893" t="s">
        <v>10</v>
      </c>
      <c r="B893">
        <v>201907</v>
      </c>
      <c r="C893" t="s">
        <v>9</v>
      </c>
      <c r="D893">
        <v>-875564.84</v>
      </c>
      <c r="E893" t="s">
        <v>8</v>
      </c>
      <c r="F893" t="s">
        <v>8</v>
      </c>
      <c r="G893" t="s">
        <v>24</v>
      </c>
      <c r="H893" t="str">
        <f t="shared" si="13"/>
        <v>2019</v>
      </c>
    </row>
    <row r="894" spans="1:8" x14ac:dyDescent="0.35">
      <c r="A894" t="s">
        <v>18</v>
      </c>
      <c r="B894">
        <v>201908</v>
      </c>
      <c r="C894" t="s">
        <v>7</v>
      </c>
      <c r="D894">
        <v>0.13</v>
      </c>
      <c r="E894">
        <v>347866.78</v>
      </c>
      <c r="F894">
        <v>2751871.35</v>
      </c>
      <c r="G894" t="s">
        <v>24</v>
      </c>
      <c r="H894" t="str">
        <f t="shared" si="13"/>
        <v>2019</v>
      </c>
    </row>
    <row r="895" spans="1:8" x14ac:dyDescent="0.35">
      <c r="A895" t="s">
        <v>18</v>
      </c>
      <c r="B895">
        <v>201908</v>
      </c>
      <c r="C895" t="s">
        <v>9</v>
      </c>
      <c r="D895">
        <v>0.16</v>
      </c>
      <c r="E895">
        <v>1035146.8</v>
      </c>
      <c r="F895">
        <v>6608269.6699999999</v>
      </c>
      <c r="G895" t="s">
        <v>24</v>
      </c>
      <c r="H895" t="str">
        <f t="shared" si="13"/>
        <v>2019</v>
      </c>
    </row>
    <row r="896" spans="1:8" x14ac:dyDescent="0.35">
      <c r="A896" t="s">
        <v>15</v>
      </c>
      <c r="B896">
        <v>201908</v>
      </c>
      <c r="C896" t="s">
        <v>7</v>
      </c>
      <c r="D896">
        <v>0.92</v>
      </c>
      <c r="E896">
        <v>4787</v>
      </c>
      <c r="F896">
        <v>5209</v>
      </c>
      <c r="G896" t="s">
        <v>24</v>
      </c>
      <c r="H896" t="str">
        <f t="shared" si="13"/>
        <v>2019</v>
      </c>
    </row>
    <row r="897" spans="1:8" x14ac:dyDescent="0.35">
      <c r="A897" t="s">
        <v>15</v>
      </c>
      <c r="B897">
        <v>201908</v>
      </c>
      <c r="C897" t="s">
        <v>9</v>
      </c>
      <c r="D897">
        <v>0.93</v>
      </c>
      <c r="E897">
        <v>29527</v>
      </c>
      <c r="F897">
        <v>31804</v>
      </c>
      <c r="G897" t="s">
        <v>24</v>
      </c>
      <c r="H897" t="str">
        <f t="shared" si="13"/>
        <v>2019</v>
      </c>
    </row>
    <row r="898" spans="1:8" x14ac:dyDescent="0.35">
      <c r="A898" t="s">
        <v>16</v>
      </c>
      <c r="B898">
        <v>201908</v>
      </c>
      <c r="C898" t="s">
        <v>9</v>
      </c>
      <c r="D898">
        <v>0.87</v>
      </c>
      <c r="E898">
        <v>27978</v>
      </c>
      <c r="F898">
        <v>32343</v>
      </c>
      <c r="G898" t="s">
        <v>24</v>
      </c>
      <c r="H898" t="str">
        <f t="shared" si="13"/>
        <v>2019</v>
      </c>
    </row>
    <row r="899" spans="1:8" x14ac:dyDescent="0.35">
      <c r="A899" t="s">
        <v>16</v>
      </c>
      <c r="B899">
        <v>201908</v>
      </c>
      <c r="C899" t="s">
        <v>7</v>
      </c>
      <c r="D899">
        <v>0.86</v>
      </c>
      <c r="E899">
        <v>4506</v>
      </c>
      <c r="F899">
        <v>5265</v>
      </c>
      <c r="G899" t="s">
        <v>24</v>
      </c>
      <c r="H899" t="str">
        <f t="shared" ref="H899:H962" si="14">LEFT(B899,4)</f>
        <v>2019</v>
      </c>
    </row>
    <row r="900" spans="1:8" x14ac:dyDescent="0.35">
      <c r="A900" t="s">
        <v>6</v>
      </c>
      <c r="B900">
        <v>201908</v>
      </c>
      <c r="C900" t="s">
        <v>9</v>
      </c>
      <c r="D900">
        <v>0.14000000000000001</v>
      </c>
      <c r="E900">
        <v>0.87</v>
      </c>
      <c r="F900" t="s">
        <v>8</v>
      </c>
      <c r="G900" t="s">
        <v>24</v>
      </c>
      <c r="H900" t="str">
        <f t="shared" si="14"/>
        <v>2019</v>
      </c>
    </row>
    <row r="901" spans="1:8" x14ac:dyDescent="0.35">
      <c r="A901" t="s">
        <v>6</v>
      </c>
      <c r="B901">
        <v>201908</v>
      </c>
      <c r="C901" t="s">
        <v>7</v>
      </c>
      <c r="D901">
        <v>0.14000000000000001</v>
      </c>
      <c r="E901">
        <v>0.86</v>
      </c>
      <c r="F901" t="s">
        <v>8</v>
      </c>
      <c r="G901" t="s">
        <v>24</v>
      </c>
      <c r="H901" t="str">
        <f t="shared" si="14"/>
        <v>2019</v>
      </c>
    </row>
    <row r="902" spans="1:8" x14ac:dyDescent="0.35">
      <c r="A902" t="s">
        <v>11</v>
      </c>
      <c r="B902">
        <v>201908</v>
      </c>
      <c r="C902" t="s">
        <v>7</v>
      </c>
      <c r="D902">
        <v>533793.59</v>
      </c>
      <c r="E902" t="s">
        <v>8</v>
      </c>
      <c r="F902" t="s">
        <v>8</v>
      </c>
      <c r="G902" t="s">
        <v>24</v>
      </c>
      <c r="H902" t="str">
        <f t="shared" si="14"/>
        <v>2019</v>
      </c>
    </row>
    <row r="903" spans="1:8" x14ac:dyDescent="0.35">
      <c r="A903" t="s">
        <v>11</v>
      </c>
      <c r="B903">
        <v>201908</v>
      </c>
      <c r="C903" t="s">
        <v>9</v>
      </c>
      <c r="D903">
        <v>1050406.76</v>
      </c>
      <c r="E903" t="s">
        <v>8</v>
      </c>
      <c r="F903" t="s">
        <v>8</v>
      </c>
      <c r="G903" t="s">
        <v>24</v>
      </c>
      <c r="H903" t="str">
        <f t="shared" si="14"/>
        <v>2019</v>
      </c>
    </row>
    <row r="904" spans="1:8" x14ac:dyDescent="0.35">
      <c r="A904" t="s">
        <v>10</v>
      </c>
      <c r="B904">
        <v>201908</v>
      </c>
      <c r="C904" t="s">
        <v>7</v>
      </c>
      <c r="D904">
        <v>-323778.21999999997</v>
      </c>
      <c r="E904" t="s">
        <v>8</v>
      </c>
      <c r="F904" t="s">
        <v>8</v>
      </c>
      <c r="G904" t="s">
        <v>24</v>
      </c>
      <c r="H904" t="str">
        <f t="shared" si="14"/>
        <v>2019</v>
      </c>
    </row>
    <row r="905" spans="1:8" x14ac:dyDescent="0.35">
      <c r="A905" t="s">
        <v>10</v>
      </c>
      <c r="B905">
        <v>201908</v>
      </c>
      <c r="C905" t="s">
        <v>9</v>
      </c>
      <c r="D905">
        <v>-881513.51</v>
      </c>
      <c r="E905" t="s">
        <v>8</v>
      </c>
      <c r="F905" t="s">
        <v>8</v>
      </c>
      <c r="G905" t="s">
        <v>24</v>
      </c>
      <c r="H905" t="str">
        <f t="shared" si="14"/>
        <v>2019</v>
      </c>
    </row>
    <row r="906" spans="1:8" x14ac:dyDescent="0.35">
      <c r="A906" t="s">
        <v>18</v>
      </c>
      <c r="B906">
        <v>201909</v>
      </c>
      <c r="C906" t="s">
        <v>7</v>
      </c>
      <c r="D906">
        <v>0.11</v>
      </c>
      <c r="E906">
        <v>359928.54</v>
      </c>
      <c r="F906">
        <v>3309324.53</v>
      </c>
      <c r="G906" t="s">
        <v>24</v>
      </c>
      <c r="H906" t="str">
        <f t="shared" si="14"/>
        <v>2019</v>
      </c>
    </row>
    <row r="907" spans="1:8" x14ac:dyDescent="0.35">
      <c r="A907" t="s">
        <v>18</v>
      </c>
      <c r="B907">
        <v>201909</v>
      </c>
      <c r="C907" t="s">
        <v>9</v>
      </c>
      <c r="D907">
        <v>0.15</v>
      </c>
      <c r="E907">
        <v>906418.17</v>
      </c>
      <c r="F907">
        <v>6142382.96</v>
      </c>
      <c r="G907" t="s">
        <v>24</v>
      </c>
      <c r="H907" t="str">
        <f t="shared" si="14"/>
        <v>2019</v>
      </c>
    </row>
    <row r="908" spans="1:8" x14ac:dyDescent="0.35">
      <c r="A908" t="s">
        <v>15</v>
      </c>
      <c r="B908">
        <v>201909</v>
      </c>
      <c r="C908" t="s">
        <v>7</v>
      </c>
      <c r="D908">
        <v>0.91</v>
      </c>
      <c r="E908">
        <v>5222</v>
      </c>
      <c r="F908">
        <v>5759</v>
      </c>
      <c r="G908" t="s">
        <v>24</v>
      </c>
      <c r="H908" t="str">
        <f t="shared" si="14"/>
        <v>2019</v>
      </c>
    </row>
    <row r="909" spans="1:8" x14ac:dyDescent="0.35">
      <c r="A909" t="s">
        <v>15</v>
      </c>
      <c r="B909">
        <v>201909</v>
      </c>
      <c r="C909" t="s">
        <v>9</v>
      </c>
      <c r="D909">
        <v>0.92</v>
      </c>
      <c r="E909">
        <v>26710</v>
      </c>
      <c r="F909">
        <v>29127</v>
      </c>
      <c r="G909" t="s">
        <v>24</v>
      </c>
      <c r="H909" t="str">
        <f t="shared" si="14"/>
        <v>2019</v>
      </c>
    </row>
    <row r="910" spans="1:8" x14ac:dyDescent="0.35">
      <c r="A910" t="s">
        <v>16</v>
      </c>
      <c r="B910">
        <v>201909</v>
      </c>
      <c r="C910" t="s">
        <v>9</v>
      </c>
      <c r="D910">
        <v>0.86</v>
      </c>
      <c r="E910">
        <v>25114</v>
      </c>
      <c r="F910">
        <v>29322</v>
      </c>
      <c r="G910" t="s">
        <v>24</v>
      </c>
      <c r="H910" t="str">
        <f t="shared" si="14"/>
        <v>2019</v>
      </c>
    </row>
    <row r="911" spans="1:8" x14ac:dyDescent="0.35">
      <c r="A911" t="s">
        <v>16</v>
      </c>
      <c r="B911">
        <v>201909</v>
      </c>
      <c r="C911" t="s">
        <v>7</v>
      </c>
      <c r="D911">
        <v>0.85</v>
      </c>
      <c r="E911">
        <v>4863</v>
      </c>
      <c r="F911">
        <v>5704</v>
      </c>
      <c r="G911" t="s">
        <v>24</v>
      </c>
      <c r="H911" t="str">
        <f t="shared" si="14"/>
        <v>2019</v>
      </c>
    </row>
    <row r="912" spans="1:8" x14ac:dyDescent="0.35">
      <c r="A912" t="s">
        <v>6</v>
      </c>
      <c r="B912">
        <v>201909</v>
      </c>
      <c r="C912" t="s">
        <v>9</v>
      </c>
      <c r="D912">
        <v>0.14000000000000001</v>
      </c>
      <c r="E912">
        <v>0.86</v>
      </c>
      <c r="F912" t="s">
        <v>8</v>
      </c>
      <c r="G912" t="s">
        <v>24</v>
      </c>
      <c r="H912" t="str">
        <f t="shared" si="14"/>
        <v>2019</v>
      </c>
    </row>
    <row r="913" spans="1:8" x14ac:dyDescent="0.35">
      <c r="A913" t="s">
        <v>6</v>
      </c>
      <c r="B913">
        <v>201909</v>
      </c>
      <c r="C913" t="s">
        <v>7</v>
      </c>
      <c r="D913">
        <v>0.15</v>
      </c>
      <c r="E913">
        <v>0.85</v>
      </c>
      <c r="F913" t="s">
        <v>8</v>
      </c>
      <c r="G913" t="s">
        <v>24</v>
      </c>
      <c r="H913" t="str">
        <f t="shared" si="14"/>
        <v>2019</v>
      </c>
    </row>
    <row r="914" spans="1:8" x14ac:dyDescent="0.35">
      <c r="A914" t="s">
        <v>11</v>
      </c>
      <c r="B914">
        <v>201909</v>
      </c>
      <c r="C914" t="s">
        <v>7</v>
      </c>
      <c r="D914">
        <v>486606.67</v>
      </c>
      <c r="E914" t="s">
        <v>8</v>
      </c>
      <c r="F914" t="s">
        <v>8</v>
      </c>
      <c r="G914" t="s">
        <v>24</v>
      </c>
      <c r="H914" t="str">
        <f t="shared" si="14"/>
        <v>2019</v>
      </c>
    </row>
    <row r="915" spans="1:8" x14ac:dyDescent="0.35">
      <c r="A915" t="s">
        <v>11</v>
      </c>
      <c r="B915">
        <v>201909</v>
      </c>
      <c r="C915" t="s">
        <v>9</v>
      </c>
      <c r="D915">
        <v>924671.42</v>
      </c>
      <c r="E915" t="s">
        <v>8</v>
      </c>
      <c r="F915" t="s">
        <v>8</v>
      </c>
      <c r="G915" t="s">
        <v>24</v>
      </c>
      <c r="H915" t="str">
        <f t="shared" si="14"/>
        <v>2019</v>
      </c>
    </row>
    <row r="916" spans="1:8" x14ac:dyDescent="0.35">
      <c r="A916" t="s">
        <v>10</v>
      </c>
      <c r="B916">
        <v>201909</v>
      </c>
      <c r="C916" t="s">
        <v>7</v>
      </c>
      <c r="D916">
        <v>-287792.63</v>
      </c>
      <c r="E916" t="s">
        <v>8</v>
      </c>
      <c r="F916" t="s">
        <v>8</v>
      </c>
      <c r="G916" t="s">
        <v>24</v>
      </c>
      <c r="H916" t="str">
        <f t="shared" si="14"/>
        <v>2019</v>
      </c>
    </row>
    <row r="917" spans="1:8" x14ac:dyDescent="0.35">
      <c r="A917" t="s">
        <v>10</v>
      </c>
      <c r="B917">
        <v>201909</v>
      </c>
      <c r="C917" t="s">
        <v>9</v>
      </c>
      <c r="D917">
        <v>-834727.9</v>
      </c>
      <c r="E917" t="s">
        <v>8</v>
      </c>
      <c r="F917" t="s">
        <v>8</v>
      </c>
      <c r="G917" t="s">
        <v>24</v>
      </c>
      <c r="H917" t="str">
        <f t="shared" si="14"/>
        <v>2019</v>
      </c>
    </row>
    <row r="918" spans="1:8" x14ac:dyDescent="0.35">
      <c r="A918" t="s">
        <v>18</v>
      </c>
      <c r="B918">
        <v>201910</v>
      </c>
      <c r="C918" t="s">
        <v>7</v>
      </c>
      <c r="D918">
        <v>0.14000000000000001</v>
      </c>
      <c r="E918">
        <v>472731.96</v>
      </c>
      <c r="F918">
        <v>3395701.07</v>
      </c>
      <c r="G918" t="s">
        <v>24</v>
      </c>
      <c r="H918" t="str">
        <f t="shared" si="14"/>
        <v>2019</v>
      </c>
    </row>
    <row r="919" spans="1:8" x14ac:dyDescent="0.35">
      <c r="A919" t="s">
        <v>18</v>
      </c>
      <c r="B919">
        <v>201910</v>
      </c>
      <c r="C919" t="s">
        <v>9</v>
      </c>
      <c r="D919">
        <v>0.15</v>
      </c>
      <c r="E919">
        <v>955608.64</v>
      </c>
      <c r="F919">
        <v>6237873.79</v>
      </c>
      <c r="G919" t="s">
        <v>24</v>
      </c>
      <c r="H919" t="str">
        <f t="shared" si="14"/>
        <v>2019</v>
      </c>
    </row>
    <row r="920" spans="1:8" x14ac:dyDescent="0.35">
      <c r="A920" t="s">
        <v>15</v>
      </c>
      <c r="B920">
        <v>201910</v>
      </c>
      <c r="C920" t="s">
        <v>7</v>
      </c>
      <c r="D920">
        <v>0.9</v>
      </c>
      <c r="E920">
        <v>5134</v>
      </c>
      <c r="F920">
        <v>5692</v>
      </c>
      <c r="G920" t="s">
        <v>24</v>
      </c>
      <c r="H920" t="str">
        <f t="shared" si="14"/>
        <v>2019</v>
      </c>
    </row>
    <row r="921" spans="1:8" x14ac:dyDescent="0.35">
      <c r="A921" t="s">
        <v>15</v>
      </c>
      <c r="B921">
        <v>201910</v>
      </c>
      <c r="C921" t="s">
        <v>9</v>
      </c>
      <c r="D921">
        <v>0.92</v>
      </c>
      <c r="E921">
        <v>26955</v>
      </c>
      <c r="F921">
        <v>29209</v>
      </c>
      <c r="G921" t="s">
        <v>24</v>
      </c>
      <c r="H921" t="str">
        <f t="shared" si="14"/>
        <v>2019</v>
      </c>
    </row>
    <row r="922" spans="1:8" x14ac:dyDescent="0.35">
      <c r="A922" t="s">
        <v>16</v>
      </c>
      <c r="B922">
        <v>201910</v>
      </c>
      <c r="C922" t="s">
        <v>7</v>
      </c>
      <c r="D922">
        <v>0.84</v>
      </c>
      <c r="E922">
        <v>4792</v>
      </c>
      <c r="F922">
        <v>5681</v>
      </c>
      <c r="G922" t="s">
        <v>24</v>
      </c>
      <c r="H922" t="str">
        <f t="shared" si="14"/>
        <v>2019</v>
      </c>
    </row>
    <row r="923" spans="1:8" x14ac:dyDescent="0.35">
      <c r="A923" t="s">
        <v>16</v>
      </c>
      <c r="B923">
        <v>201910</v>
      </c>
      <c r="C923" t="s">
        <v>9</v>
      </c>
      <c r="D923">
        <v>0.86</v>
      </c>
      <c r="E923">
        <v>25379</v>
      </c>
      <c r="F923">
        <v>29370</v>
      </c>
      <c r="G923" t="s">
        <v>24</v>
      </c>
      <c r="H923" t="str">
        <f t="shared" si="14"/>
        <v>2019</v>
      </c>
    </row>
    <row r="924" spans="1:8" x14ac:dyDescent="0.35">
      <c r="A924" t="s">
        <v>6</v>
      </c>
      <c r="B924">
        <v>201910</v>
      </c>
      <c r="C924" t="s">
        <v>7</v>
      </c>
      <c r="D924">
        <v>0.16</v>
      </c>
      <c r="E924">
        <v>0.84</v>
      </c>
      <c r="F924" t="s">
        <v>8</v>
      </c>
      <c r="G924" t="s">
        <v>24</v>
      </c>
      <c r="H924" t="str">
        <f t="shared" si="14"/>
        <v>2019</v>
      </c>
    </row>
    <row r="925" spans="1:8" x14ac:dyDescent="0.35">
      <c r="A925" t="s">
        <v>6</v>
      </c>
      <c r="B925">
        <v>201910</v>
      </c>
      <c r="C925" t="s">
        <v>9</v>
      </c>
      <c r="D925">
        <v>0.14000000000000001</v>
      </c>
      <c r="E925">
        <v>0.86</v>
      </c>
      <c r="F925" t="s">
        <v>8</v>
      </c>
      <c r="G925" t="s">
        <v>24</v>
      </c>
      <c r="H925" t="str">
        <f t="shared" si="14"/>
        <v>2019</v>
      </c>
    </row>
    <row r="926" spans="1:8" x14ac:dyDescent="0.35">
      <c r="A926" t="s">
        <v>11</v>
      </c>
      <c r="B926">
        <v>201910</v>
      </c>
      <c r="C926" t="s">
        <v>7</v>
      </c>
      <c r="D926">
        <v>591896.34</v>
      </c>
      <c r="E926" t="s">
        <v>8</v>
      </c>
      <c r="F926" t="s">
        <v>8</v>
      </c>
      <c r="G926" t="s">
        <v>24</v>
      </c>
      <c r="H926" t="str">
        <f t="shared" si="14"/>
        <v>2019</v>
      </c>
    </row>
    <row r="927" spans="1:8" x14ac:dyDescent="0.35">
      <c r="A927" t="s">
        <v>11</v>
      </c>
      <c r="B927">
        <v>201910</v>
      </c>
      <c r="C927" t="s">
        <v>9</v>
      </c>
      <c r="D927">
        <v>970836.9</v>
      </c>
      <c r="E927" t="s">
        <v>8</v>
      </c>
      <c r="F927" t="s">
        <v>8</v>
      </c>
      <c r="G927" t="s">
        <v>24</v>
      </c>
      <c r="H927" t="str">
        <f t="shared" si="14"/>
        <v>2019</v>
      </c>
    </row>
    <row r="928" spans="1:8" x14ac:dyDescent="0.35">
      <c r="A928" t="s">
        <v>10</v>
      </c>
      <c r="B928">
        <v>201910</v>
      </c>
      <c r="C928" t="s">
        <v>7</v>
      </c>
      <c r="D928">
        <v>-430142.27</v>
      </c>
      <c r="E928" t="s">
        <v>8</v>
      </c>
      <c r="F928" t="s">
        <v>8</v>
      </c>
      <c r="G928" t="s">
        <v>24</v>
      </c>
      <c r="H928" t="str">
        <f t="shared" si="14"/>
        <v>2019</v>
      </c>
    </row>
    <row r="929" spans="1:8" x14ac:dyDescent="0.35">
      <c r="A929" t="s">
        <v>10</v>
      </c>
      <c r="B929">
        <v>201910</v>
      </c>
      <c r="C929" t="s">
        <v>9</v>
      </c>
      <c r="D929">
        <v>-873029.06</v>
      </c>
      <c r="E929" t="s">
        <v>8</v>
      </c>
      <c r="F929" t="s">
        <v>8</v>
      </c>
      <c r="G929" t="s">
        <v>24</v>
      </c>
      <c r="H929" t="str">
        <f t="shared" si="14"/>
        <v>2019</v>
      </c>
    </row>
    <row r="930" spans="1:8" x14ac:dyDescent="0.35">
      <c r="A930" t="s">
        <v>18</v>
      </c>
      <c r="B930">
        <v>201911</v>
      </c>
      <c r="C930" t="s">
        <v>7</v>
      </c>
      <c r="D930">
        <v>0.18</v>
      </c>
      <c r="E930">
        <v>646555.05000000005</v>
      </c>
      <c r="F930">
        <v>3665320.14</v>
      </c>
      <c r="G930" t="s">
        <v>24</v>
      </c>
      <c r="H930" t="str">
        <f t="shared" si="14"/>
        <v>2019</v>
      </c>
    </row>
    <row r="931" spans="1:8" x14ac:dyDescent="0.35">
      <c r="A931" t="s">
        <v>18</v>
      </c>
      <c r="B931">
        <v>201911</v>
      </c>
      <c r="C931" t="s">
        <v>9</v>
      </c>
      <c r="D931">
        <v>0.16</v>
      </c>
      <c r="E931">
        <v>852696.87</v>
      </c>
      <c r="F931">
        <v>5391637.8600000003</v>
      </c>
      <c r="G931" t="s">
        <v>24</v>
      </c>
      <c r="H931" t="str">
        <f t="shared" si="14"/>
        <v>2019</v>
      </c>
    </row>
    <row r="932" spans="1:8" x14ac:dyDescent="0.35">
      <c r="A932" t="s">
        <v>15</v>
      </c>
      <c r="B932">
        <v>201911</v>
      </c>
      <c r="C932" t="s">
        <v>7</v>
      </c>
      <c r="D932">
        <v>0.91</v>
      </c>
      <c r="E932">
        <v>5274</v>
      </c>
      <c r="F932">
        <v>5794</v>
      </c>
      <c r="G932" t="s">
        <v>24</v>
      </c>
      <c r="H932" t="str">
        <f t="shared" si="14"/>
        <v>2019</v>
      </c>
    </row>
    <row r="933" spans="1:8" x14ac:dyDescent="0.35">
      <c r="A933" t="s">
        <v>15</v>
      </c>
      <c r="B933">
        <v>201911</v>
      </c>
      <c r="C933" t="s">
        <v>9</v>
      </c>
      <c r="D933">
        <v>0.93</v>
      </c>
      <c r="E933">
        <v>23814</v>
      </c>
      <c r="F933">
        <v>25612</v>
      </c>
      <c r="G933" t="s">
        <v>24</v>
      </c>
      <c r="H933" t="str">
        <f t="shared" si="14"/>
        <v>2019</v>
      </c>
    </row>
    <row r="934" spans="1:8" x14ac:dyDescent="0.35">
      <c r="A934" t="s">
        <v>16</v>
      </c>
      <c r="B934">
        <v>201911</v>
      </c>
      <c r="C934" t="s">
        <v>9</v>
      </c>
      <c r="D934">
        <v>0.86</v>
      </c>
      <c r="E934">
        <v>22306</v>
      </c>
      <c r="F934">
        <v>25813</v>
      </c>
      <c r="G934" t="s">
        <v>24</v>
      </c>
      <c r="H934" t="str">
        <f t="shared" si="14"/>
        <v>2019</v>
      </c>
    </row>
    <row r="935" spans="1:8" x14ac:dyDescent="0.35">
      <c r="A935" t="s">
        <v>16</v>
      </c>
      <c r="B935">
        <v>201911</v>
      </c>
      <c r="C935" t="s">
        <v>7</v>
      </c>
      <c r="D935">
        <v>0.85</v>
      </c>
      <c r="E935">
        <v>4938</v>
      </c>
      <c r="F935">
        <v>5793</v>
      </c>
      <c r="G935" t="s">
        <v>24</v>
      </c>
      <c r="H935" t="str">
        <f t="shared" si="14"/>
        <v>2019</v>
      </c>
    </row>
    <row r="936" spans="1:8" x14ac:dyDescent="0.35">
      <c r="A936" t="s">
        <v>6</v>
      </c>
      <c r="B936">
        <v>201911</v>
      </c>
      <c r="C936" t="s">
        <v>9</v>
      </c>
      <c r="D936">
        <v>0.14000000000000001</v>
      </c>
      <c r="E936">
        <v>0.86</v>
      </c>
      <c r="F936" t="s">
        <v>8</v>
      </c>
      <c r="G936" t="s">
        <v>24</v>
      </c>
      <c r="H936" t="str">
        <f t="shared" si="14"/>
        <v>2019</v>
      </c>
    </row>
    <row r="937" spans="1:8" x14ac:dyDescent="0.35">
      <c r="A937" t="s">
        <v>6</v>
      </c>
      <c r="B937">
        <v>201911</v>
      </c>
      <c r="C937" t="s">
        <v>7</v>
      </c>
      <c r="D937">
        <v>0.15</v>
      </c>
      <c r="E937">
        <v>0.85</v>
      </c>
      <c r="F937" t="s">
        <v>8</v>
      </c>
      <c r="G937" t="s">
        <v>24</v>
      </c>
      <c r="H937" t="str">
        <f t="shared" si="14"/>
        <v>2019</v>
      </c>
    </row>
    <row r="938" spans="1:8" x14ac:dyDescent="0.35">
      <c r="A938" t="s">
        <v>11</v>
      </c>
      <c r="B938">
        <v>201911</v>
      </c>
      <c r="C938" t="s">
        <v>7</v>
      </c>
      <c r="D938">
        <v>691248.48</v>
      </c>
      <c r="E938" t="s">
        <v>8</v>
      </c>
      <c r="F938" t="s">
        <v>8</v>
      </c>
      <c r="G938" t="s">
        <v>24</v>
      </c>
      <c r="H938" t="str">
        <f t="shared" si="14"/>
        <v>2019</v>
      </c>
    </row>
    <row r="939" spans="1:8" x14ac:dyDescent="0.35">
      <c r="A939" t="s">
        <v>11</v>
      </c>
      <c r="B939">
        <v>201911</v>
      </c>
      <c r="C939" t="s">
        <v>9</v>
      </c>
      <c r="D939">
        <v>863880.25</v>
      </c>
      <c r="E939" t="s">
        <v>8</v>
      </c>
      <c r="F939" t="s">
        <v>8</v>
      </c>
      <c r="G939" t="s">
        <v>24</v>
      </c>
      <c r="H939" t="str">
        <f t="shared" si="14"/>
        <v>2019</v>
      </c>
    </row>
    <row r="940" spans="1:8" x14ac:dyDescent="0.35">
      <c r="A940" t="s">
        <v>10</v>
      </c>
      <c r="B940">
        <v>201911</v>
      </c>
      <c r="C940" t="s">
        <v>7</v>
      </c>
      <c r="D940">
        <v>-332185.15999999997</v>
      </c>
      <c r="E940" t="s">
        <v>8</v>
      </c>
      <c r="F940" t="s">
        <v>8</v>
      </c>
      <c r="G940" t="s">
        <v>24</v>
      </c>
      <c r="H940" t="str">
        <f t="shared" si="14"/>
        <v>2019</v>
      </c>
    </row>
    <row r="941" spans="1:8" x14ac:dyDescent="0.35">
      <c r="A941" t="s">
        <v>10</v>
      </c>
      <c r="B941">
        <v>201911</v>
      </c>
      <c r="C941" t="s">
        <v>9</v>
      </c>
      <c r="D941">
        <v>-761232.31</v>
      </c>
      <c r="E941" t="s">
        <v>8</v>
      </c>
      <c r="F941" t="s">
        <v>8</v>
      </c>
      <c r="G941" t="s">
        <v>24</v>
      </c>
      <c r="H941" t="str">
        <f t="shared" si="14"/>
        <v>2019</v>
      </c>
    </row>
    <row r="942" spans="1:8" x14ac:dyDescent="0.35">
      <c r="A942" t="s">
        <v>18</v>
      </c>
      <c r="B942">
        <v>201912</v>
      </c>
      <c r="C942" t="s">
        <v>7</v>
      </c>
      <c r="D942">
        <v>0.21</v>
      </c>
      <c r="E942">
        <v>580715.06000000006</v>
      </c>
      <c r="F942">
        <v>2713242.23</v>
      </c>
      <c r="G942" t="s">
        <v>24</v>
      </c>
      <c r="H942" t="str">
        <f t="shared" si="14"/>
        <v>2019</v>
      </c>
    </row>
    <row r="943" spans="1:8" x14ac:dyDescent="0.35">
      <c r="A943" t="s">
        <v>18</v>
      </c>
      <c r="B943">
        <v>201912</v>
      </c>
      <c r="C943" t="s">
        <v>9</v>
      </c>
      <c r="D943">
        <v>0.17</v>
      </c>
      <c r="E943">
        <v>731724.9</v>
      </c>
      <c r="F943">
        <v>4409565.58</v>
      </c>
      <c r="G943" t="s">
        <v>24</v>
      </c>
      <c r="H943" t="str">
        <f t="shared" si="14"/>
        <v>2019</v>
      </c>
    </row>
    <row r="944" spans="1:8" x14ac:dyDescent="0.35">
      <c r="A944" t="s">
        <v>15</v>
      </c>
      <c r="B944">
        <v>201912</v>
      </c>
      <c r="C944" t="s">
        <v>7</v>
      </c>
      <c r="D944">
        <v>0.89</v>
      </c>
      <c r="E944">
        <v>4409</v>
      </c>
      <c r="F944">
        <v>4933</v>
      </c>
      <c r="G944" t="s">
        <v>24</v>
      </c>
      <c r="H944" t="str">
        <f t="shared" si="14"/>
        <v>2019</v>
      </c>
    </row>
    <row r="945" spans="1:8" x14ac:dyDescent="0.35">
      <c r="A945" t="s">
        <v>15</v>
      </c>
      <c r="B945">
        <v>201912</v>
      </c>
      <c r="C945" t="s">
        <v>9</v>
      </c>
      <c r="D945">
        <v>0.93</v>
      </c>
      <c r="E945">
        <v>19187</v>
      </c>
      <c r="F945">
        <v>20701</v>
      </c>
      <c r="G945" t="s">
        <v>24</v>
      </c>
      <c r="H945" t="str">
        <f t="shared" si="14"/>
        <v>2019</v>
      </c>
    </row>
    <row r="946" spans="1:8" x14ac:dyDescent="0.35">
      <c r="A946" t="s">
        <v>16</v>
      </c>
      <c r="B946">
        <v>201912</v>
      </c>
      <c r="C946" t="s">
        <v>7</v>
      </c>
      <c r="D946">
        <v>0.85</v>
      </c>
      <c r="E946">
        <v>4001</v>
      </c>
      <c r="F946">
        <v>4712</v>
      </c>
      <c r="G946" t="s">
        <v>24</v>
      </c>
      <c r="H946" t="str">
        <f t="shared" si="14"/>
        <v>2019</v>
      </c>
    </row>
    <row r="947" spans="1:8" x14ac:dyDescent="0.35">
      <c r="A947" t="s">
        <v>16</v>
      </c>
      <c r="B947">
        <v>201912</v>
      </c>
      <c r="C947" t="s">
        <v>9</v>
      </c>
      <c r="D947">
        <v>0.86</v>
      </c>
      <c r="E947">
        <v>18030</v>
      </c>
      <c r="F947">
        <v>20904</v>
      </c>
      <c r="G947" t="s">
        <v>24</v>
      </c>
      <c r="H947" t="str">
        <f t="shared" si="14"/>
        <v>2019</v>
      </c>
    </row>
    <row r="948" spans="1:8" x14ac:dyDescent="0.35">
      <c r="A948" t="s">
        <v>6</v>
      </c>
      <c r="B948">
        <v>201912</v>
      </c>
      <c r="C948" t="s">
        <v>7</v>
      </c>
      <c r="D948">
        <v>0.15</v>
      </c>
      <c r="E948">
        <v>0.85</v>
      </c>
      <c r="F948" t="s">
        <v>8</v>
      </c>
      <c r="G948" t="s">
        <v>24</v>
      </c>
      <c r="H948" t="str">
        <f t="shared" si="14"/>
        <v>2019</v>
      </c>
    </row>
    <row r="949" spans="1:8" x14ac:dyDescent="0.35">
      <c r="A949" t="s">
        <v>6</v>
      </c>
      <c r="B949">
        <v>201912</v>
      </c>
      <c r="C949" t="s">
        <v>9</v>
      </c>
      <c r="D949">
        <v>0.14000000000000001</v>
      </c>
      <c r="E949">
        <v>0.86</v>
      </c>
      <c r="F949" t="s">
        <v>8</v>
      </c>
      <c r="G949" t="s">
        <v>24</v>
      </c>
      <c r="H949" t="str">
        <f t="shared" si="14"/>
        <v>2019</v>
      </c>
    </row>
    <row r="950" spans="1:8" x14ac:dyDescent="0.35">
      <c r="A950" t="s">
        <v>11</v>
      </c>
      <c r="B950">
        <v>201912</v>
      </c>
      <c r="C950" t="s">
        <v>7</v>
      </c>
      <c r="D950">
        <v>625592.79</v>
      </c>
      <c r="E950" t="s">
        <v>8</v>
      </c>
      <c r="F950" t="s">
        <v>8</v>
      </c>
      <c r="G950" t="s">
        <v>24</v>
      </c>
      <c r="H950" t="str">
        <f t="shared" si="14"/>
        <v>2019</v>
      </c>
    </row>
    <row r="951" spans="1:8" x14ac:dyDescent="0.35">
      <c r="A951" t="s">
        <v>11</v>
      </c>
      <c r="B951">
        <v>201912</v>
      </c>
      <c r="C951" t="s">
        <v>9</v>
      </c>
      <c r="D951">
        <v>739973.18</v>
      </c>
      <c r="E951" t="s">
        <v>8</v>
      </c>
      <c r="F951" t="s">
        <v>8</v>
      </c>
      <c r="G951" t="s">
        <v>24</v>
      </c>
      <c r="H951" t="str">
        <f t="shared" si="14"/>
        <v>2019</v>
      </c>
    </row>
    <row r="952" spans="1:8" x14ac:dyDescent="0.35">
      <c r="A952" t="s">
        <v>10</v>
      </c>
      <c r="B952">
        <v>201912</v>
      </c>
      <c r="C952" t="s">
        <v>7</v>
      </c>
      <c r="D952">
        <v>-353473.13</v>
      </c>
      <c r="E952" t="s">
        <v>8</v>
      </c>
      <c r="F952" t="s">
        <v>8</v>
      </c>
      <c r="G952" t="s">
        <v>24</v>
      </c>
      <c r="H952" t="str">
        <f t="shared" si="14"/>
        <v>2019</v>
      </c>
    </row>
    <row r="953" spans="1:8" x14ac:dyDescent="0.35">
      <c r="A953" t="s">
        <v>10</v>
      </c>
      <c r="B953">
        <v>201912</v>
      </c>
      <c r="C953" t="s">
        <v>9</v>
      </c>
      <c r="D953">
        <v>-623447.78</v>
      </c>
      <c r="E953" t="s">
        <v>8</v>
      </c>
      <c r="F953" t="s">
        <v>8</v>
      </c>
      <c r="G953" t="s">
        <v>24</v>
      </c>
      <c r="H953" t="str">
        <f t="shared" si="14"/>
        <v>2019</v>
      </c>
    </row>
    <row r="954" spans="1:8" x14ac:dyDescent="0.35">
      <c r="A954" t="s">
        <v>18</v>
      </c>
      <c r="B954">
        <v>202001</v>
      </c>
      <c r="C954" t="s">
        <v>7</v>
      </c>
      <c r="D954">
        <v>0.12</v>
      </c>
      <c r="E954">
        <v>453566.4</v>
      </c>
      <c r="F954">
        <v>3808968.93</v>
      </c>
      <c r="G954" t="s">
        <v>24</v>
      </c>
      <c r="H954" t="str">
        <f t="shared" si="14"/>
        <v>2020</v>
      </c>
    </row>
    <row r="955" spans="1:8" x14ac:dyDescent="0.35">
      <c r="A955" t="s">
        <v>18</v>
      </c>
      <c r="B955">
        <v>202001</v>
      </c>
      <c r="C955" t="s">
        <v>9</v>
      </c>
      <c r="D955">
        <v>0.17</v>
      </c>
      <c r="E955">
        <v>730864.96</v>
      </c>
      <c r="F955">
        <v>4259413.01</v>
      </c>
      <c r="G955" t="s">
        <v>24</v>
      </c>
      <c r="H955" t="str">
        <f t="shared" si="14"/>
        <v>2020</v>
      </c>
    </row>
    <row r="956" spans="1:8" x14ac:dyDescent="0.35">
      <c r="A956" t="s">
        <v>15</v>
      </c>
      <c r="B956">
        <v>202001</v>
      </c>
      <c r="C956" t="s">
        <v>7</v>
      </c>
      <c r="D956">
        <v>0.88</v>
      </c>
      <c r="E956">
        <v>4886</v>
      </c>
      <c r="F956">
        <v>5535</v>
      </c>
      <c r="G956" t="s">
        <v>24</v>
      </c>
      <c r="H956" t="str">
        <f t="shared" si="14"/>
        <v>2020</v>
      </c>
    </row>
    <row r="957" spans="1:8" x14ac:dyDescent="0.35">
      <c r="A957" t="s">
        <v>15</v>
      </c>
      <c r="B957">
        <v>202001</v>
      </c>
      <c r="C957" t="s">
        <v>9</v>
      </c>
      <c r="D957">
        <v>0.92</v>
      </c>
      <c r="E957">
        <v>18988</v>
      </c>
      <c r="F957">
        <v>20678</v>
      </c>
      <c r="G957" t="s">
        <v>24</v>
      </c>
      <c r="H957" t="str">
        <f t="shared" si="14"/>
        <v>2020</v>
      </c>
    </row>
    <row r="958" spans="1:8" x14ac:dyDescent="0.35">
      <c r="A958" t="s">
        <v>16</v>
      </c>
      <c r="B958">
        <v>202001</v>
      </c>
      <c r="C958" t="s">
        <v>9</v>
      </c>
      <c r="D958">
        <v>0.86</v>
      </c>
      <c r="E958">
        <v>17781</v>
      </c>
      <c r="F958">
        <v>20788</v>
      </c>
      <c r="G958" t="s">
        <v>24</v>
      </c>
      <c r="H958" t="str">
        <f t="shared" si="14"/>
        <v>2020</v>
      </c>
    </row>
    <row r="959" spans="1:8" x14ac:dyDescent="0.35">
      <c r="A959" t="s">
        <v>16</v>
      </c>
      <c r="B959">
        <v>202001</v>
      </c>
      <c r="C959" t="s">
        <v>7</v>
      </c>
      <c r="D959">
        <v>0.8</v>
      </c>
      <c r="E959">
        <v>4188</v>
      </c>
      <c r="F959">
        <v>5236</v>
      </c>
      <c r="G959" t="s">
        <v>24</v>
      </c>
      <c r="H959" t="str">
        <f t="shared" si="14"/>
        <v>2020</v>
      </c>
    </row>
    <row r="960" spans="1:8" x14ac:dyDescent="0.35">
      <c r="A960" t="s">
        <v>6</v>
      </c>
      <c r="B960">
        <v>202001</v>
      </c>
      <c r="C960" t="s">
        <v>9</v>
      </c>
      <c r="D960">
        <v>0.14000000000000001</v>
      </c>
      <c r="E960">
        <v>0.86</v>
      </c>
      <c r="F960" t="s">
        <v>8</v>
      </c>
      <c r="G960" t="s">
        <v>24</v>
      </c>
      <c r="H960" t="str">
        <f t="shared" si="14"/>
        <v>2020</v>
      </c>
    </row>
    <row r="961" spans="1:8" x14ac:dyDescent="0.35">
      <c r="A961" t="s">
        <v>6</v>
      </c>
      <c r="B961">
        <v>202001</v>
      </c>
      <c r="C961" t="s">
        <v>7</v>
      </c>
      <c r="D961">
        <v>0.2</v>
      </c>
      <c r="E961">
        <v>0.8</v>
      </c>
      <c r="F961" t="s">
        <v>8</v>
      </c>
      <c r="G961" t="s">
        <v>24</v>
      </c>
      <c r="H961" t="str">
        <f t="shared" si="14"/>
        <v>2020</v>
      </c>
    </row>
    <row r="962" spans="1:8" x14ac:dyDescent="0.35">
      <c r="A962" t="s">
        <v>11</v>
      </c>
      <c r="B962">
        <v>202001</v>
      </c>
      <c r="C962" t="s">
        <v>7</v>
      </c>
      <c r="D962">
        <v>468255.87</v>
      </c>
      <c r="E962" t="s">
        <v>8</v>
      </c>
      <c r="F962" t="s">
        <v>8</v>
      </c>
      <c r="G962" t="s">
        <v>24</v>
      </c>
      <c r="H962" t="str">
        <f t="shared" si="14"/>
        <v>2020</v>
      </c>
    </row>
    <row r="963" spans="1:8" x14ac:dyDescent="0.35">
      <c r="A963" t="s">
        <v>11</v>
      </c>
      <c r="B963">
        <v>202001</v>
      </c>
      <c r="C963" t="s">
        <v>9</v>
      </c>
      <c r="D963">
        <v>743991.25</v>
      </c>
      <c r="E963" t="s">
        <v>8</v>
      </c>
      <c r="F963" t="s">
        <v>8</v>
      </c>
      <c r="G963" t="s">
        <v>24</v>
      </c>
      <c r="H963" t="str">
        <f t="shared" ref="H963:H1026" si="15">LEFT(B963,4)</f>
        <v>2020</v>
      </c>
    </row>
    <row r="964" spans="1:8" x14ac:dyDescent="0.35">
      <c r="A964" t="s">
        <v>10</v>
      </c>
      <c r="B964">
        <v>202001</v>
      </c>
      <c r="C964" t="s">
        <v>7</v>
      </c>
      <c r="D964">
        <v>-370071.45</v>
      </c>
      <c r="E964" t="s">
        <v>8</v>
      </c>
      <c r="F964" t="s">
        <v>8</v>
      </c>
      <c r="G964" t="s">
        <v>24</v>
      </c>
      <c r="H964" t="str">
        <f t="shared" si="15"/>
        <v>2020</v>
      </c>
    </row>
    <row r="965" spans="1:8" x14ac:dyDescent="0.35">
      <c r="A965" t="s">
        <v>10</v>
      </c>
      <c r="B965">
        <v>202001</v>
      </c>
      <c r="C965" t="s">
        <v>9</v>
      </c>
      <c r="D965">
        <v>-655367.57999999996</v>
      </c>
      <c r="E965" t="s">
        <v>8</v>
      </c>
      <c r="F965" t="s">
        <v>8</v>
      </c>
      <c r="G965" t="s">
        <v>24</v>
      </c>
      <c r="H965" t="str">
        <f t="shared" si="15"/>
        <v>2020</v>
      </c>
    </row>
    <row r="966" spans="1:8" x14ac:dyDescent="0.35">
      <c r="A966" t="s">
        <v>18</v>
      </c>
      <c r="B966">
        <v>202002</v>
      </c>
      <c r="C966" t="s">
        <v>7</v>
      </c>
      <c r="D966">
        <v>0.11</v>
      </c>
      <c r="E966">
        <v>371115.82</v>
      </c>
      <c r="F966">
        <v>3362651.06</v>
      </c>
      <c r="G966" t="s">
        <v>24</v>
      </c>
      <c r="H966" t="str">
        <f t="shared" si="15"/>
        <v>2020</v>
      </c>
    </row>
    <row r="967" spans="1:8" x14ac:dyDescent="0.35">
      <c r="A967" t="s">
        <v>18</v>
      </c>
      <c r="B967">
        <v>202002</v>
      </c>
      <c r="C967" t="s">
        <v>9</v>
      </c>
      <c r="D967">
        <v>0.18</v>
      </c>
      <c r="E967">
        <v>742320.64000000001</v>
      </c>
      <c r="F967">
        <v>4220960.72</v>
      </c>
      <c r="G967" t="s">
        <v>24</v>
      </c>
      <c r="H967" t="str">
        <f t="shared" si="15"/>
        <v>2020</v>
      </c>
    </row>
    <row r="968" spans="1:8" x14ac:dyDescent="0.35">
      <c r="A968" t="s">
        <v>15</v>
      </c>
      <c r="B968">
        <v>202002</v>
      </c>
      <c r="C968" t="s">
        <v>7</v>
      </c>
      <c r="D968">
        <v>0.85</v>
      </c>
      <c r="E968">
        <v>4578</v>
      </c>
      <c r="F968">
        <v>5415</v>
      </c>
      <c r="G968" t="s">
        <v>24</v>
      </c>
      <c r="H968" t="str">
        <f t="shared" si="15"/>
        <v>2020</v>
      </c>
    </row>
    <row r="969" spans="1:8" x14ac:dyDescent="0.35">
      <c r="A969" t="s">
        <v>15</v>
      </c>
      <c r="B969">
        <v>202002</v>
      </c>
      <c r="C969" t="s">
        <v>9</v>
      </c>
      <c r="D969">
        <v>0.92</v>
      </c>
      <c r="E969">
        <v>18782</v>
      </c>
      <c r="F969">
        <v>20313</v>
      </c>
      <c r="G969" t="s">
        <v>24</v>
      </c>
      <c r="H969" t="str">
        <f t="shared" si="15"/>
        <v>2020</v>
      </c>
    </row>
    <row r="970" spans="1:8" x14ac:dyDescent="0.35">
      <c r="A970" t="s">
        <v>16</v>
      </c>
      <c r="B970">
        <v>202002</v>
      </c>
      <c r="C970" t="s">
        <v>9</v>
      </c>
      <c r="D970">
        <v>0.86</v>
      </c>
      <c r="E970">
        <v>17619</v>
      </c>
      <c r="F970">
        <v>20494</v>
      </c>
      <c r="G970" t="s">
        <v>24</v>
      </c>
      <c r="H970" t="str">
        <f t="shared" si="15"/>
        <v>2020</v>
      </c>
    </row>
    <row r="971" spans="1:8" x14ac:dyDescent="0.35">
      <c r="A971" t="s">
        <v>16</v>
      </c>
      <c r="B971">
        <v>202002</v>
      </c>
      <c r="C971" t="s">
        <v>7</v>
      </c>
      <c r="D971">
        <v>0.78</v>
      </c>
      <c r="E971">
        <v>3890</v>
      </c>
      <c r="F971">
        <v>4959</v>
      </c>
      <c r="G971" t="s">
        <v>24</v>
      </c>
      <c r="H971" t="str">
        <f t="shared" si="15"/>
        <v>2020</v>
      </c>
    </row>
    <row r="972" spans="1:8" x14ac:dyDescent="0.35">
      <c r="A972" t="s">
        <v>6</v>
      </c>
      <c r="B972">
        <v>202002</v>
      </c>
      <c r="C972" t="s">
        <v>9</v>
      </c>
      <c r="D972">
        <v>0.14000000000000001</v>
      </c>
      <c r="E972">
        <v>0.86</v>
      </c>
      <c r="F972" t="s">
        <v>8</v>
      </c>
      <c r="G972" t="s">
        <v>24</v>
      </c>
      <c r="H972" t="str">
        <f t="shared" si="15"/>
        <v>2020</v>
      </c>
    </row>
    <row r="973" spans="1:8" x14ac:dyDescent="0.35">
      <c r="A973" t="s">
        <v>6</v>
      </c>
      <c r="B973">
        <v>202002</v>
      </c>
      <c r="C973" t="s">
        <v>7</v>
      </c>
      <c r="D973">
        <v>0.22</v>
      </c>
      <c r="E973">
        <v>0.78</v>
      </c>
      <c r="F973" t="s">
        <v>8</v>
      </c>
      <c r="G973" t="s">
        <v>24</v>
      </c>
      <c r="H973" t="str">
        <f t="shared" si="15"/>
        <v>2020</v>
      </c>
    </row>
    <row r="974" spans="1:8" x14ac:dyDescent="0.35">
      <c r="A974" t="s">
        <v>11</v>
      </c>
      <c r="B974">
        <v>202002</v>
      </c>
      <c r="C974" t="s">
        <v>7</v>
      </c>
      <c r="D974">
        <v>386849.13</v>
      </c>
      <c r="E974" t="s">
        <v>8</v>
      </c>
      <c r="F974" t="s">
        <v>8</v>
      </c>
      <c r="G974" t="s">
        <v>24</v>
      </c>
      <c r="H974" t="str">
        <f t="shared" si="15"/>
        <v>2020</v>
      </c>
    </row>
    <row r="975" spans="1:8" x14ac:dyDescent="0.35">
      <c r="A975" t="s">
        <v>11</v>
      </c>
      <c r="B975">
        <v>202002</v>
      </c>
      <c r="C975" t="s">
        <v>9</v>
      </c>
      <c r="D975">
        <v>750040.33</v>
      </c>
      <c r="E975" t="s">
        <v>8</v>
      </c>
      <c r="F975" t="s">
        <v>8</v>
      </c>
      <c r="G975" t="s">
        <v>24</v>
      </c>
      <c r="H975" t="str">
        <f t="shared" si="15"/>
        <v>2020</v>
      </c>
    </row>
    <row r="976" spans="1:8" x14ac:dyDescent="0.35">
      <c r="A976" t="s">
        <v>10</v>
      </c>
      <c r="B976">
        <v>202002</v>
      </c>
      <c r="C976" t="s">
        <v>7</v>
      </c>
      <c r="D976">
        <v>-294704.78999999998</v>
      </c>
      <c r="E976" t="s">
        <v>8</v>
      </c>
      <c r="F976" t="s">
        <v>8</v>
      </c>
      <c r="G976" t="s">
        <v>24</v>
      </c>
      <c r="H976" t="str">
        <f t="shared" si="15"/>
        <v>2020</v>
      </c>
    </row>
    <row r="977" spans="1:8" x14ac:dyDescent="0.35">
      <c r="A977" t="s">
        <v>10</v>
      </c>
      <c r="B977">
        <v>202002</v>
      </c>
      <c r="C977" t="s">
        <v>9</v>
      </c>
      <c r="D977">
        <v>-588949.43999999994</v>
      </c>
      <c r="E977" t="s">
        <v>8</v>
      </c>
      <c r="F977" t="s">
        <v>8</v>
      </c>
      <c r="G977" t="s">
        <v>24</v>
      </c>
      <c r="H977" t="str">
        <f t="shared" si="15"/>
        <v>2020</v>
      </c>
    </row>
    <row r="978" spans="1:8" x14ac:dyDescent="0.35">
      <c r="A978" t="s">
        <v>18</v>
      </c>
      <c r="B978">
        <v>202003</v>
      </c>
      <c r="C978" t="s">
        <v>7</v>
      </c>
      <c r="D978">
        <v>0.1</v>
      </c>
      <c r="E978">
        <v>401932.12</v>
      </c>
      <c r="F978">
        <v>4188348.43</v>
      </c>
      <c r="G978" t="s">
        <v>24</v>
      </c>
      <c r="H978" t="str">
        <f t="shared" si="15"/>
        <v>2020</v>
      </c>
    </row>
    <row r="979" spans="1:8" x14ac:dyDescent="0.35">
      <c r="A979" t="s">
        <v>18</v>
      </c>
      <c r="B979">
        <v>202003</v>
      </c>
      <c r="C979" t="s">
        <v>9</v>
      </c>
      <c r="D979">
        <v>0.13</v>
      </c>
      <c r="E979">
        <v>735030.42</v>
      </c>
      <c r="F979">
        <v>5529191.4400000004</v>
      </c>
      <c r="G979" t="s">
        <v>24</v>
      </c>
      <c r="H979" t="str">
        <f t="shared" si="15"/>
        <v>2020</v>
      </c>
    </row>
    <row r="980" spans="1:8" x14ac:dyDescent="0.35">
      <c r="A980" t="s">
        <v>15</v>
      </c>
      <c r="B980">
        <v>202003</v>
      </c>
      <c r="C980" t="s">
        <v>7</v>
      </c>
      <c r="D980">
        <v>0.88</v>
      </c>
      <c r="E980">
        <v>5273</v>
      </c>
      <c r="F980">
        <v>6015</v>
      </c>
      <c r="G980" t="s">
        <v>24</v>
      </c>
      <c r="H980" t="str">
        <f t="shared" si="15"/>
        <v>2020</v>
      </c>
    </row>
    <row r="981" spans="1:8" x14ac:dyDescent="0.35">
      <c r="A981" t="s">
        <v>15</v>
      </c>
      <c r="B981">
        <v>202003</v>
      </c>
      <c r="C981" t="s">
        <v>9</v>
      </c>
      <c r="D981">
        <v>0.92</v>
      </c>
      <c r="E981">
        <v>24287</v>
      </c>
      <c r="F981">
        <v>26334</v>
      </c>
      <c r="G981" t="s">
        <v>24</v>
      </c>
      <c r="H981" t="str">
        <f t="shared" si="15"/>
        <v>2020</v>
      </c>
    </row>
    <row r="982" spans="1:8" x14ac:dyDescent="0.35">
      <c r="A982" t="s">
        <v>16</v>
      </c>
      <c r="B982">
        <v>202003</v>
      </c>
      <c r="C982" t="s">
        <v>9</v>
      </c>
      <c r="D982">
        <v>0.86</v>
      </c>
      <c r="E982">
        <v>22773</v>
      </c>
      <c r="F982">
        <v>26583</v>
      </c>
      <c r="G982" t="s">
        <v>24</v>
      </c>
      <c r="H982" t="str">
        <f t="shared" si="15"/>
        <v>2020</v>
      </c>
    </row>
    <row r="983" spans="1:8" x14ac:dyDescent="0.35">
      <c r="A983" t="s">
        <v>16</v>
      </c>
      <c r="B983">
        <v>202003</v>
      </c>
      <c r="C983" t="s">
        <v>7</v>
      </c>
      <c r="D983">
        <v>0.78</v>
      </c>
      <c r="E983">
        <v>4509</v>
      </c>
      <c r="F983">
        <v>5777</v>
      </c>
      <c r="G983" t="s">
        <v>24</v>
      </c>
      <c r="H983" t="str">
        <f t="shared" si="15"/>
        <v>2020</v>
      </c>
    </row>
    <row r="984" spans="1:8" x14ac:dyDescent="0.35">
      <c r="A984" t="s">
        <v>6</v>
      </c>
      <c r="B984">
        <v>202003</v>
      </c>
      <c r="C984" t="s">
        <v>9</v>
      </c>
      <c r="D984">
        <v>0.14000000000000001</v>
      </c>
      <c r="E984">
        <v>0.86</v>
      </c>
      <c r="F984" t="s">
        <v>8</v>
      </c>
      <c r="G984" t="s">
        <v>24</v>
      </c>
      <c r="H984" t="str">
        <f t="shared" si="15"/>
        <v>2020</v>
      </c>
    </row>
    <row r="985" spans="1:8" x14ac:dyDescent="0.35">
      <c r="A985" t="s">
        <v>6</v>
      </c>
      <c r="B985">
        <v>202003</v>
      </c>
      <c r="C985" t="s">
        <v>7</v>
      </c>
      <c r="D985">
        <v>0.22</v>
      </c>
      <c r="E985">
        <v>0.78</v>
      </c>
      <c r="F985" t="s">
        <v>8</v>
      </c>
      <c r="G985" t="s">
        <v>24</v>
      </c>
      <c r="H985" t="str">
        <f t="shared" si="15"/>
        <v>2020</v>
      </c>
    </row>
    <row r="986" spans="1:8" x14ac:dyDescent="0.35">
      <c r="A986" t="s">
        <v>11</v>
      </c>
      <c r="B986">
        <v>202003</v>
      </c>
      <c r="C986" t="s">
        <v>7</v>
      </c>
      <c r="D986">
        <v>419110.71</v>
      </c>
      <c r="E986" t="s">
        <v>8</v>
      </c>
      <c r="F986" t="s">
        <v>8</v>
      </c>
      <c r="G986" t="s">
        <v>24</v>
      </c>
      <c r="H986" t="str">
        <f t="shared" si="15"/>
        <v>2020</v>
      </c>
    </row>
    <row r="987" spans="1:8" x14ac:dyDescent="0.35">
      <c r="A987" t="s">
        <v>11</v>
      </c>
      <c r="B987">
        <v>202003</v>
      </c>
      <c r="C987" t="s">
        <v>9</v>
      </c>
      <c r="D987">
        <v>737068.42</v>
      </c>
      <c r="E987" t="s">
        <v>8</v>
      </c>
      <c r="F987" t="s">
        <v>8</v>
      </c>
      <c r="G987" t="s">
        <v>24</v>
      </c>
      <c r="H987" t="str">
        <f t="shared" si="15"/>
        <v>2020</v>
      </c>
    </row>
    <row r="988" spans="1:8" x14ac:dyDescent="0.35">
      <c r="A988" t="s">
        <v>10</v>
      </c>
      <c r="B988">
        <v>202003</v>
      </c>
      <c r="C988" t="s">
        <v>7</v>
      </c>
      <c r="D988">
        <v>-306689.40999999997</v>
      </c>
      <c r="E988" t="s">
        <v>8</v>
      </c>
      <c r="F988" t="s">
        <v>8</v>
      </c>
      <c r="G988" t="s">
        <v>24</v>
      </c>
      <c r="H988" t="str">
        <f t="shared" si="15"/>
        <v>2020</v>
      </c>
    </row>
    <row r="989" spans="1:8" x14ac:dyDescent="0.35">
      <c r="A989" t="s">
        <v>10</v>
      </c>
      <c r="B989">
        <v>202003</v>
      </c>
      <c r="C989" t="s">
        <v>9</v>
      </c>
      <c r="D989">
        <v>-686423.94</v>
      </c>
      <c r="E989" t="s">
        <v>8</v>
      </c>
      <c r="F989" t="s">
        <v>8</v>
      </c>
      <c r="G989" t="s">
        <v>24</v>
      </c>
      <c r="H989" t="str">
        <f t="shared" si="15"/>
        <v>2020</v>
      </c>
    </row>
    <row r="990" spans="1:8" x14ac:dyDescent="0.35">
      <c r="A990" t="s">
        <v>18</v>
      </c>
      <c r="B990">
        <v>202004</v>
      </c>
      <c r="C990" t="s">
        <v>7</v>
      </c>
      <c r="D990">
        <v>7.0000000000000007E-2</v>
      </c>
      <c r="E990">
        <v>323406.94</v>
      </c>
      <c r="F990">
        <v>4733298.3499999996</v>
      </c>
      <c r="G990" t="s">
        <v>24</v>
      </c>
      <c r="H990" t="str">
        <f t="shared" si="15"/>
        <v>2020</v>
      </c>
    </row>
    <row r="991" spans="1:8" x14ac:dyDescent="0.35">
      <c r="A991" t="s">
        <v>18</v>
      </c>
      <c r="B991">
        <v>202004</v>
      </c>
      <c r="C991" t="s">
        <v>9</v>
      </c>
      <c r="D991">
        <v>0.11</v>
      </c>
      <c r="E991">
        <v>666307.26</v>
      </c>
      <c r="F991">
        <v>6285221.1799999997</v>
      </c>
      <c r="G991" t="s">
        <v>24</v>
      </c>
      <c r="H991" t="str">
        <f t="shared" si="15"/>
        <v>2020</v>
      </c>
    </row>
    <row r="992" spans="1:8" x14ac:dyDescent="0.35">
      <c r="A992" t="s">
        <v>15</v>
      </c>
      <c r="B992">
        <v>202004</v>
      </c>
      <c r="C992" t="s">
        <v>7</v>
      </c>
      <c r="D992">
        <v>0.84</v>
      </c>
      <c r="E992">
        <v>6002</v>
      </c>
      <c r="F992">
        <v>7181</v>
      </c>
      <c r="G992" t="s">
        <v>24</v>
      </c>
      <c r="H992" t="str">
        <f t="shared" si="15"/>
        <v>2020</v>
      </c>
    </row>
    <row r="993" spans="1:8" x14ac:dyDescent="0.35">
      <c r="A993" t="s">
        <v>15</v>
      </c>
      <c r="B993">
        <v>202004</v>
      </c>
      <c r="C993" t="s">
        <v>9</v>
      </c>
      <c r="D993">
        <v>0.92</v>
      </c>
      <c r="E993">
        <v>28193</v>
      </c>
      <c r="F993">
        <v>30642</v>
      </c>
      <c r="G993" t="s">
        <v>24</v>
      </c>
      <c r="H993" t="str">
        <f t="shared" si="15"/>
        <v>2020</v>
      </c>
    </row>
    <row r="994" spans="1:8" x14ac:dyDescent="0.35">
      <c r="A994" t="s">
        <v>16</v>
      </c>
      <c r="B994">
        <v>202004</v>
      </c>
      <c r="C994" t="s">
        <v>9</v>
      </c>
      <c r="D994">
        <v>0.86</v>
      </c>
      <c r="E994">
        <v>26441</v>
      </c>
      <c r="F994">
        <v>30741</v>
      </c>
      <c r="G994" t="s">
        <v>24</v>
      </c>
      <c r="H994" t="str">
        <f t="shared" si="15"/>
        <v>2020</v>
      </c>
    </row>
    <row r="995" spans="1:8" x14ac:dyDescent="0.35">
      <c r="A995" t="s">
        <v>16</v>
      </c>
      <c r="B995">
        <v>202004</v>
      </c>
      <c r="C995" t="s">
        <v>7</v>
      </c>
      <c r="D995">
        <v>0.76</v>
      </c>
      <c r="E995">
        <v>5118</v>
      </c>
      <c r="F995">
        <v>6778</v>
      </c>
      <c r="G995" t="s">
        <v>24</v>
      </c>
      <c r="H995" t="str">
        <f t="shared" si="15"/>
        <v>2020</v>
      </c>
    </row>
    <row r="996" spans="1:8" x14ac:dyDescent="0.35">
      <c r="A996" t="s">
        <v>6</v>
      </c>
      <c r="B996">
        <v>202004</v>
      </c>
      <c r="C996" t="s">
        <v>9</v>
      </c>
      <c r="D996">
        <v>0.14000000000000001</v>
      </c>
      <c r="E996">
        <v>0.86</v>
      </c>
      <c r="F996" t="s">
        <v>8</v>
      </c>
      <c r="G996" t="s">
        <v>24</v>
      </c>
      <c r="H996" t="str">
        <f t="shared" si="15"/>
        <v>2020</v>
      </c>
    </row>
    <row r="997" spans="1:8" x14ac:dyDescent="0.35">
      <c r="A997" t="s">
        <v>6</v>
      </c>
      <c r="B997">
        <v>202004</v>
      </c>
      <c r="C997" t="s">
        <v>7</v>
      </c>
      <c r="D997">
        <v>0.24</v>
      </c>
      <c r="E997">
        <v>0.76</v>
      </c>
      <c r="F997" t="s">
        <v>8</v>
      </c>
      <c r="G997" t="s">
        <v>24</v>
      </c>
      <c r="H997" t="str">
        <f t="shared" si="15"/>
        <v>2020</v>
      </c>
    </row>
    <row r="998" spans="1:8" x14ac:dyDescent="0.35">
      <c r="A998" t="s">
        <v>11</v>
      </c>
      <c r="B998">
        <v>202004</v>
      </c>
      <c r="C998" t="s">
        <v>7</v>
      </c>
      <c r="D998">
        <v>362062.25</v>
      </c>
      <c r="E998" t="s">
        <v>8</v>
      </c>
      <c r="F998" t="s">
        <v>8</v>
      </c>
      <c r="G998" t="s">
        <v>24</v>
      </c>
      <c r="H998" t="str">
        <f t="shared" si="15"/>
        <v>2020</v>
      </c>
    </row>
    <row r="999" spans="1:8" x14ac:dyDescent="0.35">
      <c r="A999" t="s">
        <v>11</v>
      </c>
      <c r="B999">
        <v>202004</v>
      </c>
      <c r="C999" t="s">
        <v>9</v>
      </c>
      <c r="D999">
        <v>667028.79</v>
      </c>
      <c r="E999" t="s">
        <v>8</v>
      </c>
      <c r="F999" t="s">
        <v>8</v>
      </c>
      <c r="G999" t="s">
        <v>24</v>
      </c>
      <c r="H999" t="str">
        <f t="shared" si="15"/>
        <v>2020</v>
      </c>
    </row>
    <row r="1000" spans="1:8" x14ac:dyDescent="0.35">
      <c r="A1000" t="s">
        <v>10</v>
      </c>
      <c r="B1000">
        <v>202004</v>
      </c>
      <c r="C1000" t="s">
        <v>7</v>
      </c>
      <c r="D1000">
        <v>-335305.89</v>
      </c>
      <c r="E1000" t="s">
        <v>8</v>
      </c>
      <c r="F1000" t="s">
        <v>8</v>
      </c>
      <c r="G1000" t="s">
        <v>24</v>
      </c>
      <c r="H1000" t="str">
        <f t="shared" si="15"/>
        <v>2020</v>
      </c>
    </row>
    <row r="1001" spans="1:8" x14ac:dyDescent="0.35">
      <c r="A1001" t="s">
        <v>10</v>
      </c>
      <c r="B1001">
        <v>202004</v>
      </c>
      <c r="C1001" t="s">
        <v>9</v>
      </c>
      <c r="D1001">
        <v>-642287.68999999994</v>
      </c>
      <c r="E1001" t="s">
        <v>8</v>
      </c>
      <c r="F1001" t="s">
        <v>8</v>
      </c>
      <c r="G1001" t="s">
        <v>24</v>
      </c>
      <c r="H1001" t="str">
        <f t="shared" si="15"/>
        <v>2020</v>
      </c>
    </row>
    <row r="1002" spans="1:8" x14ac:dyDescent="0.35">
      <c r="A1002" t="s">
        <v>18</v>
      </c>
      <c r="B1002">
        <v>202005</v>
      </c>
      <c r="C1002" t="s">
        <v>7</v>
      </c>
      <c r="D1002">
        <v>0.1</v>
      </c>
      <c r="E1002">
        <v>469535.65</v>
      </c>
      <c r="F1002">
        <v>4517087.9400000004</v>
      </c>
      <c r="G1002" t="s">
        <v>24</v>
      </c>
      <c r="H1002" t="str">
        <f t="shared" si="15"/>
        <v>2020</v>
      </c>
    </row>
    <row r="1003" spans="1:8" x14ac:dyDescent="0.35">
      <c r="A1003" t="s">
        <v>18</v>
      </c>
      <c r="B1003">
        <v>202005</v>
      </c>
      <c r="C1003" t="s">
        <v>9</v>
      </c>
      <c r="D1003">
        <v>0.11</v>
      </c>
      <c r="E1003">
        <v>805601.61</v>
      </c>
      <c r="F1003">
        <v>7614724.5</v>
      </c>
      <c r="G1003" t="s">
        <v>24</v>
      </c>
      <c r="H1003" t="str">
        <f t="shared" si="15"/>
        <v>2020</v>
      </c>
    </row>
    <row r="1004" spans="1:8" x14ac:dyDescent="0.35">
      <c r="A1004" t="s">
        <v>15</v>
      </c>
      <c r="B1004">
        <v>202005</v>
      </c>
      <c r="C1004" t="s">
        <v>7</v>
      </c>
      <c r="D1004">
        <v>0.91</v>
      </c>
      <c r="E1004">
        <v>6111</v>
      </c>
      <c r="F1004">
        <v>6728</v>
      </c>
      <c r="G1004" t="s">
        <v>24</v>
      </c>
      <c r="H1004" t="str">
        <f t="shared" si="15"/>
        <v>2020</v>
      </c>
    </row>
    <row r="1005" spans="1:8" x14ac:dyDescent="0.35">
      <c r="A1005" t="s">
        <v>15</v>
      </c>
      <c r="B1005">
        <v>202005</v>
      </c>
      <c r="C1005" t="s">
        <v>9</v>
      </c>
      <c r="D1005">
        <v>0.93</v>
      </c>
      <c r="E1005">
        <v>34644</v>
      </c>
      <c r="F1005">
        <v>37429</v>
      </c>
      <c r="G1005" t="s">
        <v>24</v>
      </c>
      <c r="H1005" t="str">
        <f t="shared" si="15"/>
        <v>2020</v>
      </c>
    </row>
    <row r="1006" spans="1:8" x14ac:dyDescent="0.35">
      <c r="A1006" t="s">
        <v>16</v>
      </c>
      <c r="B1006">
        <v>202005</v>
      </c>
      <c r="C1006" t="s">
        <v>7</v>
      </c>
      <c r="D1006">
        <v>0.79</v>
      </c>
      <c r="E1006">
        <v>5312</v>
      </c>
      <c r="F1006">
        <v>6724</v>
      </c>
      <c r="G1006" t="s">
        <v>24</v>
      </c>
      <c r="H1006" t="str">
        <f t="shared" si="15"/>
        <v>2020</v>
      </c>
    </row>
    <row r="1007" spans="1:8" x14ac:dyDescent="0.35">
      <c r="A1007" t="s">
        <v>16</v>
      </c>
      <c r="B1007">
        <v>202005</v>
      </c>
      <c r="C1007" t="s">
        <v>9</v>
      </c>
      <c r="D1007">
        <v>0.87</v>
      </c>
      <c r="E1007">
        <v>32342</v>
      </c>
      <c r="F1007">
        <v>37262</v>
      </c>
      <c r="G1007" t="s">
        <v>24</v>
      </c>
      <c r="H1007" t="str">
        <f t="shared" si="15"/>
        <v>2020</v>
      </c>
    </row>
    <row r="1008" spans="1:8" x14ac:dyDescent="0.35">
      <c r="A1008" t="s">
        <v>6</v>
      </c>
      <c r="B1008">
        <v>202005</v>
      </c>
      <c r="C1008" t="s">
        <v>7</v>
      </c>
      <c r="D1008">
        <v>0.21</v>
      </c>
      <c r="E1008">
        <v>0.79</v>
      </c>
      <c r="F1008" t="s">
        <v>8</v>
      </c>
      <c r="G1008" t="s">
        <v>24</v>
      </c>
      <c r="H1008" t="str">
        <f t="shared" si="15"/>
        <v>2020</v>
      </c>
    </row>
    <row r="1009" spans="1:8" x14ac:dyDescent="0.35">
      <c r="A1009" t="s">
        <v>6</v>
      </c>
      <c r="B1009">
        <v>202005</v>
      </c>
      <c r="C1009" t="s">
        <v>9</v>
      </c>
      <c r="D1009">
        <v>0.13</v>
      </c>
      <c r="E1009">
        <v>0.87</v>
      </c>
      <c r="F1009" t="s">
        <v>8</v>
      </c>
      <c r="G1009" t="s">
        <v>24</v>
      </c>
      <c r="H1009" t="str">
        <f t="shared" si="15"/>
        <v>2020</v>
      </c>
    </row>
    <row r="1010" spans="1:8" x14ac:dyDescent="0.35">
      <c r="A1010" t="s">
        <v>11</v>
      </c>
      <c r="B1010">
        <v>202005</v>
      </c>
      <c r="C1010" t="s">
        <v>7</v>
      </c>
      <c r="D1010">
        <v>471495.15</v>
      </c>
      <c r="E1010" t="s">
        <v>8</v>
      </c>
      <c r="F1010" t="s">
        <v>8</v>
      </c>
      <c r="G1010" t="s">
        <v>24</v>
      </c>
      <c r="H1010" t="str">
        <f t="shared" si="15"/>
        <v>2020</v>
      </c>
    </row>
    <row r="1011" spans="1:8" x14ac:dyDescent="0.35">
      <c r="A1011" t="s">
        <v>11</v>
      </c>
      <c r="B1011">
        <v>202005</v>
      </c>
      <c r="C1011" t="s">
        <v>9</v>
      </c>
      <c r="D1011">
        <v>806233.21</v>
      </c>
      <c r="E1011" t="s">
        <v>8</v>
      </c>
      <c r="F1011" t="s">
        <v>8</v>
      </c>
      <c r="G1011" t="s">
        <v>24</v>
      </c>
      <c r="H1011" t="str">
        <f t="shared" si="15"/>
        <v>2020</v>
      </c>
    </row>
    <row r="1012" spans="1:8" x14ac:dyDescent="0.35">
      <c r="A1012" t="s">
        <v>10</v>
      </c>
      <c r="B1012">
        <v>202005</v>
      </c>
      <c r="C1012" t="s">
        <v>7</v>
      </c>
      <c r="D1012">
        <v>-321884.18</v>
      </c>
      <c r="E1012" t="s">
        <v>8</v>
      </c>
      <c r="F1012" t="s">
        <v>8</v>
      </c>
      <c r="G1012" t="s">
        <v>24</v>
      </c>
      <c r="H1012" t="str">
        <f t="shared" si="15"/>
        <v>2020</v>
      </c>
    </row>
    <row r="1013" spans="1:8" x14ac:dyDescent="0.35">
      <c r="A1013" t="s">
        <v>10</v>
      </c>
      <c r="B1013">
        <v>202005</v>
      </c>
      <c r="C1013" t="s">
        <v>9</v>
      </c>
      <c r="D1013">
        <v>-673116.19</v>
      </c>
      <c r="E1013" t="s">
        <v>8</v>
      </c>
      <c r="F1013" t="s">
        <v>8</v>
      </c>
      <c r="G1013" t="s">
        <v>24</v>
      </c>
      <c r="H1013" t="str">
        <f t="shared" si="15"/>
        <v>2020</v>
      </c>
    </row>
    <row r="1014" spans="1:8" x14ac:dyDescent="0.35">
      <c r="A1014" t="s">
        <v>18</v>
      </c>
      <c r="B1014">
        <v>202006</v>
      </c>
      <c r="C1014" t="s">
        <v>7</v>
      </c>
      <c r="D1014">
        <v>0.12</v>
      </c>
      <c r="E1014">
        <v>553782.6</v>
      </c>
      <c r="F1014">
        <v>4755184.1500000004</v>
      </c>
      <c r="G1014" t="s">
        <v>24</v>
      </c>
      <c r="H1014" t="str">
        <f t="shared" si="15"/>
        <v>2020</v>
      </c>
    </row>
    <row r="1015" spans="1:8" x14ac:dyDescent="0.35">
      <c r="A1015" t="s">
        <v>18</v>
      </c>
      <c r="B1015">
        <v>202006</v>
      </c>
      <c r="C1015" t="s">
        <v>9</v>
      </c>
      <c r="D1015">
        <v>0.12</v>
      </c>
      <c r="E1015">
        <v>1019843.04</v>
      </c>
      <c r="F1015">
        <v>8194732.5300000003</v>
      </c>
      <c r="G1015" t="s">
        <v>24</v>
      </c>
      <c r="H1015" t="str">
        <f t="shared" si="15"/>
        <v>2020</v>
      </c>
    </row>
    <row r="1016" spans="1:8" x14ac:dyDescent="0.35">
      <c r="A1016" t="s">
        <v>15</v>
      </c>
      <c r="B1016">
        <v>202006</v>
      </c>
      <c r="C1016" t="s">
        <v>7</v>
      </c>
      <c r="D1016">
        <v>0.91</v>
      </c>
      <c r="E1016">
        <v>5879</v>
      </c>
      <c r="F1016">
        <v>6463</v>
      </c>
      <c r="G1016" t="s">
        <v>24</v>
      </c>
      <c r="H1016" t="str">
        <f t="shared" si="15"/>
        <v>2020</v>
      </c>
    </row>
    <row r="1017" spans="1:8" x14ac:dyDescent="0.35">
      <c r="A1017" t="s">
        <v>15</v>
      </c>
      <c r="B1017">
        <v>202006</v>
      </c>
      <c r="C1017" t="s">
        <v>9</v>
      </c>
      <c r="D1017">
        <v>0.94</v>
      </c>
      <c r="E1017">
        <v>36587</v>
      </c>
      <c r="F1017">
        <v>39126</v>
      </c>
      <c r="G1017" t="s">
        <v>24</v>
      </c>
      <c r="H1017" t="str">
        <f t="shared" si="15"/>
        <v>2020</v>
      </c>
    </row>
    <row r="1018" spans="1:8" x14ac:dyDescent="0.35">
      <c r="A1018" t="s">
        <v>16</v>
      </c>
      <c r="B1018">
        <v>202006</v>
      </c>
      <c r="C1018" t="s">
        <v>9</v>
      </c>
      <c r="D1018">
        <v>0.88</v>
      </c>
      <c r="E1018">
        <v>34372</v>
      </c>
      <c r="F1018">
        <v>38911</v>
      </c>
      <c r="G1018" t="s">
        <v>24</v>
      </c>
      <c r="H1018" t="str">
        <f t="shared" si="15"/>
        <v>2020</v>
      </c>
    </row>
    <row r="1019" spans="1:8" x14ac:dyDescent="0.35">
      <c r="A1019" t="s">
        <v>16</v>
      </c>
      <c r="B1019">
        <v>202006</v>
      </c>
      <c r="C1019" t="s">
        <v>7</v>
      </c>
      <c r="D1019">
        <v>0.79</v>
      </c>
      <c r="E1019">
        <v>5087</v>
      </c>
      <c r="F1019">
        <v>6438</v>
      </c>
      <c r="G1019" t="s">
        <v>24</v>
      </c>
      <c r="H1019" t="str">
        <f t="shared" si="15"/>
        <v>2020</v>
      </c>
    </row>
    <row r="1020" spans="1:8" x14ac:dyDescent="0.35">
      <c r="A1020" t="s">
        <v>6</v>
      </c>
      <c r="B1020">
        <v>202006</v>
      </c>
      <c r="C1020" t="s">
        <v>9</v>
      </c>
      <c r="D1020">
        <v>0.12</v>
      </c>
      <c r="E1020">
        <v>0.88</v>
      </c>
      <c r="F1020" t="s">
        <v>8</v>
      </c>
      <c r="G1020" t="s">
        <v>24</v>
      </c>
      <c r="H1020" t="str">
        <f t="shared" si="15"/>
        <v>2020</v>
      </c>
    </row>
    <row r="1021" spans="1:8" x14ac:dyDescent="0.35">
      <c r="A1021" t="s">
        <v>6</v>
      </c>
      <c r="B1021">
        <v>202006</v>
      </c>
      <c r="C1021" t="s">
        <v>7</v>
      </c>
      <c r="D1021">
        <v>0.21</v>
      </c>
      <c r="E1021">
        <v>0.79</v>
      </c>
      <c r="F1021" t="s">
        <v>8</v>
      </c>
      <c r="G1021" t="s">
        <v>24</v>
      </c>
      <c r="H1021" t="str">
        <f t="shared" si="15"/>
        <v>2020</v>
      </c>
    </row>
    <row r="1022" spans="1:8" x14ac:dyDescent="0.35">
      <c r="A1022" t="s">
        <v>11</v>
      </c>
      <c r="B1022">
        <v>202006</v>
      </c>
      <c r="C1022" t="s">
        <v>7</v>
      </c>
      <c r="D1022">
        <v>566229.29</v>
      </c>
      <c r="E1022" t="s">
        <v>8</v>
      </c>
      <c r="F1022" t="s">
        <v>8</v>
      </c>
      <c r="G1022" t="s">
        <v>24</v>
      </c>
      <c r="H1022" t="str">
        <f t="shared" si="15"/>
        <v>2020</v>
      </c>
    </row>
    <row r="1023" spans="1:8" x14ac:dyDescent="0.35">
      <c r="A1023" t="s">
        <v>11</v>
      </c>
      <c r="B1023">
        <v>202006</v>
      </c>
      <c r="C1023" t="s">
        <v>9</v>
      </c>
      <c r="D1023">
        <v>1020203.44</v>
      </c>
      <c r="E1023" t="s">
        <v>8</v>
      </c>
      <c r="F1023" t="s">
        <v>8</v>
      </c>
      <c r="G1023" t="s">
        <v>24</v>
      </c>
      <c r="H1023" t="str">
        <f t="shared" si="15"/>
        <v>2020</v>
      </c>
    </row>
    <row r="1024" spans="1:8" x14ac:dyDescent="0.35">
      <c r="A1024" t="s">
        <v>10</v>
      </c>
      <c r="B1024">
        <v>202006</v>
      </c>
      <c r="C1024" t="s">
        <v>7</v>
      </c>
      <c r="D1024">
        <v>-296679.90000000002</v>
      </c>
      <c r="E1024" t="s">
        <v>8</v>
      </c>
      <c r="F1024" t="s">
        <v>8</v>
      </c>
      <c r="G1024" t="s">
        <v>24</v>
      </c>
      <c r="H1024" t="str">
        <f t="shared" si="15"/>
        <v>2020</v>
      </c>
    </row>
    <row r="1025" spans="1:8" x14ac:dyDescent="0.35">
      <c r="A1025" t="s">
        <v>10</v>
      </c>
      <c r="B1025">
        <v>202006</v>
      </c>
      <c r="C1025" t="s">
        <v>9</v>
      </c>
      <c r="D1025">
        <v>-759042.73</v>
      </c>
      <c r="E1025" t="s">
        <v>8</v>
      </c>
      <c r="F1025" t="s">
        <v>8</v>
      </c>
      <c r="G1025" t="s">
        <v>24</v>
      </c>
      <c r="H1025" t="str">
        <f t="shared" si="15"/>
        <v>2020</v>
      </c>
    </row>
    <row r="1026" spans="1:8" x14ac:dyDescent="0.35">
      <c r="A1026" t="s">
        <v>18</v>
      </c>
      <c r="B1026">
        <v>202007</v>
      </c>
      <c r="C1026" t="s">
        <v>7</v>
      </c>
      <c r="D1026">
        <v>0.13</v>
      </c>
      <c r="E1026">
        <v>561384.30000000005</v>
      </c>
      <c r="F1026">
        <v>4414400.04</v>
      </c>
      <c r="G1026" t="s">
        <v>24</v>
      </c>
      <c r="H1026" t="str">
        <f t="shared" si="15"/>
        <v>2020</v>
      </c>
    </row>
    <row r="1027" spans="1:8" x14ac:dyDescent="0.35">
      <c r="A1027" t="s">
        <v>18</v>
      </c>
      <c r="B1027">
        <v>202007</v>
      </c>
      <c r="C1027" t="s">
        <v>9</v>
      </c>
      <c r="D1027">
        <v>0.14000000000000001</v>
      </c>
      <c r="E1027">
        <v>1128813.29</v>
      </c>
      <c r="F1027">
        <v>7788412.9800000004</v>
      </c>
      <c r="G1027" t="s">
        <v>24</v>
      </c>
      <c r="H1027" t="str">
        <f t="shared" ref="H1027:H1090" si="16">LEFT(B1027,4)</f>
        <v>2020</v>
      </c>
    </row>
    <row r="1028" spans="1:8" x14ac:dyDescent="0.35">
      <c r="A1028" t="s">
        <v>15</v>
      </c>
      <c r="B1028">
        <v>202007</v>
      </c>
      <c r="C1028" t="s">
        <v>7</v>
      </c>
      <c r="D1028">
        <v>0.92</v>
      </c>
      <c r="E1028">
        <v>5507</v>
      </c>
      <c r="F1028">
        <v>6009</v>
      </c>
      <c r="G1028" t="s">
        <v>24</v>
      </c>
      <c r="H1028" t="str">
        <f t="shared" si="16"/>
        <v>2020</v>
      </c>
    </row>
    <row r="1029" spans="1:8" x14ac:dyDescent="0.35">
      <c r="A1029" t="s">
        <v>15</v>
      </c>
      <c r="B1029">
        <v>202007</v>
      </c>
      <c r="C1029" t="s">
        <v>9</v>
      </c>
      <c r="D1029">
        <v>0.93</v>
      </c>
      <c r="E1029">
        <v>34463</v>
      </c>
      <c r="F1029">
        <v>36881</v>
      </c>
      <c r="G1029" t="s">
        <v>24</v>
      </c>
      <c r="H1029" t="str">
        <f t="shared" si="16"/>
        <v>2020</v>
      </c>
    </row>
    <row r="1030" spans="1:8" x14ac:dyDescent="0.35">
      <c r="A1030" t="s">
        <v>16</v>
      </c>
      <c r="B1030">
        <v>202007</v>
      </c>
      <c r="C1030" t="s">
        <v>7</v>
      </c>
      <c r="D1030">
        <v>0.8</v>
      </c>
      <c r="E1030">
        <v>4782</v>
      </c>
      <c r="F1030">
        <v>5966</v>
      </c>
      <c r="G1030" t="s">
        <v>24</v>
      </c>
      <c r="H1030" t="str">
        <f t="shared" si="16"/>
        <v>2020</v>
      </c>
    </row>
    <row r="1031" spans="1:8" x14ac:dyDescent="0.35">
      <c r="A1031" t="s">
        <v>16</v>
      </c>
      <c r="B1031">
        <v>202007</v>
      </c>
      <c r="C1031" t="s">
        <v>9</v>
      </c>
      <c r="D1031">
        <v>0.88</v>
      </c>
      <c r="E1031">
        <v>32426</v>
      </c>
      <c r="F1031">
        <v>36762</v>
      </c>
      <c r="G1031" t="s">
        <v>24</v>
      </c>
      <c r="H1031" t="str">
        <f t="shared" si="16"/>
        <v>2020</v>
      </c>
    </row>
    <row r="1032" spans="1:8" x14ac:dyDescent="0.35">
      <c r="A1032" t="s">
        <v>6</v>
      </c>
      <c r="B1032">
        <v>202007</v>
      </c>
      <c r="C1032" t="s">
        <v>7</v>
      </c>
      <c r="D1032">
        <v>0.2</v>
      </c>
      <c r="E1032">
        <v>0.8</v>
      </c>
      <c r="F1032" t="s">
        <v>8</v>
      </c>
      <c r="G1032" t="s">
        <v>24</v>
      </c>
      <c r="H1032" t="str">
        <f t="shared" si="16"/>
        <v>2020</v>
      </c>
    </row>
    <row r="1033" spans="1:8" x14ac:dyDescent="0.35">
      <c r="A1033" t="s">
        <v>6</v>
      </c>
      <c r="B1033">
        <v>202007</v>
      </c>
      <c r="C1033" t="s">
        <v>9</v>
      </c>
      <c r="D1033">
        <v>0.12</v>
      </c>
      <c r="E1033">
        <v>0.88</v>
      </c>
      <c r="F1033" t="s">
        <v>8</v>
      </c>
      <c r="G1033" t="s">
        <v>24</v>
      </c>
      <c r="H1033" t="str">
        <f t="shared" si="16"/>
        <v>2020</v>
      </c>
    </row>
    <row r="1034" spans="1:8" x14ac:dyDescent="0.35">
      <c r="A1034" t="s">
        <v>11</v>
      </c>
      <c r="B1034">
        <v>202007</v>
      </c>
      <c r="C1034" t="s">
        <v>7</v>
      </c>
      <c r="D1034">
        <v>573286.19999999995</v>
      </c>
      <c r="E1034" t="s">
        <v>8</v>
      </c>
      <c r="F1034" t="s">
        <v>8</v>
      </c>
      <c r="G1034" t="s">
        <v>24</v>
      </c>
      <c r="H1034" t="str">
        <f t="shared" si="16"/>
        <v>2020</v>
      </c>
    </row>
    <row r="1035" spans="1:8" x14ac:dyDescent="0.35">
      <c r="A1035" t="s">
        <v>11</v>
      </c>
      <c r="B1035">
        <v>202007</v>
      </c>
      <c r="C1035" t="s">
        <v>9</v>
      </c>
      <c r="D1035">
        <v>1128813.29</v>
      </c>
      <c r="E1035" t="s">
        <v>8</v>
      </c>
      <c r="F1035" t="s">
        <v>8</v>
      </c>
      <c r="G1035" t="s">
        <v>24</v>
      </c>
      <c r="H1035" t="str">
        <f t="shared" si="16"/>
        <v>2020</v>
      </c>
    </row>
    <row r="1036" spans="1:8" x14ac:dyDescent="0.35">
      <c r="A1036" t="s">
        <v>10</v>
      </c>
      <c r="B1036">
        <v>202007</v>
      </c>
      <c r="C1036" t="s">
        <v>7</v>
      </c>
      <c r="D1036">
        <v>-263870.39</v>
      </c>
      <c r="E1036" t="s">
        <v>8</v>
      </c>
      <c r="F1036" t="s">
        <v>8</v>
      </c>
      <c r="G1036" t="s">
        <v>24</v>
      </c>
      <c r="H1036" t="str">
        <f t="shared" si="16"/>
        <v>2020</v>
      </c>
    </row>
    <row r="1037" spans="1:8" x14ac:dyDescent="0.35">
      <c r="A1037" t="s">
        <v>10</v>
      </c>
      <c r="B1037">
        <v>202007</v>
      </c>
      <c r="C1037" t="s">
        <v>9</v>
      </c>
      <c r="D1037">
        <v>-857891.63</v>
      </c>
      <c r="E1037" t="s">
        <v>8</v>
      </c>
      <c r="F1037" t="s">
        <v>8</v>
      </c>
      <c r="G1037" t="s">
        <v>24</v>
      </c>
      <c r="H1037" t="str">
        <f t="shared" si="16"/>
        <v>2020</v>
      </c>
    </row>
    <row r="1038" spans="1:8" x14ac:dyDescent="0.35">
      <c r="A1038" t="s">
        <v>18</v>
      </c>
      <c r="B1038">
        <v>202008</v>
      </c>
      <c r="C1038" t="s">
        <v>7</v>
      </c>
      <c r="D1038">
        <v>0.11</v>
      </c>
      <c r="E1038">
        <v>422445.82</v>
      </c>
      <c r="F1038">
        <v>3801753.83</v>
      </c>
      <c r="G1038" t="s">
        <v>24</v>
      </c>
      <c r="H1038" t="str">
        <f t="shared" si="16"/>
        <v>2020</v>
      </c>
    </row>
    <row r="1039" spans="1:8" x14ac:dyDescent="0.35">
      <c r="A1039" t="s">
        <v>18</v>
      </c>
      <c r="B1039">
        <v>202008</v>
      </c>
      <c r="C1039" t="s">
        <v>9</v>
      </c>
      <c r="D1039">
        <v>0.14000000000000001</v>
      </c>
      <c r="E1039">
        <v>1068731.46</v>
      </c>
      <c r="F1039">
        <v>7829735.8399999999</v>
      </c>
      <c r="G1039" t="s">
        <v>24</v>
      </c>
      <c r="H1039" t="str">
        <f t="shared" si="16"/>
        <v>2020</v>
      </c>
    </row>
    <row r="1040" spans="1:8" x14ac:dyDescent="0.35">
      <c r="A1040" t="s">
        <v>15</v>
      </c>
      <c r="B1040">
        <v>202008</v>
      </c>
      <c r="C1040" t="s">
        <v>7</v>
      </c>
      <c r="D1040">
        <v>0.91</v>
      </c>
      <c r="E1040">
        <v>4927</v>
      </c>
      <c r="F1040">
        <v>5410</v>
      </c>
      <c r="G1040" t="s">
        <v>24</v>
      </c>
      <c r="H1040" t="str">
        <f t="shared" si="16"/>
        <v>2020</v>
      </c>
    </row>
    <row r="1041" spans="1:8" x14ac:dyDescent="0.35">
      <c r="A1041" t="s">
        <v>15</v>
      </c>
      <c r="B1041">
        <v>202008</v>
      </c>
      <c r="C1041" t="s">
        <v>9</v>
      </c>
      <c r="D1041">
        <v>0.93</v>
      </c>
      <c r="E1041">
        <v>33433</v>
      </c>
      <c r="F1041">
        <v>35798</v>
      </c>
      <c r="G1041" t="s">
        <v>24</v>
      </c>
      <c r="H1041" t="str">
        <f t="shared" si="16"/>
        <v>2020</v>
      </c>
    </row>
    <row r="1042" spans="1:8" x14ac:dyDescent="0.35">
      <c r="A1042" t="s">
        <v>16</v>
      </c>
      <c r="B1042">
        <v>202008</v>
      </c>
      <c r="C1042" t="s">
        <v>7</v>
      </c>
      <c r="D1042">
        <v>0.81</v>
      </c>
      <c r="E1042">
        <v>4380</v>
      </c>
      <c r="F1042">
        <v>5414</v>
      </c>
      <c r="G1042" t="s">
        <v>24</v>
      </c>
      <c r="H1042" t="str">
        <f t="shared" si="16"/>
        <v>2020</v>
      </c>
    </row>
    <row r="1043" spans="1:8" x14ac:dyDescent="0.35">
      <c r="A1043" t="s">
        <v>16</v>
      </c>
      <c r="B1043">
        <v>202008</v>
      </c>
      <c r="C1043" t="s">
        <v>9</v>
      </c>
      <c r="D1043">
        <v>0.88</v>
      </c>
      <c r="E1043">
        <v>31485</v>
      </c>
      <c r="F1043">
        <v>35792</v>
      </c>
      <c r="G1043" t="s">
        <v>24</v>
      </c>
      <c r="H1043" t="str">
        <f t="shared" si="16"/>
        <v>2020</v>
      </c>
    </row>
    <row r="1044" spans="1:8" x14ac:dyDescent="0.35">
      <c r="A1044" t="s">
        <v>6</v>
      </c>
      <c r="B1044">
        <v>202008</v>
      </c>
      <c r="C1044" t="s">
        <v>7</v>
      </c>
      <c r="D1044">
        <v>0.19</v>
      </c>
      <c r="E1044">
        <v>0.81</v>
      </c>
      <c r="F1044" t="s">
        <v>8</v>
      </c>
      <c r="G1044" t="s">
        <v>24</v>
      </c>
      <c r="H1044" t="str">
        <f t="shared" si="16"/>
        <v>2020</v>
      </c>
    </row>
    <row r="1045" spans="1:8" x14ac:dyDescent="0.35">
      <c r="A1045" t="s">
        <v>6</v>
      </c>
      <c r="B1045">
        <v>202008</v>
      </c>
      <c r="C1045" t="s">
        <v>9</v>
      </c>
      <c r="D1045">
        <v>0.12</v>
      </c>
      <c r="E1045">
        <v>0.88</v>
      </c>
      <c r="F1045" t="s">
        <v>8</v>
      </c>
      <c r="G1045" t="s">
        <v>24</v>
      </c>
      <c r="H1045" t="str">
        <f t="shared" si="16"/>
        <v>2020</v>
      </c>
    </row>
    <row r="1046" spans="1:8" x14ac:dyDescent="0.35">
      <c r="A1046" t="s">
        <v>11</v>
      </c>
      <c r="B1046">
        <v>202008</v>
      </c>
      <c r="C1046" t="s">
        <v>7</v>
      </c>
      <c r="D1046">
        <v>434576.23</v>
      </c>
      <c r="E1046" t="s">
        <v>8</v>
      </c>
      <c r="F1046" t="s">
        <v>8</v>
      </c>
      <c r="G1046" t="s">
        <v>24</v>
      </c>
      <c r="H1046" t="str">
        <f t="shared" si="16"/>
        <v>2020</v>
      </c>
    </row>
    <row r="1047" spans="1:8" x14ac:dyDescent="0.35">
      <c r="A1047" t="s">
        <v>11</v>
      </c>
      <c r="B1047">
        <v>202008</v>
      </c>
      <c r="C1047" t="s">
        <v>9</v>
      </c>
      <c r="D1047">
        <v>1068731.46</v>
      </c>
      <c r="E1047" t="s">
        <v>8</v>
      </c>
      <c r="F1047" t="s">
        <v>8</v>
      </c>
      <c r="G1047" t="s">
        <v>24</v>
      </c>
      <c r="H1047" t="str">
        <f t="shared" si="16"/>
        <v>2020</v>
      </c>
    </row>
    <row r="1048" spans="1:8" x14ac:dyDescent="0.35">
      <c r="A1048" t="s">
        <v>10</v>
      </c>
      <c r="B1048">
        <v>202008</v>
      </c>
      <c r="C1048" t="s">
        <v>7</v>
      </c>
      <c r="D1048">
        <v>-286330.03999999998</v>
      </c>
      <c r="E1048" t="s">
        <v>8</v>
      </c>
      <c r="F1048" t="s">
        <v>8</v>
      </c>
      <c r="G1048" t="s">
        <v>24</v>
      </c>
      <c r="H1048" t="str">
        <f t="shared" si="16"/>
        <v>2020</v>
      </c>
    </row>
    <row r="1049" spans="1:8" x14ac:dyDescent="0.35">
      <c r="A1049" t="s">
        <v>10</v>
      </c>
      <c r="B1049">
        <v>202008</v>
      </c>
      <c r="C1049" t="s">
        <v>9</v>
      </c>
      <c r="D1049">
        <v>-838267.53</v>
      </c>
      <c r="E1049" t="s">
        <v>8</v>
      </c>
      <c r="F1049" t="s">
        <v>8</v>
      </c>
      <c r="G1049" t="s">
        <v>24</v>
      </c>
      <c r="H1049" t="str">
        <f t="shared" si="16"/>
        <v>2020</v>
      </c>
    </row>
    <row r="1050" spans="1:8" x14ac:dyDescent="0.35">
      <c r="A1050" t="s">
        <v>18</v>
      </c>
      <c r="B1050">
        <v>202009</v>
      </c>
      <c r="C1050" t="s">
        <v>7</v>
      </c>
      <c r="D1050">
        <v>0.15</v>
      </c>
      <c r="E1050">
        <v>611215.71</v>
      </c>
      <c r="F1050">
        <v>4112419.99</v>
      </c>
      <c r="G1050" t="s">
        <v>24</v>
      </c>
      <c r="H1050" t="str">
        <f t="shared" si="16"/>
        <v>2020</v>
      </c>
    </row>
    <row r="1051" spans="1:8" x14ac:dyDescent="0.35">
      <c r="A1051" t="s">
        <v>18</v>
      </c>
      <c r="B1051">
        <v>202009</v>
      </c>
      <c r="C1051" t="s">
        <v>9</v>
      </c>
      <c r="D1051">
        <v>0.16</v>
      </c>
      <c r="E1051">
        <v>1114534.79</v>
      </c>
      <c r="F1051">
        <v>7027587.29</v>
      </c>
      <c r="G1051" t="s">
        <v>24</v>
      </c>
      <c r="H1051" t="str">
        <f t="shared" si="16"/>
        <v>2020</v>
      </c>
    </row>
    <row r="1052" spans="1:8" x14ac:dyDescent="0.35">
      <c r="A1052" t="s">
        <v>15</v>
      </c>
      <c r="B1052">
        <v>202009</v>
      </c>
      <c r="C1052" t="s">
        <v>7</v>
      </c>
      <c r="D1052">
        <v>0.9</v>
      </c>
      <c r="E1052">
        <v>5254</v>
      </c>
      <c r="F1052">
        <v>5815</v>
      </c>
      <c r="G1052" t="s">
        <v>24</v>
      </c>
      <c r="H1052" t="str">
        <f t="shared" si="16"/>
        <v>2020</v>
      </c>
    </row>
    <row r="1053" spans="1:8" x14ac:dyDescent="0.35">
      <c r="A1053" t="s">
        <v>15</v>
      </c>
      <c r="B1053">
        <v>202009</v>
      </c>
      <c r="C1053" t="s">
        <v>9</v>
      </c>
      <c r="D1053">
        <v>0.92</v>
      </c>
      <c r="E1053">
        <v>29669</v>
      </c>
      <c r="F1053">
        <v>32092</v>
      </c>
      <c r="G1053" t="s">
        <v>24</v>
      </c>
      <c r="H1053" t="str">
        <f t="shared" si="16"/>
        <v>2020</v>
      </c>
    </row>
    <row r="1054" spans="1:8" x14ac:dyDescent="0.35">
      <c r="A1054" t="s">
        <v>16</v>
      </c>
      <c r="B1054">
        <v>202009</v>
      </c>
      <c r="C1054" t="s">
        <v>9</v>
      </c>
      <c r="D1054">
        <v>0.87</v>
      </c>
      <c r="E1054">
        <v>27873</v>
      </c>
      <c r="F1054">
        <v>31909</v>
      </c>
      <c r="G1054" t="s">
        <v>24</v>
      </c>
      <c r="H1054" t="str">
        <f t="shared" si="16"/>
        <v>2020</v>
      </c>
    </row>
    <row r="1055" spans="1:8" x14ac:dyDescent="0.35">
      <c r="A1055" t="s">
        <v>16</v>
      </c>
      <c r="B1055">
        <v>202009</v>
      </c>
      <c r="C1055" t="s">
        <v>7</v>
      </c>
      <c r="D1055">
        <v>0.81</v>
      </c>
      <c r="E1055">
        <v>4636</v>
      </c>
      <c r="F1055">
        <v>5759</v>
      </c>
      <c r="G1055" t="s">
        <v>24</v>
      </c>
      <c r="H1055" t="str">
        <f t="shared" si="16"/>
        <v>2020</v>
      </c>
    </row>
    <row r="1056" spans="1:8" x14ac:dyDescent="0.35">
      <c r="A1056" t="s">
        <v>6</v>
      </c>
      <c r="B1056">
        <v>202009</v>
      </c>
      <c r="C1056" t="s">
        <v>9</v>
      </c>
      <c r="D1056">
        <v>0.13</v>
      </c>
      <c r="E1056">
        <v>0.87</v>
      </c>
      <c r="F1056" t="s">
        <v>8</v>
      </c>
      <c r="G1056" t="s">
        <v>24</v>
      </c>
      <c r="H1056" t="str">
        <f t="shared" si="16"/>
        <v>2020</v>
      </c>
    </row>
    <row r="1057" spans="1:8" x14ac:dyDescent="0.35">
      <c r="A1057" t="s">
        <v>6</v>
      </c>
      <c r="B1057">
        <v>202009</v>
      </c>
      <c r="C1057" t="s">
        <v>7</v>
      </c>
      <c r="D1057">
        <v>0.2</v>
      </c>
      <c r="E1057">
        <v>0.81</v>
      </c>
      <c r="F1057" t="s">
        <v>8</v>
      </c>
      <c r="G1057" t="s">
        <v>24</v>
      </c>
      <c r="H1057" t="str">
        <f t="shared" si="16"/>
        <v>2020</v>
      </c>
    </row>
    <row r="1058" spans="1:8" x14ac:dyDescent="0.35">
      <c r="A1058" t="s">
        <v>11</v>
      </c>
      <c r="B1058">
        <v>202009</v>
      </c>
      <c r="C1058" t="s">
        <v>7</v>
      </c>
      <c r="D1058">
        <v>620801.66</v>
      </c>
      <c r="E1058" t="s">
        <v>8</v>
      </c>
      <c r="F1058" t="s">
        <v>8</v>
      </c>
      <c r="G1058" t="s">
        <v>24</v>
      </c>
      <c r="H1058" t="str">
        <f t="shared" si="16"/>
        <v>2020</v>
      </c>
    </row>
    <row r="1059" spans="1:8" x14ac:dyDescent="0.35">
      <c r="A1059" t="s">
        <v>11</v>
      </c>
      <c r="B1059">
        <v>202009</v>
      </c>
      <c r="C1059" t="s">
        <v>9</v>
      </c>
      <c r="D1059">
        <v>1114534.79</v>
      </c>
      <c r="E1059" t="s">
        <v>8</v>
      </c>
      <c r="F1059" t="s">
        <v>8</v>
      </c>
      <c r="G1059" t="s">
        <v>24</v>
      </c>
      <c r="H1059" t="str">
        <f t="shared" si="16"/>
        <v>2020</v>
      </c>
    </row>
    <row r="1060" spans="1:8" x14ac:dyDescent="0.35">
      <c r="A1060" t="s">
        <v>10</v>
      </c>
      <c r="B1060">
        <v>202009</v>
      </c>
      <c r="C1060" t="s">
        <v>7</v>
      </c>
      <c r="D1060">
        <v>-280997.14</v>
      </c>
      <c r="E1060" t="s">
        <v>8</v>
      </c>
      <c r="F1060" t="s">
        <v>8</v>
      </c>
      <c r="G1060" t="s">
        <v>24</v>
      </c>
      <c r="H1060" t="str">
        <f t="shared" si="16"/>
        <v>2020</v>
      </c>
    </row>
    <row r="1061" spans="1:8" x14ac:dyDescent="0.35">
      <c r="A1061" t="s">
        <v>10</v>
      </c>
      <c r="B1061">
        <v>202009</v>
      </c>
      <c r="C1061" t="s">
        <v>9</v>
      </c>
      <c r="D1061">
        <v>-796832.33</v>
      </c>
      <c r="E1061" t="s">
        <v>8</v>
      </c>
      <c r="F1061" t="s">
        <v>8</v>
      </c>
      <c r="G1061" t="s">
        <v>24</v>
      </c>
      <c r="H1061" t="str">
        <f t="shared" si="16"/>
        <v>2020</v>
      </c>
    </row>
    <row r="1062" spans="1:8" x14ac:dyDescent="0.35">
      <c r="A1062" t="s">
        <v>18</v>
      </c>
      <c r="B1062">
        <v>202010</v>
      </c>
      <c r="C1062" t="s">
        <v>7</v>
      </c>
      <c r="D1062">
        <v>0.11</v>
      </c>
      <c r="E1062">
        <v>500324.55</v>
      </c>
      <c r="F1062">
        <v>4494429.7699999996</v>
      </c>
      <c r="G1062" t="s">
        <v>24</v>
      </c>
      <c r="H1062" t="str">
        <f t="shared" si="16"/>
        <v>2020</v>
      </c>
    </row>
    <row r="1063" spans="1:8" x14ac:dyDescent="0.35">
      <c r="A1063" t="s">
        <v>18</v>
      </c>
      <c r="B1063">
        <v>202010</v>
      </c>
      <c r="C1063" t="s">
        <v>9</v>
      </c>
      <c r="D1063">
        <v>0.16</v>
      </c>
      <c r="E1063">
        <v>1113899.3</v>
      </c>
      <c r="F1063">
        <v>7133273.9100000001</v>
      </c>
      <c r="G1063" t="s">
        <v>24</v>
      </c>
      <c r="H1063" t="str">
        <f t="shared" si="16"/>
        <v>2020</v>
      </c>
    </row>
    <row r="1064" spans="1:8" x14ac:dyDescent="0.35">
      <c r="A1064" t="s">
        <v>15</v>
      </c>
      <c r="B1064">
        <v>202010</v>
      </c>
      <c r="C1064" t="s">
        <v>7</v>
      </c>
      <c r="D1064">
        <v>0.9</v>
      </c>
      <c r="E1064">
        <v>5377</v>
      </c>
      <c r="F1064">
        <v>5975</v>
      </c>
      <c r="G1064" t="s">
        <v>24</v>
      </c>
      <c r="H1064" t="str">
        <f t="shared" si="16"/>
        <v>2020</v>
      </c>
    </row>
    <row r="1065" spans="1:8" x14ac:dyDescent="0.35">
      <c r="A1065" t="s">
        <v>15</v>
      </c>
      <c r="B1065">
        <v>202010</v>
      </c>
      <c r="C1065" t="s">
        <v>9</v>
      </c>
      <c r="D1065">
        <v>0.93</v>
      </c>
      <c r="E1065">
        <v>29825</v>
      </c>
      <c r="F1065">
        <v>31961</v>
      </c>
      <c r="G1065" t="s">
        <v>24</v>
      </c>
      <c r="H1065" t="str">
        <f t="shared" si="16"/>
        <v>2020</v>
      </c>
    </row>
    <row r="1066" spans="1:8" x14ac:dyDescent="0.35">
      <c r="A1066" t="s">
        <v>16</v>
      </c>
      <c r="B1066">
        <v>202010</v>
      </c>
      <c r="C1066" t="s">
        <v>9</v>
      </c>
      <c r="D1066">
        <v>0.88</v>
      </c>
      <c r="E1066">
        <v>28085</v>
      </c>
      <c r="F1066">
        <v>31955</v>
      </c>
      <c r="G1066" t="s">
        <v>24</v>
      </c>
      <c r="H1066" t="str">
        <f t="shared" si="16"/>
        <v>2020</v>
      </c>
    </row>
    <row r="1067" spans="1:8" x14ac:dyDescent="0.35">
      <c r="A1067" t="s">
        <v>16</v>
      </c>
      <c r="B1067">
        <v>202010</v>
      </c>
      <c r="C1067" t="s">
        <v>7</v>
      </c>
      <c r="D1067">
        <v>0.8</v>
      </c>
      <c r="E1067">
        <v>4698</v>
      </c>
      <c r="F1067">
        <v>5890</v>
      </c>
      <c r="G1067" t="s">
        <v>24</v>
      </c>
      <c r="H1067" t="str">
        <f t="shared" si="16"/>
        <v>2020</v>
      </c>
    </row>
    <row r="1068" spans="1:8" x14ac:dyDescent="0.35">
      <c r="A1068" t="s">
        <v>6</v>
      </c>
      <c r="B1068">
        <v>202010</v>
      </c>
      <c r="C1068" t="s">
        <v>9</v>
      </c>
      <c r="D1068">
        <v>0.12</v>
      </c>
      <c r="E1068">
        <v>0.88</v>
      </c>
      <c r="F1068" t="s">
        <v>8</v>
      </c>
      <c r="G1068" t="s">
        <v>24</v>
      </c>
      <c r="H1068" t="str">
        <f t="shared" si="16"/>
        <v>2020</v>
      </c>
    </row>
    <row r="1069" spans="1:8" x14ac:dyDescent="0.35">
      <c r="A1069" t="s">
        <v>6</v>
      </c>
      <c r="B1069">
        <v>202010</v>
      </c>
      <c r="C1069" t="s">
        <v>7</v>
      </c>
      <c r="D1069">
        <v>0.2</v>
      </c>
      <c r="E1069">
        <v>0.8</v>
      </c>
      <c r="F1069" t="s">
        <v>8</v>
      </c>
      <c r="G1069" t="s">
        <v>24</v>
      </c>
      <c r="H1069" t="str">
        <f t="shared" si="16"/>
        <v>2020</v>
      </c>
    </row>
    <row r="1070" spans="1:8" x14ac:dyDescent="0.35">
      <c r="A1070" t="s">
        <v>11</v>
      </c>
      <c r="B1070">
        <v>202010</v>
      </c>
      <c r="C1070" t="s">
        <v>7</v>
      </c>
      <c r="D1070">
        <v>504111.65</v>
      </c>
      <c r="E1070" t="s">
        <v>8</v>
      </c>
      <c r="F1070" t="s">
        <v>8</v>
      </c>
      <c r="G1070" t="s">
        <v>24</v>
      </c>
      <c r="H1070" t="str">
        <f t="shared" si="16"/>
        <v>2020</v>
      </c>
    </row>
    <row r="1071" spans="1:8" x14ac:dyDescent="0.35">
      <c r="A1071" t="s">
        <v>11</v>
      </c>
      <c r="B1071">
        <v>202010</v>
      </c>
      <c r="C1071" t="s">
        <v>9</v>
      </c>
      <c r="D1071">
        <v>1113899.3</v>
      </c>
      <c r="E1071" t="s">
        <v>8</v>
      </c>
      <c r="F1071" t="s">
        <v>8</v>
      </c>
      <c r="G1071" t="s">
        <v>24</v>
      </c>
      <c r="H1071" t="str">
        <f t="shared" si="16"/>
        <v>2020</v>
      </c>
    </row>
    <row r="1072" spans="1:8" x14ac:dyDescent="0.35">
      <c r="A1072" t="s">
        <v>10</v>
      </c>
      <c r="B1072">
        <v>202010</v>
      </c>
      <c r="C1072" t="s">
        <v>7</v>
      </c>
      <c r="D1072">
        <v>-305251.90000000002</v>
      </c>
      <c r="E1072" t="s">
        <v>8</v>
      </c>
      <c r="F1072" t="s">
        <v>8</v>
      </c>
      <c r="G1072" t="s">
        <v>24</v>
      </c>
      <c r="H1072" t="str">
        <f t="shared" si="16"/>
        <v>2020</v>
      </c>
    </row>
    <row r="1073" spans="1:8" x14ac:dyDescent="0.35">
      <c r="A1073" t="s">
        <v>10</v>
      </c>
      <c r="B1073">
        <v>202010</v>
      </c>
      <c r="C1073" t="s">
        <v>9</v>
      </c>
      <c r="D1073">
        <v>-984600.6</v>
      </c>
      <c r="E1073" t="s">
        <v>8</v>
      </c>
      <c r="F1073" t="s">
        <v>8</v>
      </c>
      <c r="G1073" t="s">
        <v>24</v>
      </c>
      <c r="H1073" t="str">
        <f t="shared" si="16"/>
        <v>2020</v>
      </c>
    </row>
    <row r="1074" spans="1:8" x14ac:dyDescent="0.35">
      <c r="A1074" t="s">
        <v>18</v>
      </c>
      <c r="B1074">
        <v>202011</v>
      </c>
      <c r="C1074" t="s">
        <v>7</v>
      </c>
      <c r="D1074">
        <v>0.09</v>
      </c>
      <c r="E1074">
        <v>477362.04</v>
      </c>
      <c r="F1074">
        <v>5134348.82</v>
      </c>
      <c r="G1074" t="s">
        <v>24</v>
      </c>
      <c r="H1074" t="str">
        <f t="shared" si="16"/>
        <v>2020</v>
      </c>
    </row>
    <row r="1075" spans="1:8" x14ac:dyDescent="0.35">
      <c r="A1075" t="s">
        <v>18</v>
      </c>
      <c r="B1075">
        <v>202011</v>
      </c>
      <c r="C1075" t="s">
        <v>9</v>
      </c>
      <c r="D1075">
        <v>0.15</v>
      </c>
      <c r="E1075">
        <v>949415.39</v>
      </c>
      <c r="F1075">
        <v>6317242.3300000001</v>
      </c>
      <c r="G1075" t="s">
        <v>24</v>
      </c>
      <c r="H1075" t="str">
        <f t="shared" si="16"/>
        <v>2020</v>
      </c>
    </row>
    <row r="1076" spans="1:8" x14ac:dyDescent="0.35">
      <c r="A1076" t="s">
        <v>15</v>
      </c>
      <c r="B1076">
        <v>202011</v>
      </c>
      <c r="C1076" t="s">
        <v>7</v>
      </c>
      <c r="D1076">
        <v>0.9</v>
      </c>
      <c r="E1076">
        <v>5553</v>
      </c>
      <c r="F1076">
        <v>6199</v>
      </c>
      <c r="G1076" t="s">
        <v>24</v>
      </c>
      <c r="H1076" t="str">
        <f t="shared" si="16"/>
        <v>2020</v>
      </c>
    </row>
    <row r="1077" spans="1:8" x14ac:dyDescent="0.35">
      <c r="A1077" t="s">
        <v>15</v>
      </c>
      <c r="B1077">
        <v>202011</v>
      </c>
      <c r="C1077" t="s">
        <v>9</v>
      </c>
      <c r="D1077">
        <v>0.93</v>
      </c>
      <c r="E1077">
        <v>26221</v>
      </c>
      <c r="F1077">
        <v>28068</v>
      </c>
      <c r="G1077" t="s">
        <v>24</v>
      </c>
      <c r="H1077" t="str">
        <f t="shared" si="16"/>
        <v>2020</v>
      </c>
    </row>
    <row r="1078" spans="1:8" x14ac:dyDescent="0.35">
      <c r="A1078" t="s">
        <v>16</v>
      </c>
      <c r="B1078">
        <v>202011</v>
      </c>
      <c r="C1078" t="s">
        <v>9</v>
      </c>
      <c r="D1078">
        <v>0.88</v>
      </c>
      <c r="E1078">
        <v>24771</v>
      </c>
      <c r="F1078">
        <v>28173</v>
      </c>
      <c r="G1078" t="s">
        <v>24</v>
      </c>
      <c r="H1078" t="str">
        <f t="shared" si="16"/>
        <v>2020</v>
      </c>
    </row>
    <row r="1079" spans="1:8" x14ac:dyDescent="0.35">
      <c r="A1079" t="s">
        <v>16</v>
      </c>
      <c r="B1079">
        <v>202011</v>
      </c>
      <c r="C1079" t="s">
        <v>7</v>
      </c>
      <c r="D1079">
        <v>0.79</v>
      </c>
      <c r="E1079">
        <v>4773</v>
      </c>
      <c r="F1079">
        <v>6071</v>
      </c>
      <c r="G1079" t="s">
        <v>24</v>
      </c>
      <c r="H1079" t="str">
        <f t="shared" si="16"/>
        <v>2020</v>
      </c>
    </row>
    <row r="1080" spans="1:8" x14ac:dyDescent="0.35">
      <c r="A1080" t="s">
        <v>6</v>
      </c>
      <c r="B1080">
        <v>202011</v>
      </c>
      <c r="C1080" t="s">
        <v>9</v>
      </c>
      <c r="D1080">
        <v>0.12</v>
      </c>
      <c r="E1080">
        <v>0.88</v>
      </c>
      <c r="F1080" t="s">
        <v>8</v>
      </c>
      <c r="G1080" t="s">
        <v>24</v>
      </c>
      <c r="H1080" t="str">
        <f t="shared" si="16"/>
        <v>2020</v>
      </c>
    </row>
    <row r="1081" spans="1:8" x14ac:dyDescent="0.35">
      <c r="A1081" t="s">
        <v>6</v>
      </c>
      <c r="B1081">
        <v>202011</v>
      </c>
      <c r="C1081" t="s">
        <v>7</v>
      </c>
      <c r="D1081">
        <v>0.21</v>
      </c>
      <c r="E1081">
        <v>0.79</v>
      </c>
      <c r="F1081" t="s">
        <v>8</v>
      </c>
      <c r="G1081" t="s">
        <v>24</v>
      </c>
      <c r="H1081" t="str">
        <f t="shared" si="16"/>
        <v>2020</v>
      </c>
    </row>
    <row r="1082" spans="1:8" x14ac:dyDescent="0.35">
      <c r="A1082" t="s">
        <v>11</v>
      </c>
      <c r="B1082">
        <v>202011</v>
      </c>
      <c r="C1082" t="s">
        <v>7</v>
      </c>
      <c r="D1082">
        <v>479870.49</v>
      </c>
      <c r="E1082" t="s">
        <v>8</v>
      </c>
      <c r="F1082" t="s">
        <v>8</v>
      </c>
      <c r="G1082" t="s">
        <v>24</v>
      </c>
      <c r="H1082" t="str">
        <f t="shared" si="16"/>
        <v>2020</v>
      </c>
    </row>
    <row r="1083" spans="1:8" x14ac:dyDescent="0.35">
      <c r="A1083" t="s">
        <v>11</v>
      </c>
      <c r="B1083">
        <v>202011</v>
      </c>
      <c r="C1083" t="s">
        <v>9</v>
      </c>
      <c r="D1083">
        <v>949415.39</v>
      </c>
      <c r="E1083" t="s">
        <v>8</v>
      </c>
      <c r="F1083" t="s">
        <v>8</v>
      </c>
      <c r="G1083" t="s">
        <v>24</v>
      </c>
      <c r="H1083" t="str">
        <f t="shared" si="16"/>
        <v>2020</v>
      </c>
    </row>
    <row r="1084" spans="1:8" x14ac:dyDescent="0.35">
      <c r="A1084" t="s">
        <v>10</v>
      </c>
      <c r="B1084">
        <v>202011</v>
      </c>
      <c r="C1084" t="s">
        <v>7</v>
      </c>
      <c r="D1084">
        <v>-345609.83</v>
      </c>
      <c r="E1084" t="s">
        <v>8</v>
      </c>
      <c r="F1084" t="s">
        <v>8</v>
      </c>
      <c r="G1084" t="s">
        <v>24</v>
      </c>
      <c r="H1084" t="str">
        <f t="shared" si="16"/>
        <v>2020</v>
      </c>
    </row>
    <row r="1085" spans="1:8" x14ac:dyDescent="0.35">
      <c r="A1085" t="s">
        <v>10</v>
      </c>
      <c r="B1085">
        <v>202011</v>
      </c>
      <c r="C1085" t="s">
        <v>9</v>
      </c>
      <c r="D1085">
        <v>-848234.25</v>
      </c>
      <c r="E1085" t="s">
        <v>8</v>
      </c>
      <c r="F1085" t="s">
        <v>8</v>
      </c>
      <c r="G1085" t="s">
        <v>24</v>
      </c>
      <c r="H1085" t="str">
        <f t="shared" si="16"/>
        <v>2020</v>
      </c>
    </row>
    <row r="1086" spans="1:8" x14ac:dyDescent="0.35">
      <c r="A1086" t="s">
        <v>18</v>
      </c>
      <c r="B1086">
        <v>202012</v>
      </c>
      <c r="C1086" t="s">
        <v>7</v>
      </c>
      <c r="D1086">
        <v>0.12</v>
      </c>
      <c r="E1086">
        <v>522635.44</v>
      </c>
      <c r="F1086">
        <v>4359175.63</v>
      </c>
      <c r="G1086" t="s">
        <v>24</v>
      </c>
      <c r="H1086" t="str">
        <f t="shared" si="16"/>
        <v>2020</v>
      </c>
    </row>
    <row r="1087" spans="1:8" x14ac:dyDescent="0.35">
      <c r="A1087" t="s">
        <v>18</v>
      </c>
      <c r="B1087">
        <v>202012</v>
      </c>
      <c r="C1087" t="s">
        <v>9</v>
      </c>
      <c r="D1087">
        <v>0.16</v>
      </c>
      <c r="E1087">
        <v>837414.82</v>
      </c>
      <c r="F1087">
        <v>5159796.91</v>
      </c>
      <c r="G1087" t="s">
        <v>24</v>
      </c>
      <c r="H1087" t="str">
        <f t="shared" si="16"/>
        <v>2020</v>
      </c>
    </row>
    <row r="1088" spans="1:8" x14ac:dyDescent="0.35">
      <c r="A1088" t="s">
        <v>15</v>
      </c>
      <c r="B1088">
        <v>202012</v>
      </c>
      <c r="C1088" t="s">
        <v>7</v>
      </c>
      <c r="D1088">
        <v>0.9</v>
      </c>
      <c r="E1088">
        <v>4585</v>
      </c>
      <c r="F1088">
        <v>5080</v>
      </c>
      <c r="G1088" t="s">
        <v>24</v>
      </c>
      <c r="H1088" t="str">
        <f t="shared" si="16"/>
        <v>2020</v>
      </c>
    </row>
    <row r="1089" spans="1:8" x14ac:dyDescent="0.35">
      <c r="A1089" t="s">
        <v>15</v>
      </c>
      <c r="B1089">
        <v>202012</v>
      </c>
      <c r="C1089" t="s">
        <v>9</v>
      </c>
      <c r="D1089">
        <v>0.93</v>
      </c>
      <c r="E1089">
        <v>20946</v>
      </c>
      <c r="F1089">
        <v>22551</v>
      </c>
      <c r="G1089" t="s">
        <v>24</v>
      </c>
      <c r="H1089" t="str">
        <f t="shared" si="16"/>
        <v>2020</v>
      </c>
    </row>
    <row r="1090" spans="1:8" x14ac:dyDescent="0.35">
      <c r="A1090" t="s">
        <v>16</v>
      </c>
      <c r="B1090">
        <v>202012</v>
      </c>
      <c r="C1090" t="s">
        <v>7</v>
      </c>
      <c r="D1090">
        <v>0.85</v>
      </c>
      <c r="E1090">
        <v>3867</v>
      </c>
      <c r="F1090">
        <v>4540</v>
      </c>
      <c r="G1090" t="s">
        <v>24</v>
      </c>
      <c r="H1090" t="str">
        <f t="shared" si="16"/>
        <v>2020</v>
      </c>
    </row>
    <row r="1091" spans="1:8" x14ac:dyDescent="0.35">
      <c r="A1091" t="s">
        <v>16</v>
      </c>
      <c r="B1091">
        <v>202012</v>
      </c>
      <c r="C1091" t="s">
        <v>9</v>
      </c>
      <c r="D1091">
        <v>0.87</v>
      </c>
      <c r="E1091">
        <v>19636</v>
      </c>
      <c r="F1091">
        <v>22540</v>
      </c>
      <c r="G1091" t="s">
        <v>24</v>
      </c>
      <c r="H1091" t="str">
        <f t="shared" ref="H1091:H1154" si="17">LEFT(B1091,4)</f>
        <v>2020</v>
      </c>
    </row>
    <row r="1092" spans="1:8" x14ac:dyDescent="0.35">
      <c r="A1092" t="s">
        <v>6</v>
      </c>
      <c r="B1092">
        <v>202012</v>
      </c>
      <c r="C1092" t="s">
        <v>7</v>
      </c>
      <c r="D1092">
        <v>0.15</v>
      </c>
      <c r="E1092">
        <v>0.85</v>
      </c>
      <c r="F1092" t="s">
        <v>8</v>
      </c>
      <c r="G1092" t="s">
        <v>24</v>
      </c>
      <c r="H1092" t="str">
        <f t="shared" si="17"/>
        <v>2020</v>
      </c>
    </row>
    <row r="1093" spans="1:8" x14ac:dyDescent="0.35">
      <c r="A1093" t="s">
        <v>6</v>
      </c>
      <c r="B1093">
        <v>202012</v>
      </c>
      <c r="C1093" t="s">
        <v>9</v>
      </c>
      <c r="D1093">
        <v>0.13</v>
      </c>
      <c r="E1093">
        <v>0.87</v>
      </c>
      <c r="F1093" t="s">
        <v>8</v>
      </c>
      <c r="G1093" t="s">
        <v>24</v>
      </c>
      <c r="H1093" t="str">
        <f t="shared" si="17"/>
        <v>2020</v>
      </c>
    </row>
    <row r="1094" spans="1:8" x14ac:dyDescent="0.35">
      <c r="A1094" t="s">
        <v>11</v>
      </c>
      <c r="B1094">
        <v>202012</v>
      </c>
      <c r="C1094" t="s">
        <v>7</v>
      </c>
      <c r="D1094">
        <v>523986.07</v>
      </c>
      <c r="E1094" t="s">
        <v>8</v>
      </c>
      <c r="F1094" t="s">
        <v>8</v>
      </c>
      <c r="G1094" t="s">
        <v>24</v>
      </c>
      <c r="H1094" t="str">
        <f t="shared" si="17"/>
        <v>2020</v>
      </c>
    </row>
    <row r="1095" spans="1:8" x14ac:dyDescent="0.35">
      <c r="A1095" t="s">
        <v>11</v>
      </c>
      <c r="B1095">
        <v>202012</v>
      </c>
      <c r="C1095" t="s">
        <v>9</v>
      </c>
      <c r="D1095">
        <v>837414.82</v>
      </c>
      <c r="E1095" t="s">
        <v>8</v>
      </c>
      <c r="F1095" t="s">
        <v>8</v>
      </c>
      <c r="G1095" t="s">
        <v>24</v>
      </c>
      <c r="H1095" t="str">
        <f t="shared" si="17"/>
        <v>2020</v>
      </c>
    </row>
    <row r="1096" spans="1:8" x14ac:dyDescent="0.35">
      <c r="A1096" t="s">
        <v>10</v>
      </c>
      <c r="B1096">
        <v>202012</v>
      </c>
      <c r="C1096" t="s">
        <v>7</v>
      </c>
      <c r="D1096">
        <v>-355794.19</v>
      </c>
      <c r="E1096" t="s">
        <v>8</v>
      </c>
      <c r="F1096" t="s">
        <v>8</v>
      </c>
      <c r="G1096" t="s">
        <v>24</v>
      </c>
      <c r="H1096" t="str">
        <f t="shared" si="17"/>
        <v>2020</v>
      </c>
    </row>
    <row r="1097" spans="1:8" x14ac:dyDescent="0.35">
      <c r="A1097" t="s">
        <v>10</v>
      </c>
      <c r="B1097">
        <v>202012</v>
      </c>
      <c r="C1097" t="s">
        <v>9</v>
      </c>
      <c r="D1097">
        <v>-752994.51</v>
      </c>
      <c r="E1097" t="s">
        <v>8</v>
      </c>
      <c r="F1097" t="s">
        <v>8</v>
      </c>
      <c r="G1097" t="s">
        <v>24</v>
      </c>
      <c r="H1097" t="str">
        <f t="shared" si="17"/>
        <v>2020</v>
      </c>
    </row>
    <row r="1098" spans="1:8" x14ac:dyDescent="0.35">
      <c r="A1098" t="s">
        <v>18</v>
      </c>
      <c r="B1098">
        <v>202101</v>
      </c>
      <c r="C1098" t="s">
        <v>7</v>
      </c>
      <c r="D1098">
        <v>0.12</v>
      </c>
      <c r="E1098">
        <v>560134.40000000002</v>
      </c>
      <c r="F1098">
        <v>4528250.9400000004</v>
      </c>
      <c r="G1098" t="s">
        <v>24</v>
      </c>
      <c r="H1098" t="str">
        <f t="shared" si="17"/>
        <v>2021</v>
      </c>
    </row>
    <row r="1099" spans="1:8" x14ac:dyDescent="0.35">
      <c r="A1099" t="s">
        <v>18</v>
      </c>
      <c r="B1099">
        <v>202101</v>
      </c>
      <c r="C1099" t="s">
        <v>9</v>
      </c>
      <c r="D1099">
        <v>0.14000000000000001</v>
      </c>
      <c r="E1099">
        <v>714210.76</v>
      </c>
      <c r="F1099">
        <v>5031052.13</v>
      </c>
      <c r="G1099" t="s">
        <v>24</v>
      </c>
      <c r="H1099" t="str">
        <f t="shared" si="17"/>
        <v>2021</v>
      </c>
    </row>
    <row r="1100" spans="1:8" x14ac:dyDescent="0.35">
      <c r="A1100" t="s">
        <v>15</v>
      </c>
      <c r="B1100">
        <v>202101</v>
      </c>
      <c r="C1100" t="s">
        <v>7</v>
      </c>
      <c r="D1100">
        <v>0.66</v>
      </c>
      <c r="E1100">
        <v>3655</v>
      </c>
      <c r="F1100">
        <v>5505</v>
      </c>
      <c r="G1100" t="s">
        <v>24</v>
      </c>
      <c r="H1100" t="str">
        <f t="shared" si="17"/>
        <v>2021</v>
      </c>
    </row>
    <row r="1101" spans="1:8" x14ac:dyDescent="0.35">
      <c r="A1101" t="s">
        <v>15</v>
      </c>
      <c r="B1101">
        <v>202101</v>
      </c>
      <c r="C1101" t="s">
        <v>9</v>
      </c>
      <c r="D1101">
        <v>0.91</v>
      </c>
      <c r="E1101">
        <v>20255</v>
      </c>
      <c r="F1101">
        <v>22156</v>
      </c>
      <c r="G1101" t="s">
        <v>24</v>
      </c>
      <c r="H1101" t="str">
        <f t="shared" si="17"/>
        <v>2021</v>
      </c>
    </row>
    <row r="1102" spans="1:8" x14ac:dyDescent="0.35">
      <c r="A1102" t="s">
        <v>16</v>
      </c>
      <c r="B1102">
        <v>202101</v>
      </c>
      <c r="C1102" t="s">
        <v>9</v>
      </c>
      <c r="D1102">
        <v>0.85</v>
      </c>
      <c r="E1102">
        <v>19074</v>
      </c>
      <c r="F1102">
        <v>22390</v>
      </c>
      <c r="G1102" t="s">
        <v>24</v>
      </c>
      <c r="H1102" t="str">
        <f t="shared" si="17"/>
        <v>2021</v>
      </c>
    </row>
    <row r="1103" spans="1:8" x14ac:dyDescent="0.35">
      <c r="A1103" t="s">
        <v>16</v>
      </c>
      <c r="B1103">
        <v>202101</v>
      </c>
      <c r="C1103" t="s">
        <v>7</v>
      </c>
      <c r="D1103">
        <v>0.61</v>
      </c>
      <c r="E1103">
        <v>3260</v>
      </c>
      <c r="F1103">
        <v>5371</v>
      </c>
      <c r="G1103" t="s">
        <v>24</v>
      </c>
      <c r="H1103" t="str">
        <f t="shared" si="17"/>
        <v>2021</v>
      </c>
    </row>
    <row r="1104" spans="1:8" x14ac:dyDescent="0.35">
      <c r="A1104" t="s">
        <v>6</v>
      </c>
      <c r="B1104">
        <v>202101</v>
      </c>
      <c r="C1104" t="s">
        <v>9</v>
      </c>
      <c r="D1104">
        <v>0.15</v>
      </c>
      <c r="E1104">
        <v>0.85</v>
      </c>
      <c r="F1104" t="s">
        <v>8</v>
      </c>
      <c r="G1104" t="s">
        <v>24</v>
      </c>
      <c r="H1104" t="str">
        <f t="shared" si="17"/>
        <v>2021</v>
      </c>
    </row>
    <row r="1105" spans="1:8" x14ac:dyDescent="0.35">
      <c r="A1105" t="s">
        <v>6</v>
      </c>
      <c r="B1105">
        <v>202101</v>
      </c>
      <c r="C1105" t="s">
        <v>7</v>
      </c>
      <c r="D1105">
        <v>0.39</v>
      </c>
      <c r="E1105">
        <v>0.61</v>
      </c>
      <c r="F1105" t="s">
        <v>8</v>
      </c>
      <c r="G1105" t="s">
        <v>24</v>
      </c>
      <c r="H1105" t="str">
        <f t="shared" si="17"/>
        <v>2021</v>
      </c>
    </row>
    <row r="1106" spans="1:8" x14ac:dyDescent="0.35">
      <c r="A1106" t="s">
        <v>11</v>
      </c>
      <c r="B1106">
        <v>202101</v>
      </c>
      <c r="C1106" t="s">
        <v>7</v>
      </c>
      <c r="D1106">
        <v>562701.07999999996</v>
      </c>
      <c r="E1106" t="s">
        <v>8</v>
      </c>
      <c r="F1106" t="s">
        <v>8</v>
      </c>
      <c r="G1106" t="s">
        <v>24</v>
      </c>
      <c r="H1106" t="str">
        <f t="shared" si="17"/>
        <v>2021</v>
      </c>
    </row>
    <row r="1107" spans="1:8" x14ac:dyDescent="0.35">
      <c r="A1107" t="s">
        <v>11</v>
      </c>
      <c r="B1107">
        <v>202101</v>
      </c>
      <c r="C1107" t="s">
        <v>9</v>
      </c>
      <c r="D1107">
        <v>718186.06</v>
      </c>
      <c r="E1107" t="s">
        <v>8</v>
      </c>
      <c r="F1107" t="s">
        <v>8</v>
      </c>
      <c r="G1107" t="s">
        <v>24</v>
      </c>
      <c r="H1107" t="str">
        <f t="shared" si="17"/>
        <v>2021</v>
      </c>
    </row>
    <row r="1108" spans="1:8" x14ac:dyDescent="0.35">
      <c r="A1108" t="s">
        <v>10</v>
      </c>
      <c r="B1108">
        <v>202101</v>
      </c>
      <c r="C1108" t="s">
        <v>7</v>
      </c>
      <c r="D1108">
        <v>-413478.96</v>
      </c>
      <c r="E1108" t="s">
        <v>8</v>
      </c>
      <c r="F1108" t="s">
        <v>8</v>
      </c>
      <c r="G1108" t="s">
        <v>24</v>
      </c>
      <c r="H1108" t="str">
        <f t="shared" si="17"/>
        <v>2021</v>
      </c>
    </row>
    <row r="1109" spans="1:8" x14ac:dyDescent="0.35">
      <c r="A1109" t="s">
        <v>10</v>
      </c>
      <c r="B1109">
        <v>202101</v>
      </c>
      <c r="C1109" t="s">
        <v>9</v>
      </c>
      <c r="D1109">
        <v>-653091.01</v>
      </c>
      <c r="E1109" t="s">
        <v>8</v>
      </c>
      <c r="F1109" t="s">
        <v>8</v>
      </c>
      <c r="G1109" t="s">
        <v>24</v>
      </c>
      <c r="H1109" t="str">
        <f t="shared" si="17"/>
        <v>2021</v>
      </c>
    </row>
    <row r="1110" spans="1:8" x14ac:dyDescent="0.35">
      <c r="A1110" t="s">
        <v>18</v>
      </c>
      <c r="B1110">
        <v>202102</v>
      </c>
      <c r="C1110" t="s">
        <v>7</v>
      </c>
      <c r="D1110">
        <v>0.1</v>
      </c>
      <c r="E1110">
        <v>399093.32</v>
      </c>
      <c r="F1110">
        <v>3981734.39</v>
      </c>
      <c r="G1110" t="s">
        <v>24</v>
      </c>
      <c r="H1110" t="str">
        <f t="shared" si="17"/>
        <v>2021</v>
      </c>
    </row>
    <row r="1111" spans="1:8" x14ac:dyDescent="0.35">
      <c r="A1111" t="s">
        <v>18</v>
      </c>
      <c r="B1111">
        <v>202102</v>
      </c>
      <c r="C1111" t="s">
        <v>9</v>
      </c>
      <c r="D1111">
        <v>0.1</v>
      </c>
      <c r="E1111">
        <v>501445.79</v>
      </c>
      <c r="F1111">
        <v>4941187.26</v>
      </c>
      <c r="G1111" t="s">
        <v>24</v>
      </c>
      <c r="H1111" t="str">
        <f t="shared" si="17"/>
        <v>2021</v>
      </c>
    </row>
    <row r="1112" spans="1:8" x14ac:dyDescent="0.35">
      <c r="A1112" t="s">
        <v>15</v>
      </c>
      <c r="B1112">
        <v>202102</v>
      </c>
      <c r="C1112" t="s">
        <v>7</v>
      </c>
      <c r="D1112">
        <v>0.89</v>
      </c>
      <c r="E1112">
        <v>4395</v>
      </c>
      <c r="F1112">
        <v>4946</v>
      </c>
      <c r="G1112" t="s">
        <v>24</v>
      </c>
      <c r="H1112" t="str">
        <f t="shared" si="17"/>
        <v>2021</v>
      </c>
    </row>
    <row r="1113" spans="1:8" x14ac:dyDescent="0.35">
      <c r="A1113" t="s">
        <v>15</v>
      </c>
      <c r="B1113">
        <v>202102</v>
      </c>
      <c r="C1113" t="s">
        <v>9</v>
      </c>
      <c r="D1113">
        <v>0.92</v>
      </c>
      <c r="E1113">
        <v>19991</v>
      </c>
      <c r="F1113">
        <v>21788</v>
      </c>
      <c r="G1113" t="s">
        <v>24</v>
      </c>
      <c r="H1113" t="str">
        <f t="shared" si="17"/>
        <v>2021</v>
      </c>
    </row>
    <row r="1114" spans="1:8" x14ac:dyDescent="0.35">
      <c r="A1114" t="s">
        <v>16</v>
      </c>
      <c r="B1114">
        <v>202102</v>
      </c>
      <c r="C1114" t="s">
        <v>7</v>
      </c>
      <c r="D1114">
        <v>0.82</v>
      </c>
      <c r="E1114">
        <v>4038</v>
      </c>
      <c r="F1114">
        <v>4901</v>
      </c>
      <c r="G1114" t="s">
        <v>24</v>
      </c>
      <c r="H1114" t="str">
        <f t="shared" si="17"/>
        <v>2021</v>
      </c>
    </row>
    <row r="1115" spans="1:8" x14ac:dyDescent="0.35">
      <c r="A1115" t="s">
        <v>16</v>
      </c>
      <c r="B1115">
        <v>202102</v>
      </c>
      <c r="C1115" t="s">
        <v>9</v>
      </c>
      <c r="D1115">
        <v>0.86</v>
      </c>
      <c r="E1115">
        <v>18808</v>
      </c>
      <c r="F1115">
        <v>21988</v>
      </c>
      <c r="G1115" t="s">
        <v>24</v>
      </c>
      <c r="H1115" t="str">
        <f t="shared" si="17"/>
        <v>2021</v>
      </c>
    </row>
    <row r="1116" spans="1:8" x14ac:dyDescent="0.35">
      <c r="A1116" t="s">
        <v>6</v>
      </c>
      <c r="B1116">
        <v>202102</v>
      </c>
      <c r="C1116" t="s">
        <v>7</v>
      </c>
      <c r="D1116">
        <v>0.18</v>
      </c>
      <c r="E1116">
        <v>0.82</v>
      </c>
      <c r="F1116" t="s">
        <v>8</v>
      </c>
      <c r="G1116" t="s">
        <v>24</v>
      </c>
      <c r="H1116" t="str">
        <f t="shared" si="17"/>
        <v>2021</v>
      </c>
    </row>
    <row r="1117" spans="1:8" x14ac:dyDescent="0.35">
      <c r="A1117" t="s">
        <v>6</v>
      </c>
      <c r="B1117">
        <v>202102</v>
      </c>
      <c r="C1117" t="s">
        <v>9</v>
      </c>
      <c r="D1117">
        <v>0.14000000000000001</v>
      </c>
      <c r="E1117">
        <v>0.86</v>
      </c>
      <c r="F1117" t="s">
        <v>8</v>
      </c>
      <c r="G1117" t="s">
        <v>24</v>
      </c>
      <c r="H1117" t="str">
        <f t="shared" si="17"/>
        <v>2021</v>
      </c>
    </row>
    <row r="1118" spans="1:8" x14ac:dyDescent="0.35">
      <c r="A1118" t="s">
        <v>11</v>
      </c>
      <c r="B1118">
        <v>202102</v>
      </c>
      <c r="C1118" t="s">
        <v>7</v>
      </c>
      <c r="D1118">
        <v>400226.62</v>
      </c>
      <c r="E1118" t="s">
        <v>8</v>
      </c>
      <c r="F1118" t="s">
        <v>8</v>
      </c>
      <c r="G1118" t="s">
        <v>24</v>
      </c>
      <c r="H1118" t="str">
        <f t="shared" si="17"/>
        <v>2021</v>
      </c>
    </row>
    <row r="1119" spans="1:8" x14ac:dyDescent="0.35">
      <c r="A1119" t="s">
        <v>11</v>
      </c>
      <c r="B1119">
        <v>202102</v>
      </c>
      <c r="C1119" t="s">
        <v>9</v>
      </c>
      <c r="D1119">
        <v>720848.61</v>
      </c>
      <c r="E1119" t="s">
        <v>8</v>
      </c>
      <c r="F1119" t="s">
        <v>8</v>
      </c>
      <c r="G1119" t="s">
        <v>24</v>
      </c>
      <c r="H1119" t="str">
        <f t="shared" si="17"/>
        <v>2021</v>
      </c>
    </row>
    <row r="1120" spans="1:8" x14ac:dyDescent="0.35">
      <c r="A1120" t="s">
        <v>10</v>
      </c>
      <c r="B1120">
        <v>202102</v>
      </c>
      <c r="C1120" t="s">
        <v>7</v>
      </c>
      <c r="D1120">
        <v>-326004.21000000002</v>
      </c>
      <c r="E1120" t="s">
        <v>8</v>
      </c>
      <c r="F1120" t="s">
        <v>8</v>
      </c>
      <c r="G1120" t="s">
        <v>24</v>
      </c>
      <c r="H1120" t="str">
        <f t="shared" si="17"/>
        <v>2021</v>
      </c>
    </row>
    <row r="1121" spans="1:8" x14ac:dyDescent="0.35">
      <c r="A1121" t="s">
        <v>10</v>
      </c>
      <c r="B1121">
        <v>202102</v>
      </c>
      <c r="C1121" t="s">
        <v>9</v>
      </c>
      <c r="D1121">
        <v>-570172.43999999994</v>
      </c>
      <c r="E1121" t="s">
        <v>8</v>
      </c>
      <c r="F1121" t="s">
        <v>8</v>
      </c>
      <c r="G1121" t="s">
        <v>24</v>
      </c>
      <c r="H1121" t="str">
        <f t="shared" si="17"/>
        <v>2021</v>
      </c>
    </row>
    <row r="1122" spans="1:8" x14ac:dyDescent="0.35">
      <c r="A1122" t="s">
        <v>18</v>
      </c>
      <c r="B1122">
        <v>202103</v>
      </c>
      <c r="C1122" t="s">
        <v>7</v>
      </c>
      <c r="D1122">
        <v>0.11</v>
      </c>
      <c r="E1122">
        <v>487673.23</v>
      </c>
      <c r="F1122">
        <v>4585920.88</v>
      </c>
      <c r="G1122" t="s">
        <v>24</v>
      </c>
      <c r="H1122" t="str">
        <f t="shared" si="17"/>
        <v>2021</v>
      </c>
    </row>
    <row r="1123" spans="1:8" x14ac:dyDescent="0.35">
      <c r="A1123" t="s">
        <v>18</v>
      </c>
      <c r="B1123">
        <v>202103</v>
      </c>
      <c r="C1123" t="s">
        <v>9</v>
      </c>
      <c r="D1123">
        <v>0.13</v>
      </c>
      <c r="E1123">
        <v>797970.04</v>
      </c>
      <c r="F1123">
        <v>6266618.3099999996</v>
      </c>
      <c r="G1123" t="s">
        <v>24</v>
      </c>
      <c r="H1123" t="str">
        <f t="shared" si="17"/>
        <v>2021</v>
      </c>
    </row>
    <row r="1124" spans="1:8" x14ac:dyDescent="0.35">
      <c r="A1124" t="s">
        <v>15</v>
      </c>
      <c r="B1124">
        <v>202103</v>
      </c>
      <c r="C1124" t="s">
        <v>7</v>
      </c>
      <c r="D1124">
        <v>0.9</v>
      </c>
      <c r="E1124">
        <v>5055</v>
      </c>
      <c r="F1124">
        <v>5632</v>
      </c>
      <c r="G1124" t="s">
        <v>24</v>
      </c>
      <c r="H1124" t="str">
        <f t="shared" si="17"/>
        <v>2021</v>
      </c>
    </row>
    <row r="1125" spans="1:8" x14ac:dyDescent="0.35">
      <c r="A1125" t="s">
        <v>15</v>
      </c>
      <c r="B1125">
        <v>202103</v>
      </c>
      <c r="C1125" t="s">
        <v>9</v>
      </c>
      <c r="D1125">
        <v>0.92</v>
      </c>
      <c r="E1125">
        <v>25054</v>
      </c>
      <c r="F1125">
        <v>27245</v>
      </c>
      <c r="G1125" t="s">
        <v>24</v>
      </c>
      <c r="H1125" t="str">
        <f t="shared" si="17"/>
        <v>2021</v>
      </c>
    </row>
    <row r="1126" spans="1:8" x14ac:dyDescent="0.35">
      <c r="A1126" t="s">
        <v>16</v>
      </c>
      <c r="B1126">
        <v>202103</v>
      </c>
      <c r="C1126" t="s">
        <v>9</v>
      </c>
      <c r="D1126">
        <v>0.85</v>
      </c>
      <c r="E1126">
        <v>23624</v>
      </c>
      <c r="F1126">
        <v>27669</v>
      </c>
      <c r="G1126" t="s">
        <v>24</v>
      </c>
      <c r="H1126" t="str">
        <f t="shared" si="17"/>
        <v>2021</v>
      </c>
    </row>
    <row r="1127" spans="1:8" x14ac:dyDescent="0.35">
      <c r="A1127" t="s">
        <v>16</v>
      </c>
      <c r="B1127">
        <v>202103</v>
      </c>
      <c r="C1127" t="s">
        <v>7</v>
      </c>
      <c r="D1127">
        <v>0.83</v>
      </c>
      <c r="E1127">
        <v>4675</v>
      </c>
      <c r="F1127">
        <v>5635</v>
      </c>
      <c r="G1127" t="s">
        <v>24</v>
      </c>
      <c r="H1127" t="str">
        <f t="shared" si="17"/>
        <v>2021</v>
      </c>
    </row>
    <row r="1128" spans="1:8" x14ac:dyDescent="0.35">
      <c r="A1128" t="s">
        <v>6</v>
      </c>
      <c r="B1128">
        <v>202103</v>
      </c>
      <c r="C1128" t="s">
        <v>9</v>
      </c>
      <c r="D1128">
        <v>0.15</v>
      </c>
      <c r="E1128">
        <v>0.85</v>
      </c>
      <c r="F1128" t="s">
        <v>8</v>
      </c>
      <c r="G1128" t="s">
        <v>24</v>
      </c>
      <c r="H1128" t="str">
        <f t="shared" si="17"/>
        <v>2021</v>
      </c>
    </row>
    <row r="1129" spans="1:8" x14ac:dyDescent="0.35">
      <c r="A1129" t="s">
        <v>6</v>
      </c>
      <c r="B1129">
        <v>202103</v>
      </c>
      <c r="C1129" t="s">
        <v>7</v>
      </c>
      <c r="D1129">
        <v>0.17</v>
      </c>
      <c r="E1129">
        <v>0.83</v>
      </c>
      <c r="F1129" t="s">
        <v>8</v>
      </c>
      <c r="G1129" t="s">
        <v>24</v>
      </c>
      <c r="H1129" t="str">
        <f t="shared" si="17"/>
        <v>2021</v>
      </c>
    </row>
    <row r="1130" spans="1:8" x14ac:dyDescent="0.35">
      <c r="A1130" t="s">
        <v>11</v>
      </c>
      <c r="B1130">
        <v>202103</v>
      </c>
      <c r="C1130" t="s">
        <v>7</v>
      </c>
      <c r="D1130">
        <v>497562.85</v>
      </c>
      <c r="E1130" t="s">
        <v>8</v>
      </c>
      <c r="F1130" t="s">
        <v>8</v>
      </c>
      <c r="G1130" t="s">
        <v>24</v>
      </c>
      <c r="H1130" t="str">
        <f t="shared" si="17"/>
        <v>2021</v>
      </c>
    </row>
    <row r="1131" spans="1:8" x14ac:dyDescent="0.35">
      <c r="A1131" t="s">
        <v>11</v>
      </c>
      <c r="B1131">
        <v>202103</v>
      </c>
      <c r="C1131" t="s">
        <v>9</v>
      </c>
      <c r="D1131">
        <v>983597.67</v>
      </c>
      <c r="E1131" t="s">
        <v>8</v>
      </c>
      <c r="F1131" t="s">
        <v>8</v>
      </c>
      <c r="G1131" t="s">
        <v>24</v>
      </c>
      <c r="H1131" t="str">
        <f t="shared" si="17"/>
        <v>2021</v>
      </c>
    </row>
    <row r="1132" spans="1:8" x14ac:dyDescent="0.35">
      <c r="A1132" t="s">
        <v>10</v>
      </c>
      <c r="B1132">
        <v>202103</v>
      </c>
      <c r="C1132" t="s">
        <v>7</v>
      </c>
      <c r="D1132">
        <v>-337268.51</v>
      </c>
      <c r="E1132" t="s">
        <v>8</v>
      </c>
      <c r="F1132" t="s">
        <v>8</v>
      </c>
      <c r="G1132" t="s">
        <v>24</v>
      </c>
      <c r="H1132" t="str">
        <f t="shared" si="17"/>
        <v>2021</v>
      </c>
    </row>
    <row r="1133" spans="1:8" x14ac:dyDescent="0.35">
      <c r="A1133" t="s">
        <v>10</v>
      </c>
      <c r="B1133">
        <v>202103</v>
      </c>
      <c r="C1133" t="s">
        <v>9</v>
      </c>
      <c r="D1133">
        <v>-691613.89</v>
      </c>
      <c r="E1133" t="s">
        <v>8</v>
      </c>
      <c r="F1133" t="s">
        <v>8</v>
      </c>
      <c r="G1133" t="s">
        <v>24</v>
      </c>
      <c r="H1133" t="str">
        <f t="shared" si="17"/>
        <v>2021</v>
      </c>
    </row>
    <row r="1134" spans="1:8" x14ac:dyDescent="0.35">
      <c r="A1134" t="s">
        <v>18</v>
      </c>
      <c r="B1134">
        <v>202104</v>
      </c>
      <c r="C1134" t="s">
        <v>7</v>
      </c>
      <c r="D1134">
        <v>0.14000000000000001</v>
      </c>
      <c r="E1134">
        <v>679526.53</v>
      </c>
      <c r="F1134">
        <v>4869681.54</v>
      </c>
      <c r="G1134" t="s">
        <v>24</v>
      </c>
      <c r="H1134" t="str">
        <f t="shared" si="17"/>
        <v>2021</v>
      </c>
    </row>
    <row r="1135" spans="1:8" x14ac:dyDescent="0.35">
      <c r="A1135" t="s">
        <v>18</v>
      </c>
      <c r="B1135">
        <v>202104</v>
      </c>
      <c r="C1135" t="s">
        <v>9</v>
      </c>
      <c r="D1135">
        <v>0.12</v>
      </c>
      <c r="E1135">
        <v>845596.46</v>
      </c>
      <c r="F1135">
        <v>6892548.9800000004</v>
      </c>
      <c r="G1135" t="s">
        <v>24</v>
      </c>
      <c r="H1135" t="str">
        <f t="shared" si="17"/>
        <v>2021</v>
      </c>
    </row>
    <row r="1136" spans="1:8" x14ac:dyDescent="0.35">
      <c r="A1136" t="s">
        <v>15</v>
      </c>
      <c r="B1136">
        <v>202104</v>
      </c>
      <c r="C1136" t="s">
        <v>7</v>
      </c>
      <c r="D1136">
        <v>0.88</v>
      </c>
      <c r="E1136">
        <v>5914</v>
      </c>
      <c r="F1136">
        <v>6713</v>
      </c>
      <c r="G1136" t="s">
        <v>24</v>
      </c>
      <c r="H1136" t="str">
        <f t="shared" si="17"/>
        <v>2021</v>
      </c>
    </row>
    <row r="1137" spans="1:8" x14ac:dyDescent="0.35">
      <c r="A1137" t="s">
        <v>15</v>
      </c>
      <c r="B1137">
        <v>202104</v>
      </c>
      <c r="C1137" t="s">
        <v>9</v>
      </c>
      <c r="D1137">
        <v>0.92</v>
      </c>
      <c r="E1137">
        <v>28580</v>
      </c>
      <c r="F1137">
        <v>30945</v>
      </c>
      <c r="G1137" t="s">
        <v>24</v>
      </c>
      <c r="H1137" t="str">
        <f t="shared" si="17"/>
        <v>2021</v>
      </c>
    </row>
    <row r="1138" spans="1:8" x14ac:dyDescent="0.35">
      <c r="A1138" t="s">
        <v>16</v>
      </c>
      <c r="B1138">
        <v>202104</v>
      </c>
      <c r="C1138" t="s">
        <v>9</v>
      </c>
      <c r="D1138">
        <v>0.86</v>
      </c>
      <c r="E1138">
        <v>27045</v>
      </c>
      <c r="F1138">
        <v>31566</v>
      </c>
      <c r="G1138" t="s">
        <v>24</v>
      </c>
      <c r="H1138" t="str">
        <f t="shared" si="17"/>
        <v>2021</v>
      </c>
    </row>
    <row r="1139" spans="1:8" x14ac:dyDescent="0.35">
      <c r="A1139" t="s">
        <v>16</v>
      </c>
      <c r="B1139">
        <v>202104</v>
      </c>
      <c r="C1139" t="s">
        <v>7</v>
      </c>
      <c r="D1139">
        <v>0.84</v>
      </c>
      <c r="E1139">
        <v>5332</v>
      </c>
      <c r="F1139">
        <v>6322</v>
      </c>
      <c r="G1139" t="s">
        <v>24</v>
      </c>
      <c r="H1139" t="str">
        <f t="shared" si="17"/>
        <v>2021</v>
      </c>
    </row>
    <row r="1140" spans="1:8" x14ac:dyDescent="0.35">
      <c r="A1140" t="s">
        <v>6</v>
      </c>
      <c r="B1140">
        <v>202104</v>
      </c>
      <c r="C1140" t="s">
        <v>9</v>
      </c>
      <c r="D1140">
        <v>0.14000000000000001</v>
      </c>
      <c r="E1140">
        <v>0.86</v>
      </c>
      <c r="F1140" t="s">
        <v>8</v>
      </c>
      <c r="G1140" t="s">
        <v>24</v>
      </c>
      <c r="H1140" t="str">
        <f t="shared" si="17"/>
        <v>2021</v>
      </c>
    </row>
    <row r="1141" spans="1:8" x14ac:dyDescent="0.35">
      <c r="A1141" t="s">
        <v>6</v>
      </c>
      <c r="B1141">
        <v>202104</v>
      </c>
      <c r="C1141" t="s">
        <v>7</v>
      </c>
      <c r="D1141">
        <v>0.16</v>
      </c>
      <c r="E1141">
        <v>0.84</v>
      </c>
      <c r="F1141" t="s">
        <v>8</v>
      </c>
      <c r="G1141" t="s">
        <v>24</v>
      </c>
      <c r="H1141" t="str">
        <f t="shared" si="17"/>
        <v>2021</v>
      </c>
    </row>
    <row r="1142" spans="1:8" x14ac:dyDescent="0.35">
      <c r="A1142" t="s">
        <v>11</v>
      </c>
      <c r="B1142">
        <v>202104</v>
      </c>
      <c r="C1142" t="s">
        <v>7</v>
      </c>
      <c r="D1142">
        <v>681662.43</v>
      </c>
      <c r="E1142" t="s">
        <v>8</v>
      </c>
      <c r="F1142" t="s">
        <v>8</v>
      </c>
      <c r="G1142" t="s">
        <v>24</v>
      </c>
      <c r="H1142" t="str">
        <f t="shared" si="17"/>
        <v>2021</v>
      </c>
    </row>
    <row r="1143" spans="1:8" x14ac:dyDescent="0.35">
      <c r="A1143" t="s">
        <v>11</v>
      </c>
      <c r="B1143">
        <v>202104</v>
      </c>
      <c r="C1143" t="s">
        <v>9</v>
      </c>
      <c r="D1143">
        <v>1041212.12</v>
      </c>
      <c r="E1143" t="s">
        <v>8</v>
      </c>
      <c r="F1143" t="s">
        <v>8</v>
      </c>
      <c r="G1143" t="s">
        <v>24</v>
      </c>
      <c r="H1143" t="str">
        <f t="shared" si="17"/>
        <v>2021</v>
      </c>
    </row>
    <row r="1144" spans="1:8" x14ac:dyDescent="0.35">
      <c r="A1144" t="s">
        <v>10</v>
      </c>
      <c r="B1144">
        <v>202104</v>
      </c>
      <c r="C1144" t="s">
        <v>7</v>
      </c>
      <c r="D1144">
        <v>-302449.03000000003</v>
      </c>
      <c r="E1144" t="s">
        <v>8</v>
      </c>
      <c r="F1144" t="s">
        <v>8</v>
      </c>
      <c r="G1144" t="s">
        <v>24</v>
      </c>
      <c r="H1144" t="str">
        <f t="shared" si="17"/>
        <v>2021</v>
      </c>
    </row>
    <row r="1145" spans="1:8" x14ac:dyDescent="0.35">
      <c r="A1145" t="s">
        <v>10</v>
      </c>
      <c r="B1145">
        <v>202104</v>
      </c>
      <c r="C1145" t="s">
        <v>9</v>
      </c>
      <c r="D1145">
        <v>-806489.67</v>
      </c>
      <c r="E1145" t="s">
        <v>8</v>
      </c>
      <c r="F1145" t="s">
        <v>8</v>
      </c>
      <c r="G1145" t="s">
        <v>24</v>
      </c>
      <c r="H1145" t="str">
        <f t="shared" si="17"/>
        <v>2021</v>
      </c>
    </row>
    <row r="1146" spans="1:8" x14ac:dyDescent="0.35">
      <c r="A1146" t="s">
        <v>18</v>
      </c>
      <c r="B1146">
        <v>202105</v>
      </c>
      <c r="C1146" t="s">
        <v>7</v>
      </c>
      <c r="D1146">
        <v>0.11</v>
      </c>
      <c r="E1146">
        <v>536084.81000000006</v>
      </c>
      <c r="F1146">
        <v>4813117.9800000004</v>
      </c>
      <c r="G1146" t="s">
        <v>24</v>
      </c>
      <c r="H1146" t="str">
        <f t="shared" si="17"/>
        <v>2021</v>
      </c>
    </row>
    <row r="1147" spans="1:8" x14ac:dyDescent="0.35">
      <c r="A1147" t="s">
        <v>18</v>
      </c>
      <c r="B1147">
        <v>202105</v>
      </c>
      <c r="C1147" t="s">
        <v>9</v>
      </c>
      <c r="D1147">
        <v>0.11</v>
      </c>
      <c r="E1147">
        <v>914902.14</v>
      </c>
      <c r="F1147">
        <v>8376402.5300000003</v>
      </c>
      <c r="G1147" t="s">
        <v>24</v>
      </c>
      <c r="H1147" t="str">
        <f t="shared" si="17"/>
        <v>2021</v>
      </c>
    </row>
    <row r="1148" spans="1:8" x14ac:dyDescent="0.35">
      <c r="A1148" t="s">
        <v>15</v>
      </c>
      <c r="B1148">
        <v>202105</v>
      </c>
      <c r="C1148" t="s">
        <v>7</v>
      </c>
      <c r="D1148">
        <v>0.91</v>
      </c>
      <c r="E1148">
        <v>5820</v>
      </c>
      <c r="F1148">
        <v>6397</v>
      </c>
      <c r="G1148" t="s">
        <v>24</v>
      </c>
      <c r="H1148" t="str">
        <f t="shared" si="17"/>
        <v>2021</v>
      </c>
    </row>
    <row r="1149" spans="1:8" x14ac:dyDescent="0.35">
      <c r="A1149" t="s">
        <v>15</v>
      </c>
      <c r="B1149">
        <v>202105</v>
      </c>
      <c r="C1149" t="s">
        <v>9</v>
      </c>
      <c r="D1149">
        <v>0.93</v>
      </c>
      <c r="E1149">
        <v>34644</v>
      </c>
      <c r="F1149">
        <v>37400</v>
      </c>
      <c r="G1149" t="s">
        <v>24</v>
      </c>
      <c r="H1149" t="str">
        <f t="shared" si="17"/>
        <v>2021</v>
      </c>
    </row>
    <row r="1150" spans="1:8" x14ac:dyDescent="0.35">
      <c r="A1150" t="s">
        <v>16</v>
      </c>
      <c r="B1150">
        <v>202105</v>
      </c>
      <c r="C1150" t="s">
        <v>9</v>
      </c>
      <c r="D1150">
        <v>0.86</v>
      </c>
      <c r="E1150">
        <v>32698</v>
      </c>
      <c r="F1150">
        <v>37961</v>
      </c>
      <c r="G1150" t="s">
        <v>24</v>
      </c>
      <c r="H1150" t="str">
        <f t="shared" si="17"/>
        <v>2021</v>
      </c>
    </row>
    <row r="1151" spans="1:8" x14ac:dyDescent="0.35">
      <c r="A1151" t="s">
        <v>16</v>
      </c>
      <c r="B1151">
        <v>202105</v>
      </c>
      <c r="C1151" t="s">
        <v>7</v>
      </c>
      <c r="D1151">
        <v>0.83</v>
      </c>
      <c r="E1151">
        <v>5465</v>
      </c>
      <c r="F1151">
        <v>6605</v>
      </c>
      <c r="G1151" t="s">
        <v>24</v>
      </c>
      <c r="H1151" t="str">
        <f t="shared" si="17"/>
        <v>2021</v>
      </c>
    </row>
    <row r="1152" spans="1:8" x14ac:dyDescent="0.35">
      <c r="A1152" t="s">
        <v>6</v>
      </c>
      <c r="B1152">
        <v>202105</v>
      </c>
      <c r="C1152" t="s">
        <v>9</v>
      </c>
      <c r="D1152">
        <v>0.14000000000000001</v>
      </c>
      <c r="E1152">
        <v>0.86</v>
      </c>
      <c r="F1152" t="s">
        <v>8</v>
      </c>
      <c r="G1152" t="s">
        <v>24</v>
      </c>
      <c r="H1152" t="str">
        <f t="shared" si="17"/>
        <v>2021</v>
      </c>
    </row>
    <row r="1153" spans="1:8" x14ac:dyDescent="0.35">
      <c r="A1153" t="s">
        <v>6</v>
      </c>
      <c r="B1153">
        <v>202105</v>
      </c>
      <c r="C1153" t="s">
        <v>7</v>
      </c>
      <c r="D1153">
        <v>0.17</v>
      </c>
      <c r="E1153">
        <v>0.83</v>
      </c>
      <c r="F1153" t="s">
        <v>8</v>
      </c>
      <c r="G1153" t="s">
        <v>24</v>
      </c>
      <c r="H1153" t="str">
        <f t="shared" si="17"/>
        <v>2021</v>
      </c>
    </row>
    <row r="1154" spans="1:8" x14ac:dyDescent="0.35">
      <c r="A1154" t="s">
        <v>11</v>
      </c>
      <c r="B1154">
        <v>202105</v>
      </c>
      <c r="C1154" t="s">
        <v>7</v>
      </c>
      <c r="D1154">
        <v>539524.91</v>
      </c>
      <c r="E1154" t="s">
        <v>8</v>
      </c>
      <c r="F1154" t="s">
        <v>8</v>
      </c>
      <c r="G1154" t="s">
        <v>24</v>
      </c>
      <c r="H1154" t="str">
        <f t="shared" si="17"/>
        <v>2021</v>
      </c>
    </row>
    <row r="1155" spans="1:8" x14ac:dyDescent="0.35">
      <c r="A1155" t="s">
        <v>11</v>
      </c>
      <c r="B1155">
        <v>202105</v>
      </c>
      <c r="C1155" t="s">
        <v>9</v>
      </c>
      <c r="D1155">
        <v>1101818.79</v>
      </c>
      <c r="E1155" t="s">
        <v>8</v>
      </c>
      <c r="F1155" t="s">
        <v>8</v>
      </c>
      <c r="G1155" t="s">
        <v>24</v>
      </c>
      <c r="H1155" t="str">
        <f t="shared" ref="H1155:H1218" si="18">LEFT(B1155,4)</f>
        <v>2021</v>
      </c>
    </row>
    <row r="1156" spans="1:8" x14ac:dyDescent="0.35">
      <c r="A1156" t="s">
        <v>10</v>
      </c>
      <c r="B1156">
        <v>202105</v>
      </c>
      <c r="C1156" t="s">
        <v>7</v>
      </c>
      <c r="D1156">
        <v>-386662.49</v>
      </c>
      <c r="E1156" t="s">
        <v>8</v>
      </c>
      <c r="F1156" t="s">
        <v>8</v>
      </c>
      <c r="G1156" t="s">
        <v>24</v>
      </c>
      <c r="H1156" t="str">
        <f t="shared" si="18"/>
        <v>2021</v>
      </c>
    </row>
    <row r="1157" spans="1:8" x14ac:dyDescent="0.35">
      <c r="A1157" t="s">
        <v>10</v>
      </c>
      <c r="B1157">
        <v>202105</v>
      </c>
      <c r="C1157" t="s">
        <v>9</v>
      </c>
      <c r="D1157">
        <v>-849365.58</v>
      </c>
      <c r="E1157" t="s">
        <v>8</v>
      </c>
      <c r="F1157" t="s">
        <v>8</v>
      </c>
      <c r="G1157" t="s">
        <v>24</v>
      </c>
      <c r="H1157" t="str">
        <f t="shared" si="18"/>
        <v>2021</v>
      </c>
    </row>
    <row r="1158" spans="1:8" x14ac:dyDescent="0.35">
      <c r="A1158" t="s">
        <v>18</v>
      </c>
      <c r="B1158">
        <v>202106</v>
      </c>
      <c r="C1158" t="s">
        <v>7</v>
      </c>
      <c r="D1158">
        <v>0.12</v>
      </c>
      <c r="E1158">
        <v>630511.1</v>
      </c>
      <c r="F1158">
        <v>5163059.78</v>
      </c>
      <c r="G1158" t="s">
        <v>24</v>
      </c>
      <c r="H1158" t="str">
        <f t="shared" si="18"/>
        <v>2021</v>
      </c>
    </row>
    <row r="1159" spans="1:8" x14ac:dyDescent="0.35">
      <c r="A1159" t="s">
        <v>18</v>
      </c>
      <c r="B1159">
        <v>202106</v>
      </c>
      <c r="C1159" t="s">
        <v>9</v>
      </c>
      <c r="D1159">
        <v>0.11</v>
      </c>
      <c r="E1159">
        <v>983242.34</v>
      </c>
      <c r="F1159">
        <v>9268235.1099999994</v>
      </c>
      <c r="G1159" t="s">
        <v>24</v>
      </c>
      <c r="H1159" t="str">
        <f t="shared" si="18"/>
        <v>2021</v>
      </c>
    </row>
    <row r="1160" spans="1:8" x14ac:dyDescent="0.35">
      <c r="A1160" t="s">
        <v>15</v>
      </c>
      <c r="B1160">
        <v>202106</v>
      </c>
      <c r="C1160" t="s">
        <v>7</v>
      </c>
      <c r="D1160">
        <v>0.9</v>
      </c>
      <c r="E1160">
        <v>5729</v>
      </c>
      <c r="F1160">
        <v>6374</v>
      </c>
      <c r="G1160" t="s">
        <v>24</v>
      </c>
      <c r="H1160" t="str">
        <f t="shared" si="18"/>
        <v>2021</v>
      </c>
    </row>
    <row r="1161" spans="1:8" x14ac:dyDescent="0.35">
      <c r="A1161" t="s">
        <v>15</v>
      </c>
      <c r="B1161">
        <v>202106</v>
      </c>
      <c r="C1161" t="s">
        <v>9</v>
      </c>
      <c r="D1161">
        <v>0.93</v>
      </c>
      <c r="E1161">
        <v>37503</v>
      </c>
      <c r="F1161">
        <v>40473</v>
      </c>
      <c r="G1161" t="s">
        <v>24</v>
      </c>
      <c r="H1161" t="str">
        <f t="shared" si="18"/>
        <v>2021</v>
      </c>
    </row>
    <row r="1162" spans="1:8" x14ac:dyDescent="0.35">
      <c r="A1162" t="s">
        <v>16</v>
      </c>
      <c r="B1162">
        <v>202106</v>
      </c>
      <c r="C1162" t="s">
        <v>9</v>
      </c>
      <c r="D1162">
        <v>0.86</v>
      </c>
      <c r="E1162">
        <v>35346</v>
      </c>
      <c r="F1162">
        <v>40897</v>
      </c>
      <c r="G1162" t="s">
        <v>24</v>
      </c>
      <c r="H1162" t="str">
        <f t="shared" si="18"/>
        <v>2021</v>
      </c>
    </row>
    <row r="1163" spans="1:8" x14ac:dyDescent="0.35">
      <c r="A1163" t="s">
        <v>16</v>
      </c>
      <c r="B1163">
        <v>202106</v>
      </c>
      <c r="C1163" t="s">
        <v>7</v>
      </c>
      <c r="D1163">
        <v>0.82</v>
      </c>
      <c r="E1163">
        <v>5412</v>
      </c>
      <c r="F1163">
        <v>6577</v>
      </c>
      <c r="G1163" t="s">
        <v>24</v>
      </c>
      <c r="H1163" t="str">
        <f t="shared" si="18"/>
        <v>2021</v>
      </c>
    </row>
    <row r="1164" spans="1:8" x14ac:dyDescent="0.35">
      <c r="A1164" t="s">
        <v>6</v>
      </c>
      <c r="B1164">
        <v>202106</v>
      </c>
      <c r="C1164" t="s">
        <v>9</v>
      </c>
      <c r="D1164">
        <v>0.14000000000000001</v>
      </c>
      <c r="E1164">
        <v>0.86</v>
      </c>
      <c r="F1164" t="s">
        <v>8</v>
      </c>
      <c r="G1164" t="s">
        <v>24</v>
      </c>
      <c r="H1164" t="str">
        <f t="shared" si="18"/>
        <v>2021</v>
      </c>
    </row>
    <row r="1165" spans="1:8" x14ac:dyDescent="0.35">
      <c r="A1165" t="s">
        <v>6</v>
      </c>
      <c r="B1165">
        <v>202106</v>
      </c>
      <c r="C1165" t="s">
        <v>7</v>
      </c>
      <c r="D1165">
        <v>0.18</v>
      </c>
      <c r="E1165">
        <v>0.82</v>
      </c>
      <c r="F1165" t="s">
        <v>8</v>
      </c>
      <c r="G1165" t="s">
        <v>24</v>
      </c>
      <c r="H1165" t="str">
        <f t="shared" si="18"/>
        <v>2021</v>
      </c>
    </row>
    <row r="1166" spans="1:8" x14ac:dyDescent="0.35">
      <c r="A1166" t="s">
        <v>11</v>
      </c>
      <c r="B1166">
        <v>202106</v>
      </c>
      <c r="C1166" t="s">
        <v>7</v>
      </c>
      <c r="D1166">
        <v>634102.75</v>
      </c>
      <c r="E1166" t="s">
        <v>8</v>
      </c>
      <c r="F1166" t="s">
        <v>8</v>
      </c>
      <c r="G1166" t="s">
        <v>24</v>
      </c>
      <c r="H1166" t="str">
        <f t="shared" si="18"/>
        <v>2021</v>
      </c>
    </row>
    <row r="1167" spans="1:8" x14ac:dyDescent="0.35">
      <c r="A1167" t="s">
        <v>11</v>
      </c>
      <c r="B1167">
        <v>202106</v>
      </c>
      <c r="C1167" t="s">
        <v>9</v>
      </c>
      <c r="D1167">
        <v>1178009.99</v>
      </c>
      <c r="E1167" t="s">
        <v>8</v>
      </c>
      <c r="F1167" t="s">
        <v>8</v>
      </c>
      <c r="G1167" t="s">
        <v>24</v>
      </c>
      <c r="H1167" t="str">
        <f t="shared" si="18"/>
        <v>2021</v>
      </c>
    </row>
    <row r="1168" spans="1:8" x14ac:dyDescent="0.35">
      <c r="A1168" t="s">
        <v>10</v>
      </c>
      <c r="B1168">
        <v>202106</v>
      </c>
      <c r="C1168" t="s">
        <v>7</v>
      </c>
      <c r="D1168">
        <v>-367316.49</v>
      </c>
      <c r="E1168" t="s">
        <v>8</v>
      </c>
      <c r="F1168" t="s">
        <v>8</v>
      </c>
      <c r="G1168" t="s">
        <v>24</v>
      </c>
      <c r="H1168" t="str">
        <f t="shared" si="18"/>
        <v>2021</v>
      </c>
    </row>
    <row r="1169" spans="1:8" x14ac:dyDescent="0.35">
      <c r="A1169" t="s">
        <v>10</v>
      </c>
      <c r="B1169">
        <v>202106</v>
      </c>
      <c r="C1169" t="s">
        <v>9</v>
      </c>
      <c r="D1169">
        <v>-1057811.49</v>
      </c>
      <c r="E1169" t="s">
        <v>8</v>
      </c>
      <c r="F1169" t="s">
        <v>8</v>
      </c>
      <c r="G1169" t="s">
        <v>24</v>
      </c>
      <c r="H1169" t="str">
        <f t="shared" si="18"/>
        <v>2021</v>
      </c>
    </row>
    <row r="1170" spans="1:8" x14ac:dyDescent="0.35">
      <c r="A1170" t="s">
        <v>18</v>
      </c>
      <c r="B1170">
        <v>202107</v>
      </c>
      <c r="C1170" t="s">
        <v>7</v>
      </c>
      <c r="D1170">
        <v>0.1</v>
      </c>
      <c r="E1170">
        <v>489188.44</v>
      </c>
      <c r="F1170">
        <v>4862028.72</v>
      </c>
      <c r="G1170" t="s">
        <v>24</v>
      </c>
      <c r="H1170" t="str">
        <f t="shared" si="18"/>
        <v>2021</v>
      </c>
    </row>
    <row r="1171" spans="1:8" x14ac:dyDescent="0.35">
      <c r="A1171" t="s">
        <v>18</v>
      </c>
      <c r="B1171">
        <v>202107</v>
      </c>
      <c r="C1171" t="s">
        <v>9</v>
      </c>
      <c r="D1171">
        <v>0.1</v>
      </c>
      <c r="E1171">
        <v>931371.55</v>
      </c>
      <c r="F1171">
        <v>8989995.5800000001</v>
      </c>
      <c r="G1171" t="s">
        <v>24</v>
      </c>
      <c r="H1171" t="str">
        <f t="shared" si="18"/>
        <v>2021</v>
      </c>
    </row>
    <row r="1172" spans="1:8" x14ac:dyDescent="0.35">
      <c r="A1172" t="s">
        <v>15</v>
      </c>
      <c r="B1172">
        <v>202107</v>
      </c>
      <c r="C1172" t="s">
        <v>7</v>
      </c>
      <c r="D1172">
        <v>0.91</v>
      </c>
      <c r="E1172">
        <v>5484</v>
      </c>
      <c r="F1172">
        <v>6031</v>
      </c>
      <c r="G1172" t="s">
        <v>24</v>
      </c>
      <c r="H1172" t="str">
        <f t="shared" si="18"/>
        <v>2021</v>
      </c>
    </row>
    <row r="1173" spans="1:8" x14ac:dyDescent="0.35">
      <c r="A1173" t="s">
        <v>15</v>
      </c>
      <c r="B1173">
        <v>202107</v>
      </c>
      <c r="C1173" t="s">
        <v>9</v>
      </c>
      <c r="D1173">
        <v>0.93</v>
      </c>
      <c r="E1173">
        <v>36054</v>
      </c>
      <c r="F1173">
        <v>38737</v>
      </c>
      <c r="G1173" t="s">
        <v>24</v>
      </c>
      <c r="H1173" t="str">
        <f t="shared" si="18"/>
        <v>2021</v>
      </c>
    </row>
    <row r="1174" spans="1:8" x14ac:dyDescent="0.35">
      <c r="A1174" t="s">
        <v>16</v>
      </c>
      <c r="B1174">
        <v>202107</v>
      </c>
      <c r="C1174" t="s">
        <v>7</v>
      </c>
      <c r="D1174">
        <v>0.84</v>
      </c>
      <c r="E1174">
        <v>5105</v>
      </c>
      <c r="F1174">
        <v>6080</v>
      </c>
      <c r="G1174" t="s">
        <v>24</v>
      </c>
      <c r="H1174" t="str">
        <f t="shared" si="18"/>
        <v>2021</v>
      </c>
    </row>
    <row r="1175" spans="1:8" x14ac:dyDescent="0.35">
      <c r="A1175" t="s">
        <v>16</v>
      </c>
      <c r="B1175">
        <v>202107</v>
      </c>
      <c r="C1175" t="s">
        <v>9</v>
      </c>
      <c r="D1175">
        <v>0.87</v>
      </c>
      <c r="E1175">
        <v>33934</v>
      </c>
      <c r="F1175">
        <v>39221</v>
      </c>
      <c r="G1175" t="s">
        <v>24</v>
      </c>
      <c r="H1175" t="str">
        <f t="shared" si="18"/>
        <v>2021</v>
      </c>
    </row>
    <row r="1176" spans="1:8" x14ac:dyDescent="0.35">
      <c r="A1176" t="s">
        <v>6</v>
      </c>
      <c r="B1176">
        <v>202107</v>
      </c>
      <c r="C1176" t="s">
        <v>7</v>
      </c>
      <c r="D1176">
        <v>0.16</v>
      </c>
      <c r="E1176">
        <v>0.84</v>
      </c>
      <c r="F1176" t="s">
        <v>8</v>
      </c>
      <c r="G1176" t="s">
        <v>24</v>
      </c>
      <c r="H1176" t="str">
        <f t="shared" si="18"/>
        <v>2021</v>
      </c>
    </row>
    <row r="1177" spans="1:8" x14ac:dyDescent="0.35">
      <c r="A1177" t="s">
        <v>6</v>
      </c>
      <c r="B1177">
        <v>202107</v>
      </c>
      <c r="C1177" t="s">
        <v>9</v>
      </c>
      <c r="D1177">
        <v>0.13</v>
      </c>
      <c r="E1177">
        <v>0.87</v>
      </c>
      <c r="F1177" t="s">
        <v>8</v>
      </c>
      <c r="G1177" t="s">
        <v>24</v>
      </c>
      <c r="H1177" t="str">
        <f t="shared" si="18"/>
        <v>2021</v>
      </c>
    </row>
    <row r="1178" spans="1:8" x14ac:dyDescent="0.35">
      <c r="A1178" t="s">
        <v>11</v>
      </c>
      <c r="B1178">
        <v>202107</v>
      </c>
      <c r="C1178" t="s">
        <v>7</v>
      </c>
      <c r="D1178">
        <v>488781.64</v>
      </c>
      <c r="E1178" t="s">
        <v>8</v>
      </c>
      <c r="F1178" t="s">
        <v>8</v>
      </c>
      <c r="G1178" t="s">
        <v>24</v>
      </c>
      <c r="H1178" t="str">
        <f t="shared" si="18"/>
        <v>2021</v>
      </c>
    </row>
    <row r="1179" spans="1:8" x14ac:dyDescent="0.35">
      <c r="A1179" t="s">
        <v>11</v>
      </c>
      <c r="B1179">
        <v>202107</v>
      </c>
      <c r="C1179" t="s">
        <v>9</v>
      </c>
      <c r="D1179">
        <v>1113820.68</v>
      </c>
      <c r="E1179" t="s">
        <v>8</v>
      </c>
      <c r="F1179" t="s">
        <v>8</v>
      </c>
      <c r="G1179" t="s">
        <v>24</v>
      </c>
      <c r="H1179" t="str">
        <f t="shared" si="18"/>
        <v>2021</v>
      </c>
    </row>
    <row r="1180" spans="1:8" x14ac:dyDescent="0.35">
      <c r="A1180" t="s">
        <v>10</v>
      </c>
      <c r="B1180">
        <v>202107</v>
      </c>
      <c r="C1180" t="s">
        <v>7</v>
      </c>
      <c r="D1180">
        <v>-287792.46999999997</v>
      </c>
      <c r="E1180" t="s">
        <v>8</v>
      </c>
      <c r="F1180" t="s">
        <v>8</v>
      </c>
      <c r="G1180" t="s">
        <v>24</v>
      </c>
      <c r="H1180" t="str">
        <f t="shared" si="18"/>
        <v>2021</v>
      </c>
    </row>
    <row r="1181" spans="1:8" x14ac:dyDescent="0.35">
      <c r="A1181" t="s">
        <v>10</v>
      </c>
      <c r="B1181">
        <v>202107</v>
      </c>
      <c r="C1181" t="s">
        <v>9</v>
      </c>
      <c r="D1181">
        <v>-1010293.46</v>
      </c>
      <c r="E1181" t="s">
        <v>8</v>
      </c>
      <c r="F1181" t="s">
        <v>8</v>
      </c>
      <c r="G1181" t="s">
        <v>24</v>
      </c>
      <c r="H1181" t="str">
        <f t="shared" si="18"/>
        <v>2021</v>
      </c>
    </row>
    <row r="1182" spans="1:8" x14ac:dyDescent="0.35">
      <c r="A1182" t="s">
        <v>18</v>
      </c>
      <c r="B1182">
        <v>202108</v>
      </c>
      <c r="C1182" t="s">
        <v>7</v>
      </c>
      <c r="D1182">
        <v>0.11</v>
      </c>
      <c r="E1182">
        <v>459591.58</v>
      </c>
      <c r="F1182">
        <v>4158603.2</v>
      </c>
      <c r="G1182" t="s">
        <v>24</v>
      </c>
      <c r="H1182" t="str">
        <f t="shared" si="18"/>
        <v>2021</v>
      </c>
    </row>
    <row r="1183" spans="1:8" x14ac:dyDescent="0.35">
      <c r="A1183" t="s">
        <v>18</v>
      </c>
      <c r="B1183">
        <v>202108</v>
      </c>
      <c r="C1183" t="s">
        <v>9</v>
      </c>
      <c r="D1183">
        <v>0.1</v>
      </c>
      <c r="E1183">
        <v>857962.21</v>
      </c>
      <c r="F1183">
        <v>8914994.6699999999</v>
      </c>
      <c r="G1183" t="s">
        <v>24</v>
      </c>
      <c r="H1183" t="str">
        <f t="shared" si="18"/>
        <v>2021</v>
      </c>
    </row>
    <row r="1184" spans="1:8" x14ac:dyDescent="0.35">
      <c r="A1184" t="s">
        <v>15</v>
      </c>
      <c r="B1184">
        <v>202108</v>
      </c>
      <c r="C1184" t="s">
        <v>7</v>
      </c>
      <c r="D1184">
        <v>0.9</v>
      </c>
      <c r="E1184">
        <v>4902</v>
      </c>
      <c r="F1184">
        <v>5431</v>
      </c>
      <c r="G1184" t="s">
        <v>24</v>
      </c>
      <c r="H1184" t="str">
        <f t="shared" si="18"/>
        <v>2021</v>
      </c>
    </row>
    <row r="1185" spans="1:8" x14ac:dyDescent="0.35">
      <c r="A1185" t="s">
        <v>15</v>
      </c>
      <c r="B1185">
        <v>202108</v>
      </c>
      <c r="C1185" t="s">
        <v>9</v>
      </c>
      <c r="D1185">
        <v>0.93</v>
      </c>
      <c r="E1185">
        <v>34577</v>
      </c>
      <c r="F1185">
        <v>37205</v>
      </c>
      <c r="G1185" t="s">
        <v>24</v>
      </c>
      <c r="H1185" t="str">
        <f t="shared" si="18"/>
        <v>2021</v>
      </c>
    </row>
    <row r="1186" spans="1:8" x14ac:dyDescent="0.35">
      <c r="A1186" t="s">
        <v>16</v>
      </c>
      <c r="B1186">
        <v>202108</v>
      </c>
      <c r="C1186" t="s">
        <v>9</v>
      </c>
      <c r="D1186">
        <v>0.87</v>
      </c>
      <c r="E1186">
        <v>32562</v>
      </c>
      <c r="F1186">
        <v>37629</v>
      </c>
      <c r="G1186" t="s">
        <v>24</v>
      </c>
      <c r="H1186" t="str">
        <f t="shared" si="18"/>
        <v>2021</v>
      </c>
    </row>
    <row r="1187" spans="1:8" x14ac:dyDescent="0.35">
      <c r="A1187" t="s">
        <v>16</v>
      </c>
      <c r="B1187">
        <v>202108</v>
      </c>
      <c r="C1187" t="s">
        <v>7</v>
      </c>
      <c r="D1187">
        <v>0.84</v>
      </c>
      <c r="E1187">
        <v>4607</v>
      </c>
      <c r="F1187">
        <v>5468</v>
      </c>
      <c r="G1187" t="s">
        <v>24</v>
      </c>
      <c r="H1187" t="str">
        <f t="shared" si="18"/>
        <v>2021</v>
      </c>
    </row>
    <row r="1188" spans="1:8" x14ac:dyDescent="0.35">
      <c r="A1188" t="s">
        <v>6</v>
      </c>
      <c r="B1188">
        <v>202108</v>
      </c>
      <c r="C1188" t="s">
        <v>9</v>
      </c>
      <c r="D1188">
        <v>0.13</v>
      </c>
      <c r="E1188">
        <v>0.87</v>
      </c>
      <c r="F1188" t="s">
        <v>8</v>
      </c>
      <c r="G1188" t="s">
        <v>24</v>
      </c>
      <c r="H1188" t="str">
        <f t="shared" si="18"/>
        <v>2021</v>
      </c>
    </row>
    <row r="1189" spans="1:8" x14ac:dyDescent="0.35">
      <c r="A1189" t="s">
        <v>6</v>
      </c>
      <c r="B1189">
        <v>202108</v>
      </c>
      <c r="C1189" t="s">
        <v>7</v>
      </c>
      <c r="D1189">
        <v>0.16</v>
      </c>
      <c r="E1189">
        <v>0.84</v>
      </c>
      <c r="F1189" t="s">
        <v>8</v>
      </c>
      <c r="G1189" t="s">
        <v>24</v>
      </c>
      <c r="H1189" t="str">
        <f t="shared" si="18"/>
        <v>2021</v>
      </c>
    </row>
    <row r="1190" spans="1:8" x14ac:dyDescent="0.35">
      <c r="A1190" t="s">
        <v>11</v>
      </c>
      <c r="B1190">
        <v>202108</v>
      </c>
      <c r="C1190" t="s">
        <v>7</v>
      </c>
      <c r="D1190">
        <v>460196.78</v>
      </c>
      <c r="E1190" t="s">
        <v>8</v>
      </c>
      <c r="F1190" t="s">
        <v>8</v>
      </c>
      <c r="G1190" t="s">
        <v>24</v>
      </c>
      <c r="H1190" t="str">
        <f t="shared" si="18"/>
        <v>2021</v>
      </c>
    </row>
    <row r="1191" spans="1:8" x14ac:dyDescent="0.35">
      <c r="A1191" t="s">
        <v>11</v>
      </c>
      <c r="B1191">
        <v>202108</v>
      </c>
      <c r="C1191" t="s">
        <v>9</v>
      </c>
      <c r="D1191">
        <v>1006234.9</v>
      </c>
      <c r="E1191" t="s">
        <v>8</v>
      </c>
      <c r="F1191" t="s">
        <v>8</v>
      </c>
      <c r="G1191" t="s">
        <v>24</v>
      </c>
      <c r="H1191" t="str">
        <f t="shared" si="18"/>
        <v>2021</v>
      </c>
    </row>
    <row r="1192" spans="1:8" x14ac:dyDescent="0.35">
      <c r="A1192" t="s">
        <v>10</v>
      </c>
      <c r="B1192">
        <v>202108</v>
      </c>
      <c r="C1192" t="s">
        <v>7</v>
      </c>
      <c r="D1192">
        <v>-346283.55</v>
      </c>
      <c r="E1192" t="s">
        <v>8</v>
      </c>
      <c r="F1192" t="s">
        <v>8</v>
      </c>
      <c r="G1192" t="s">
        <v>24</v>
      </c>
      <c r="H1192" t="str">
        <f t="shared" si="18"/>
        <v>2021</v>
      </c>
    </row>
    <row r="1193" spans="1:8" x14ac:dyDescent="0.35">
      <c r="A1193" t="s">
        <v>10</v>
      </c>
      <c r="B1193">
        <v>202108</v>
      </c>
      <c r="C1193" t="s">
        <v>9</v>
      </c>
      <c r="D1193">
        <v>-1019373.09</v>
      </c>
      <c r="E1193" t="s">
        <v>8</v>
      </c>
      <c r="F1193" t="s">
        <v>8</v>
      </c>
      <c r="G1193" t="s">
        <v>24</v>
      </c>
      <c r="H1193" t="str">
        <f t="shared" si="18"/>
        <v>2021</v>
      </c>
    </row>
    <row r="1194" spans="1:8" x14ac:dyDescent="0.35">
      <c r="A1194" t="s">
        <v>18</v>
      </c>
      <c r="B1194">
        <v>202109</v>
      </c>
      <c r="C1194" t="s">
        <v>7</v>
      </c>
      <c r="D1194">
        <v>0.11</v>
      </c>
      <c r="E1194">
        <v>502640.57</v>
      </c>
      <c r="F1194">
        <v>4638381.42</v>
      </c>
      <c r="G1194" t="s">
        <v>24</v>
      </c>
      <c r="H1194" t="str">
        <f t="shared" si="18"/>
        <v>2021</v>
      </c>
    </row>
    <row r="1195" spans="1:8" x14ac:dyDescent="0.35">
      <c r="A1195" t="s">
        <v>18</v>
      </c>
      <c r="B1195">
        <v>202109</v>
      </c>
      <c r="C1195" t="s">
        <v>9</v>
      </c>
      <c r="D1195">
        <v>0.1</v>
      </c>
      <c r="E1195">
        <v>826965.93</v>
      </c>
      <c r="F1195">
        <v>8076790.6600000001</v>
      </c>
      <c r="G1195" t="s">
        <v>24</v>
      </c>
      <c r="H1195" t="str">
        <f t="shared" si="18"/>
        <v>2021</v>
      </c>
    </row>
    <row r="1196" spans="1:8" x14ac:dyDescent="0.35">
      <c r="A1196" t="s">
        <v>15</v>
      </c>
      <c r="B1196">
        <v>202109</v>
      </c>
      <c r="C1196" t="s">
        <v>7</v>
      </c>
      <c r="D1196">
        <v>0.9</v>
      </c>
      <c r="E1196">
        <v>5239</v>
      </c>
      <c r="F1196">
        <v>5811</v>
      </c>
      <c r="G1196" t="s">
        <v>24</v>
      </c>
      <c r="H1196" t="str">
        <f t="shared" si="18"/>
        <v>2021</v>
      </c>
    </row>
    <row r="1197" spans="1:8" x14ac:dyDescent="0.35">
      <c r="A1197" t="s">
        <v>15</v>
      </c>
      <c r="B1197">
        <v>202109</v>
      </c>
      <c r="C1197" t="s">
        <v>9</v>
      </c>
      <c r="D1197">
        <v>0.92</v>
      </c>
      <c r="E1197">
        <v>31092</v>
      </c>
      <c r="F1197">
        <v>33757</v>
      </c>
      <c r="G1197" t="s">
        <v>24</v>
      </c>
      <c r="H1197" t="str">
        <f t="shared" si="18"/>
        <v>2021</v>
      </c>
    </row>
    <row r="1198" spans="1:8" x14ac:dyDescent="0.35">
      <c r="A1198" t="s">
        <v>16</v>
      </c>
      <c r="B1198">
        <v>202109</v>
      </c>
      <c r="C1198" t="s">
        <v>7</v>
      </c>
      <c r="D1198">
        <v>0.83</v>
      </c>
      <c r="E1198">
        <v>4899</v>
      </c>
      <c r="F1198">
        <v>5884</v>
      </c>
      <c r="G1198" t="s">
        <v>24</v>
      </c>
      <c r="H1198" t="str">
        <f t="shared" si="18"/>
        <v>2021</v>
      </c>
    </row>
    <row r="1199" spans="1:8" x14ac:dyDescent="0.35">
      <c r="A1199" t="s">
        <v>16</v>
      </c>
      <c r="B1199">
        <v>202109</v>
      </c>
      <c r="C1199" t="s">
        <v>9</v>
      </c>
      <c r="D1199">
        <v>0.86</v>
      </c>
      <c r="E1199">
        <v>29249</v>
      </c>
      <c r="F1199">
        <v>33845</v>
      </c>
      <c r="G1199" t="s">
        <v>24</v>
      </c>
      <c r="H1199" t="str">
        <f t="shared" si="18"/>
        <v>2021</v>
      </c>
    </row>
    <row r="1200" spans="1:8" x14ac:dyDescent="0.35">
      <c r="A1200" t="s">
        <v>6</v>
      </c>
      <c r="B1200">
        <v>202109</v>
      </c>
      <c r="C1200" t="s">
        <v>7</v>
      </c>
      <c r="D1200">
        <v>0.17</v>
      </c>
      <c r="E1200">
        <v>0.83</v>
      </c>
      <c r="F1200" t="s">
        <v>8</v>
      </c>
      <c r="G1200" t="s">
        <v>24</v>
      </c>
      <c r="H1200" t="str">
        <f t="shared" si="18"/>
        <v>2021</v>
      </c>
    </row>
    <row r="1201" spans="1:8" x14ac:dyDescent="0.35">
      <c r="A1201" t="s">
        <v>6</v>
      </c>
      <c r="B1201">
        <v>202109</v>
      </c>
      <c r="C1201" t="s">
        <v>9</v>
      </c>
      <c r="D1201">
        <v>0.14000000000000001</v>
      </c>
      <c r="E1201">
        <v>0.86</v>
      </c>
      <c r="F1201" t="s">
        <v>8</v>
      </c>
      <c r="G1201" t="s">
        <v>24</v>
      </c>
      <c r="H1201" t="str">
        <f t="shared" si="18"/>
        <v>2021</v>
      </c>
    </row>
    <row r="1202" spans="1:8" x14ac:dyDescent="0.35">
      <c r="A1202" t="s">
        <v>11</v>
      </c>
      <c r="B1202">
        <v>202109</v>
      </c>
      <c r="C1202" t="s">
        <v>7</v>
      </c>
      <c r="D1202">
        <v>503374.13</v>
      </c>
      <c r="E1202" t="s">
        <v>8</v>
      </c>
      <c r="F1202" t="s">
        <v>8</v>
      </c>
      <c r="G1202" t="s">
        <v>24</v>
      </c>
      <c r="H1202" t="str">
        <f t="shared" si="18"/>
        <v>2021</v>
      </c>
    </row>
    <row r="1203" spans="1:8" x14ac:dyDescent="0.35">
      <c r="A1203" t="s">
        <v>11</v>
      </c>
      <c r="B1203">
        <v>202109</v>
      </c>
      <c r="C1203" t="s">
        <v>9</v>
      </c>
      <c r="D1203">
        <v>975784.56</v>
      </c>
      <c r="E1203" t="s">
        <v>8</v>
      </c>
      <c r="F1203" t="s">
        <v>8</v>
      </c>
      <c r="G1203" t="s">
        <v>24</v>
      </c>
      <c r="H1203" t="str">
        <f t="shared" si="18"/>
        <v>2021</v>
      </c>
    </row>
    <row r="1204" spans="1:8" x14ac:dyDescent="0.35">
      <c r="A1204" t="s">
        <v>10</v>
      </c>
      <c r="B1204">
        <v>202109</v>
      </c>
      <c r="C1204" t="s">
        <v>7</v>
      </c>
      <c r="D1204">
        <v>-349573.35</v>
      </c>
      <c r="E1204" t="s">
        <v>8</v>
      </c>
      <c r="F1204" t="s">
        <v>8</v>
      </c>
      <c r="G1204" t="s">
        <v>24</v>
      </c>
      <c r="H1204" t="str">
        <f t="shared" si="18"/>
        <v>2021</v>
      </c>
    </row>
    <row r="1205" spans="1:8" x14ac:dyDescent="0.35">
      <c r="A1205" t="s">
        <v>10</v>
      </c>
      <c r="B1205">
        <v>202109</v>
      </c>
      <c r="C1205" t="s">
        <v>9</v>
      </c>
      <c r="D1205">
        <v>-949236.58</v>
      </c>
      <c r="E1205" t="s">
        <v>8</v>
      </c>
      <c r="F1205" t="s">
        <v>8</v>
      </c>
      <c r="G1205" t="s">
        <v>24</v>
      </c>
      <c r="H1205" t="str">
        <f t="shared" si="18"/>
        <v>2021</v>
      </c>
    </row>
    <row r="1206" spans="1:8" x14ac:dyDescent="0.35">
      <c r="A1206" t="s">
        <v>18</v>
      </c>
      <c r="B1206">
        <v>202110</v>
      </c>
      <c r="C1206" t="s">
        <v>7</v>
      </c>
      <c r="D1206">
        <v>0.12</v>
      </c>
      <c r="E1206">
        <v>572892.12</v>
      </c>
      <c r="F1206">
        <v>4747925.01</v>
      </c>
      <c r="G1206" t="s">
        <v>24</v>
      </c>
      <c r="H1206" t="str">
        <f t="shared" si="18"/>
        <v>2021</v>
      </c>
    </row>
    <row r="1207" spans="1:8" x14ac:dyDescent="0.35">
      <c r="A1207" t="s">
        <v>18</v>
      </c>
      <c r="B1207">
        <v>202110</v>
      </c>
      <c r="C1207" t="s">
        <v>9</v>
      </c>
      <c r="D1207">
        <v>0.1</v>
      </c>
      <c r="E1207">
        <v>786154.41</v>
      </c>
      <c r="F1207">
        <v>8068617.0199999996</v>
      </c>
      <c r="G1207" t="s">
        <v>24</v>
      </c>
      <c r="H1207" t="str">
        <f t="shared" si="18"/>
        <v>2021</v>
      </c>
    </row>
    <row r="1208" spans="1:8" x14ac:dyDescent="0.35">
      <c r="A1208" t="s">
        <v>15</v>
      </c>
      <c r="B1208">
        <v>202110</v>
      </c>
      <c r="C1208" t="s">
        <v>7</v>
      </c>
      <c r="D1208">
        <v>0.91</v>
      </c>
      <c r="E1208">
        <v>5378</v>
      </c>
      <c r="F1208">
        <v>5934</v>
      </c>
      <c r="G1208" t="s">
        <v>24</v>
      </c>
      <c r="H1208" t="str">
        <f t="shared" si="18"/>
        <v>2021</v>
      </c>
    </row>
    <row r="1209" spans="1:8" x14ac:dyDescent="0.35">
      <c r="A1209" t="s">
        <v>15</v>
      </c>
      <c r="B1209">
        <v>202110</v>
      </c>
      <c r="C1209" t="s">
        <v>9</v>
      </c>
      <c r="D1209">
        <v>0.93</v>
      </c>
      <c r="E1209">
        <v>31246</v>
      </c>
      <c r="F1209">
        <v>33600</v>
      </c>
      <c r="G1209" t="s">
        <v>24</v>
      </c>
      <c r="H1209" t="str">
        <f t="shared" si="18"/>
        <v>2021</v>
      </c>
    </row>
    <row r="1210" spans="1:8" x14ac:dyDescent="0.35">
      <c r="A1210" t="s">
        <v>16</v>
      </c>
      <c r="B1210">
        <v>202110</v>
      </c>
      <c r="C1210" t="s">
        <v>7</v>
      </c>
      <c r="D1210">
        <v>0.84</v>
      </c>
      <c r="E1210">
        <v>5019</v>
      </c>
      <c r="F1210">
        <v>5972</v>
      </c>
      <c r="G1210" t="s">
        <v>24</v>
      </c>
      <c r="H1210" t="str">
        <f t="shared" si="18"/>
        <v>2021</v>
      </c>
    </row>
    <row r="1211" spans="1:8" x14ac:dyDescent="0.35">
      <c r="A1211" t="s">
        <v>16</v>
      </c>
      <c r="B1211">
        <v>202110</v>
      </c>
      <c r="C1211" t="s">
        <v>9</v>
      </c>
      <c r="D1211">
        <v>0.87</v>
      </c>
      <c r="E1211">
        <v>29482</v>
      </c>
      <c r="F1211">
        <v>33871</v>
      </c>
      <c r="G1211" t="s">
        <v>24</v>
      </c>
      <c r="H1211" t="str">
        <f t="shared" si="18"/>
        <v>2021</v>
      </c>
    </row>
    <row r="1212" spans="1:8" x14ac:dyDescent="0.35">
      <c r="A1212" t="s">
        <v>6</v>
      </c>
      <c r="B1212">
        <v>202110</v>
      </c>
      <c r="C1212" t="s">
        <v>7</v>
      </c>
      <c r="D1212">
        <v>0.16</v>
      </c>
      <c r="E1212">
        <v>0.84</v>
      </c>
      <c r="F1212" t="s">
        <v>8</v>
      </c>
      <c r="G1212" t="s">
        <v>24</v>
      </c>
      <c r="H1212" t="str">
        <f t="shared" si="18"/>
        <v>2021</v>
      </c>
    </row>
    <row r="1213" spans="1:8" x14ac:dyDescent="0.35">
      <c r="A1213" t="s">
        <v>6</v>
      </c>
      <c r="B1213">
        <v>202110</v>
      </c>
      <c r="C1213" t="s">
        <v>9</v>
      </c>
      <c r="D1213">
        <v>0.13</v>
      </c>
      <c r="E1213">
        <v>0.87</v>
      </c>
      <c r="F1213" t="s">
        <v>8</v>
      </c>
      <c r="G1213" t="s">
        <v>24</v>
      </c>
      <c r="H1213" t="str">
        <f t="shared" si="18"/>
        <v>2021</v>
      </c>
    </row>
    <row r="1214" spans="1:8" x14ac:dyDescent="0.35">
      <c r="A1214" t="s">
        <v>11</v>
      </c>
      <c r="B1214">
        <v>202110</v>
      </c>
      <c r="C1214" t="s">
        <v>7</v>
      </c>
      <c r="D1214">
        <v>574428.02</v>
      </c>
      <c r="E1214" t="s">
        <v>8</v>
      </c>
      <c r="F1214" t="s">
        <v>8</v>
      </c>
      <c r="G1214" t="s">
        <v>24</v>
      </c>
      <c r="H1214" t="str">
        <f t="shared" si="18"/>
        <v>2021</v>
      </c>
    </row>
    <row r="1215" spans="1:8" x14ac:dyDescent="0.35">
      <c r="A1215" t="s">
        <v>11</v>
      </c>
      <c r="B1215">
        <v>202110</v>
      </c>
      <c r="C1215" t="s">
        <v>9</v>
      </c>
      <c r="D1215">
        <v>948682.3</v>
      </c>
      <c r="E1215" t="s">
        <v>8</v>
      </c>
      <c r="F1215" t="s">
        <v>8</v>
      </c>
      <c r="G1215" t="s">
        <v>24</v>
      </c>
      <c r="H1215" t="str">
        <f t="shared" si="18"/>
        <v>2021</v>
      </c>
    </row>
    <row r="1216" spans="1:8" x14ac:dyDescent="0.35">
      <c r="A1216" t="s">
        <v>10</v>
      </c>
      <c r="B1216">
        <v>202110</v>
      </c>
      <c r="C1216" t="s">
        <v>7</v>
      </c>
      <c r="D1216">
        <v>-401574.77</v>
      </c>
      <c r="E1216" t="s">
        <v>8</v>
      </c>
      <c r="F1216" t="s">
        <v>8</v>
      </c>
      <c r="G1216" t="s">
        <v>24</v>
      </c>
      <c r="H1216" t="str">
        <f t="shared" si="18"/>
        <v>2021</v>
      </c>
    </row>
    <row r="1217" spans="1:8" x14ac:dyDescent="0.35">
      <c r="A1217" t="s">
        <v>10</v>
      </c>
      <c r="B1217">
        <v>202110</v>
      </c>
      <c r="C1217" t="s">
        <v>9</v>
      </c>
      <c r="D1217">
        <v>-926235.16</v>
      </c>
      <c r="E1217" t="s">
        <v>8</v>
      </c>
      <c r="F1217" t="s">
        <v>8</v>
      </c>
      <c r="G1217" t="s">
        <v>24</v>
      </c>
      <c r="H1217" t="str">
        <f t="shared" si="18"/>
        <v>2021</v>
      </c>
    </row>
    <row r="1218" spans="1:8" x14ac:dyDescent="0.35">
      <c r="A1218" t="s">
        <v>18</v>
      </c>
      <c r="B1218">
        <v>202111</v>
      </c>
      <c r="C1218" t="s">
        <v>7</v>
      </c>
      <c r="D1218">
        <v>0.11</v>
      </c>
      <c r="E1218">
        <v>597207.31000000006</v>
      </c>
      <c r="F1218">
        <v>5509018.0599999996</v>
      </c>
      <c r="G1218" t="s">
        <v>24</v>
      </c>
      <c r="H1218" t="str">
        <f t="shared" si="18"/>
        <v>2021</v>
      </c>
    </row>
    <row r="1219" spans="1:8" x14ac:dyDescent="0.35">
      <c r="A1219" t="s">
        <v>18</v>
      </c>
      <c r="B1219">
        <v>202111</v>
      </c>
      <c r="C1219" t="s">
        <v>9</v>
      </c>
      <c r="D1219">
        <v>0.11</v>
      </c>
      <c r="E1219">
        <v>790230.8</v>
      </c>
      <c r="F1219">
        <v>7156021.7999999998</v>
      </c>
      <c r="G1219" t="s">
        <v>24</v>
      </c>
      <c r="H1219" t="str">
        <f t="shared" ref="H1219:H1282" si="19">LEFT(B1219,4)</f>
        <v>2021</v>
      </c>
    </row>
    <row r="1220" spans="1:8" x14ac:dyDescent="0.35">
      <c r="A1220" t="s">
        <v>15</v>
      </c>
      <c r="B1220">
        <v>202111</v>
      </c>
      <c r="C1220" t="s">
        <v>7</v>
      </c>
      <c r="D1220">
        <v>0.91</v>
      </c>
      <c r="E1220">
        <v>5451</v>
      </c>
      <c r="F1220">
        <v>6008</v>
      </c>
      <c r="G1220" t="s">
        <v>24</v>
      </c>
      <c r="H1220" t="str">
        <f t="shared" si="19"/>
        <v>2021</v>
      </c>
    </row>
    <row r="1221" spans="1:8" x14ac:dyDescent="0.35">
      <c r="A1221" t="s">
        <v>15</v>
      </c>
      <c r="B1221">
        <v>202111</v>
      </c>
      <c r="C1221" t="s">
        <v>9</v>
      </c>
      <c r="D1221">
        <v>0.93</v>
      </c>
      <c r="E1221">
        <v>27011</v>
      </c>
      <c r="F1221">
        <v>29168</v>
      </c>
      <c r="G1221" t="s">
        <v>24</v>
      </c>
      <c r="H1221" t="str">
        <f t="shared" si="19"/>
        <v>2021</v>
      </c>
    </row>
    <row r="1222" spans="1:8" x14ac:dyDescent="0.35">
      <c r="A1222" t="s">
        <v>16</v>
      </c>
      <c r="B1222">
        <v>202111</v>
      </c>
      <c r="C1222" t="s">
        <v>9</v>
      </c>
      <c r="D1222">
        <v>0.86</v>
      </c>
      <c r="E1222">
        <v>25396</v>
      </c>
      <c r="F1222">
        <v>29509</v>
      </c>
      <c r="G1222" t="s">
        <v>24</v>
      </c>
      <c r="H1222" t="str">
        <f t="shared" si="19"/>
        <v>2021</v>
      </c>
    </row>
    <row r="1223" spans="1:8" x14ac:dyDescent="0.35">
      <c r="A1223" t="s">
        <v>16</v>
      </c>
      <c r="B1223">
        <v>202111</v>
      </c>
      <c r="C1223" t="s">
        <v>7</v>
      </c>
      <c r="D1223">
        <v>0.83</v>
      </c>
      <c r="E1223">
        <v>5083</v>
      </c>
      <c r="F1223">
        <v>6102</v>
      </c>
      <c r="G1223" t="s">
        <v>24</v>
      </c>
      <c r="H1223" t="str">
        <f t="shared" si="19"/>
        <v>2021</v>
      </c>
    </row>
    <row r="1224" spans="1:8" x14ac:dyDescent="0.35">
      <c r="A1224" t="s">
        <v>6</v>
      </c>
      <c r="B1224">
        <v>202111</v>
      </c>
      <c r="C1224" t="s">
        <v>9</v>
      </c>
      <c r="D1224">
        <v>0.14000000000000001</v>
      </c>
      <c r="E1224">
        <v>0.86</v>
      </c>
      <c r="F1224" t="s">
        <v>8</v>
      </c>
      <c r="G1224" t="s">
        <v>24</v>
      </c>
      <c r="H1224" t="str">
        <f t="shared" si="19"/>
        <v>2021</v>
      </c>
    </row>
    <row r="1225" spans="1:8" x14ac:dyDescent="0.35">
      <c r="A1225" t="s">
        <v>6</v>
      </c>
      <c r="B1225">
        <v>202111</v>
      </c>
      <c r="C1225" t="s">
        <v>7</v>
      </c>
      <c r="D1225">
        <v>0.17</v>
      </c>
      <c r="E1225">
        <v>0.83</v>
      </c>
      <c r="F1225" t="s">
        <v>8</v>
      </c>
      <c r="G1225" t="s">
        <v>24</v>
      </c>
      <c r="H1225" t="str">
        <f t="shared" si="19"/>
        <v>2021</v>
      </c>
    </row>
    <row r="1226" spans="1:8" x14ac:dyDescent="0.35">
      <c r="A1226" t="s">
        <v>11</v>
      </c>
      <c r="B1226">
        <v>202111</v>
      </c>
      <c r="C1226" t="s">
        <v>7</v>
      </c>
      <c r="D1226">
        <v>597284.68000000005</v>
      </c>
      <c r="E1226" t="s">
        <v>8</v>
      </c>
      <c r="F1226" t="s">
        <v>8</v>
      </c>
      <c r="G1226" t="s">
        <v>24</v>
      </c>
      <c r="H1226" t="str">
        <f t="shared" si="19"/>
        <v>2021</v>
      </c>
    </row>
    <row r="1227" spans="1:8" x14ac:dyDescent="0.35">
      <c r="A1227" t="s">
        <v>11</v>
      </c>
      <c r="B1227">
        <v>202111</v>
      </c>
      <c r="C1227" t="s">
        <v>9</v>
      </c>
      <c r="D1227">
        <v>929796.32</v>
      </c>
      <c r="E1227" t="s">
        <v>8</v>
      </c>
      <c r="F1227" t="s">
        <v>8</v>
      </c>
      <c r="G1227" t="s">
        <v>24</v>
      </c>
      <c r="H1227" t="str">
        <f t="shared" si="19"/>
        <v>2021</v>
      </c>
    </row>
    <row r="1228" spans="1:8" x14ac:dyDescent="0.35">
      <c r="A1228" t="s">
        <v>10</v>
      </c>
      <c r="B1228">
        <v>202111</v>
      </c>
      <c r="C1228" t="s">
        <v>7</v>
      </c>
      <c r="D1228">
        <v>-455708</v>
      </c>
      <c r="E1228" t="s">
        <v>8</v>
      </c>
      <c r="F1228" t="s">
        <v>8</v>
      </c>
      <c r="G1228" t="s">
        <v>24</v>
      </c>
      <c r="H1228" t="str">
        <f t="shared" si="19"/>
        <v>2021</v>
      </c>
    </row>
    <row r="1229" spans="1:8" x14ac:dyDescent="0.35">
      <c r="A1229" t="s">
        <v>10</v>
      </c>
      <c r="B1229">
        <v>202111</v>
      </c>
      <c r="C1229" t="s">
        <v>9</v>
      </c>
      <c r="D1229">
        <v>-936212.66</v>
      </c>
      <c r="E1229" t="s">
        <v>8</v>
      </c>
      <c r="F1229" t="s">
        <v>8</v>
      </c>
      <c r="G1229" t="s">
        <v>24</v>
      </c>
      <c r="H1229" t="str">
        <f t="shared" si="19"/>
        <v>2021</v>
      </c>
    </row>
    <row r="1230" spans="1:8" x14ac:dyDescent="0.35">
      <c r="A1230" t="s">
        <v>18</v>
      </c>
      <c r="B1230">
        <v>202112</v>
      </c>
      <c r="C1230" t="s">
        <v>7</v>
      </c>
      <c r="D1230">
        <v>0.09</v>
      </c>
      <c r="E1230">
        <v>436221.72</v>
      </c>
      <c r="F1230">
        <v>4722173.21</v>
      </c>
      <c r="G1230" t="s">
        <v>24</v>
      </c>
      <c r="H1230" t="str">
        <f t="shared" si="19"/>
        <v>2021</v>
      </c>
    </row>
    <row r="1231" spans="1:8" x14ac:dyDescent="0.35">
      <c r="A1231" t="s">
        <v>18</v>
      </c>
      <c r="B1231">
        <v>202112</v>
      </c>
      <c r="C1231" t="s">
        <v>9</v>
      </c>
      <c r="D1231">
        <v>0.14000000000000001</v>
      </c>
      <c r="E1231">
        <v>805960.87</v>
      </c>
      <c r="F1231">
        <v>5802060.9500000002</v>
      </c>
      <c r="G1231" t="s">
        <v>24</v>
      </c>
      <c r="H1231" t="str">
        <f t="shared" si="19"/>
        <v>2021</v>
      </c>
    </row>
    <row r="1232" spans="1:8" x14ac:dyDescent="0.35">
      <c r="A1232" t="s">
        <v>15</v>
      </c>
      <c r="B1232">
        <v>202112</v>
      </c>
      <c r="C1232" t="s">
        <v>7</v>
      </c>
      <c r="D1232">
        <v>0.91</v>
      </c>
      <c r="E1232">
        <v>4491</v>
      </c>
      <c r="F1232">
        <v>4928</v>
      </c>
      <c r="G1232" t="s">
        <v>24</v>
      </c>
      <c r="H1232" t="str">
        <f t="shared" si="19"/>
        <v>2021</v>
      </c>
    </row>
    <row r="1233" spans="1:8" x14ac:dyDescent="0.35">
      <c r="A1233" t="s">
        <v>15</v>
      </c>
      <c r="B1233">
        <v>202112</v>
      </c>
      <c r="C1233" t="s">
        <v>9</v>
      </c>
      <c r="D1233">
        <v>0.93</v>
      </c>
      <c r="E1233">
        <v>21675</v>
      </c>
      <c r="F1233">
        <v>23337</v>
      </c>
      <c r="G1233" t="s">
        <v>24</v>
      </c>
      <c r="H1233" t="str">
        <f t="shared" si="19"/>
        <v>2021</v>
      </c>
    </row>
    <row r="1234" spans="1:8" x14ac:dyDescent="0.35">
      <c r="A1234" t="s">
        <v>16</v>
      </c>
      <c r="B1234">
        <v>202112</v>
      </c>
      <c r="C1234" t="s">
        <v>9</v>
      </c>
      <c r="D1234">
        <v>0.86</v>
      </c>
      <c r="E1234">
        <v>20388</v>
      </c>
      <c r="F1234">
        <v>23797</v>
      </c>
      <c r="G1234" t="s">
        <v>24</v>
      </c>
      <c r="H1234" t="str">
        <f t="shared" si="19"/>
        <v>2021</v>
      </c>
    </row>
    <row r="1235" spans="1:8" x14ac:dyDescent="0.35">
      <c r="A1235" t="s">
        <v>16</v>
      </c>
      <c r="B1235">
        <v>202112</v>
      </c>
      <c r="C1235" t="s">
        <v>7</v>
      </c>
      <c r="D1235">
        <v>0.72</v>
      </c>
      <c r="E1235">
        <v>447</v>
      </c>
      <c r="F1235">
        <v>625</v>
      </c>
      <c r="G1235" t="s">
        <v>24</v>
      </c>
      <c r="H1235" t="str">
        <f t="shared" si="19"/>
        <v>2021</v>
      </c>
    </row>
    <row r="1236" spans="1:8" x14ac:dyDescent="0.35">
      <c r="A1236" t="s">
        <v>6</v>
      </c>
      <c r="B1236">
        <v>202112</v>
      </c>
      <c r="C1236" t="s">
        <v>9</v>
      </c>
      <c r="D1236">
        <v>0.14000000000000001</v>
      </c>
      <c r="E1236">
        <v>0.86</v>
      </c>
      <c r="F1236" t="s">
        <v>8</v>
      </c>
      <c r="G1236" t="s">
        <v>24</v>
      </c>
      <c r="H1236" t="str">
        <f t="shared" si="19"/>
        <v>2021</v>
      </c>
    </row>
    <row r="1237" spans="1:8" x14ac:dyDescent="0.35">
      <c r="A1237" t="s">
        <v>6</v>
      </c>
      <c r="B1237">
        <v>202112</v>
      </c>
      <c r="C1237" t="s">
        <v>7</v>
      </c>
      <c r="D1237">
        <v>0.28000000000000003</v>
      </c>
      <c r="E1237">
        <v>0.72</v>
      </c>
      <c r="F1237" t="s">
        <v>8</v>
      </c>
      <c r="G1237" t="s">
        <v>24</v>
      </c>
      <c r="H1237" t="str">
        <f t="shared" si="19"/>
        <v>2021</v>
      </c>
    </row>
    <row r="1238" spans="1:8" x14ac:dyDescent="0.35">
      <c r="A1238" t="s">
        <v>11</v>
      </c>
      <c r="B1238">
        <v>202112</v>
      </c>
      <c r="C1238" t="s">
        <v>7</v>
      </c>
      <c r="D1238">
        <v>436808.58</v>
      </c>
      <c r="E1238" t="s">
        <v>8</v>
      </c>
      <c r="F1238" t="s">
        <v>8</v>
      </c>
      <c r="G1238" t="s">
        <v>24</v>
      </c>
      <c r="H1238" t="str">
        <f t="shared" si="19"/>
        <v>2021</v>
      </c>
    </row>
    <row r="1239" spans="1:8" x14ac:dyDescent="0.35">
      <c r="A1239" t="s">
        <v>11</v>
      </c>
      <c r="B1239">
        <v>202112</v>
      </c>
      <c r="C1239" t="s">
        <v>9</v>
      </c>
      <c r="D1239">
        <v>909060.67</v>
      </c>
      <c r="E1239" t="s">
        <v>8</v>
      </c>
      <c r="F1239" t="s">
        <v>8</v>
      </c>
      <c r="G1239" t="s">
        <v>24</v>
      </c>
      <c r="H1239" t="str">
        <f t="shared" si="19"/>
        <v>2021</v>
      </c>
    </row>
    <row r="1240" spans="1:8" x14ac:dyDescent="0.35">
      <c r="A1240" t="s">
        <v>10</v>
      </c>
      <c r="B1240">
        <v>202112</v>
      </c>
      <c r="C1240" t="s">
        <v>7</v>
      </c>
      <c r="D1240">
        <v>-358515.91</v>
      </c>
      <c r="E1240" t="s">
        <v>8</v>
      </c>
      <c r="F1240" t="s">
        <v>8</v>
      </c>
      <c r="G1240" t="s">
        <v>24</v>
      </c>
      <c r="H1240" t="str">
        <f t="shared" si="19"/>
        <v>2021</v>
      </c>
    </row>
    <row r="1241" spans="1:8" x14ac:dyDescent="0.35">
      <c r="A1241" t="s">
        <v>10</v>
      </c>
      <c r="B1241">
        <v>202112</v>
      </c>
      <c r="C1241" t="s">
        <v>9</v>
      </c>
      <c r="D1241">
        <v>-796926.11</v>
      </c>
      <c r="E1241" t="s">
        <v>8</v>
      </c>
      <c r="F1241" t="s">
        <v>8</v>
      </c>
      <c r="G1241" t="s">
        <v>24</v>
      </c>
      <c r="H1241" t="str">
        <f t="shared" si="19"/>
        <v>2021</v>
      </c>
    </row>
    <row r="1242" spans="1:8" x14ac:dyDescent="0.35">
      <c r="A1242" t="s">
        <v>18</v>
      </c>
      <c r="B1242">
        <v>202201</v>
      </c>
      <c r="C1242" t="s">
        <v>7</v>
      </c>
      <c r="D1242">
        <v>7.0000000000000007E-2</v>
      </c>
      <c r="E1242">
        <v>351978.55</v>
      </c>
      <c r="F1242">
        <v>4757124.04</v>
      </c>
      <c r="G1242" t="s">
        <v>24</v>
      </c>
      <c r="H1242" t="str">
        <f t="shared" si="19"/>
        <v>2022</v>
      </c>
    </row>
    <row r="1243" spans="1:8" x14ac:dyDescent="0.35">
      <c r="A1243" t="s">
        <v>18</v>
      </c>
      <c r="B1243">
        <v>202201</v>
      </c>
      <c r="C1243" t="s">
        <v>9</v>
      </c>
      <c r="D1243">
        <v>0.15</v>
      </c>
      <c r="E1243">
        <v>810874.55</v>
      </c>
      <c r="F1243">
        <v>5481903.0700000003</v>
      </c>
      <c r="G1243" t="s">
        <v>24</v>
      </c>
      <c r="H1243" t="str">
        <f t="shared" si="19"/>
        <v>2022</v>
      </c>
    </row>
    <row r="1244" spans="1:8" x14ac:dyDescent="0.35">
      <c r="A1244" t="s">
        <v>15</v>
      </c>
      <c r="B1244">
        <v>202201</v>
      </c>
      <c r="C1244" t="s">
        <v>7</v>
      </c>
      <c r="D1244">
        <v>0.92</v>
      </c>
      <c r="E1244">
        <v>4890</v>
      </c>
      <c r="F1244">
        <v>5326</v>
      </c>
      <c r="G1244" t="s">
        <v>24</v>
      </c>
      <c r="H1244" t="str">
        <f t="shared" si="19"/>
        <v>2022</v>
      </c>
    </row>
    <row r="1245" spans="1:8" x14ac:dyDescent="0.35">
      <c r="A1245" t="s">
        <v>15</v>
      </c>
      <c r="B1245">
        <v>202201</v>
      </c>
      <c r="C1245" t="s">
        <v>9</v>
      </c>
      <c r="D1245">
        <v>0.93</v>
      </c>
      <c r="E1245">
        <v>21062</v>
      </c>
      <c r="F1245">
        <v>22577</v>
      </c>
      <c r="G1245" t="s">
        <v>24</v>
      </c>
      <c r="H1245" t="str">
        <f t="shared" si="19"/>
        <v>2022</v>
      </c>
    </row>
    <row r="1246" spans="1:8" x14ac:dyDescent="0.35">
      <c r="A1246" t="s">
        <v>16</v>
      </c>
      <c r="B1246">
        <v>202201</v>
      </c>
      <c r="C1246" t="s">
        <v>9</v>
      </c>
      <c r="D1246">
        <v>0.86</v>
      </c>
      <c r="E1246">
        <v>19604</v>
      </c>
      <c r="F1246">
        <v>22720</v>
      </c>
      <c r="G1246" t="s">
        <v>24</v>
      </c>
      <c r="H1246" t="str">
        <f t="shared" si="19"/>
        <v>2022</v>
      </c>
    </row>
    <row r="1247" spans="1:8" x14ac:dyDescent="0.35">
      <c r="A1247" t="s">
        <v>16</v>
      </c>
      <c r="B1247">
        <v>202201</v>
      </c>
      <c r="C1247" t="s">
        <v>7</v>
      </c>
      <c r="D1247">
        <v>0.83</v>
      </c>
      <c r="E1247">
        <v>3437</v>
      </c>
      <c r="F1247">
        <v>4130</v>
      </c>
      <c r="G1247" t="s">
        <v>24</v>
      </c>
      <c r="H1247" t="str">
        <f t="shared" si="19"/>
        <v>2022</v>
      </c>
    </row>
    <row r="1248" spans="1:8" x14ac:dyDescent="0.35">
      <c r="A1248" t="s">
        <v>6</v>
      </c>
      <c r="B1248">
        <v>202201</v>
      </c>
      <c r="C1248" t="s">
        <v>9</v>
      </c>
      <c r="D1248">
        <v>0.14000000000000001</v>
      </c>
      <c r="E1248">
        <v>0.86</v>
      </c>
      <c r="F1248" t="s">
        <v>8</v>
      </c>
      <c r="G1248" t="s">
        <v>24</v>
      </c>
      <c r="H1248" t="str">
        <f t="shared" si="19"/>
        <v>2022</v>
      </c>
    </row>
    <row r="1249" spans="1:8" x14ac:dyDescent="0.35">
      <c r="A1249" t="s">
        <v>6</v>
      </c>
      <c r="B1249">
        <v>202201</v>
      </c>
      <c r="C1249" t="s">
        <v>7</v>
      </c>
      <c r="D1249">
        <v>0.17</v>
      </c>
      <c r="E1249">
        <v>0.83</v>
      </c>
      <c r="F1249" t="s">
        <v>8</v>
      </c>
      <c r="G1249" t="s">
        <v>24</v>
      </c>
      <c r="H1249" t="str">
        <f t="shared" si="19"/>
        <v>2022</v>
      </c>
    </row>
    <row r="1250" spans="1:8" x14ac:dyDescent="0.35">
      <c r="A1250" t="s">
        <v>11</v>
      </c>
      <c r="B1250">
        <v>202201</v>
      </c>
      <c r="C1250" t="s">
        <v>7</v>
      </c>
      <c r="D1250">
        <v>353732.63</v>
      </c>
      <c r="E1250" t="s">
        <v>8</v>
      </c>
      <c r="F1250" t="s">
        <v>8</v>
      </c>
      <c r="G1250" t="s">
        <v>24</v>
      </c>
      <c r="H1250" t="str">
        <f t="shared" si="19"/>
        <v>2022</v>
      </c>
    </row>
    <row r="1251" spans="1:8" x14ac:dyDescent="0.35">
      <c r="A1251" t="s">
        <v>11</v>
      </c>
      <c r="B1251">
        <v>202201</v>
      </c>
      <c r="C1251" t="s">
        <v>9</v>
      </c>
      <c r="D1251">
        <v>815631.28</v>
      </c>
      <c r="E1251" t="s">
        <v>8</v>
      </c>
      <c r="F1251" t="s">
        <v>8</v>
      </c>
      <c r="G1251" t="s">
        <v>24</v>
      </c>
      <c r="H1251" t="str">
        <f t="shared" si="19"/>
        <v>2022</v>
      </c>
    </row>
    <row r="1252" spans="1:8" x14ac:dyDescent="0.35">
      <c r="A1252" t="s">
        <v>10</v>
      </c>
      <c r="B1252">
        <v>202201</v>
      </c>
      <c r="C1252" t="s">
        <v>7</v>
      </c>
      <c r="D1252">
        <v>-306770.34000000003</v>
      </c>
      <c r="E1252" t="s">
        <v>8</v>
      </c>
      <c r="F1252" t="s">
        <v>8</v>
      </c>
      <c r="G1252" t="s">
        <v>24</v>
      </c>
      <c r="H1252" t="str">
        <f t="shared" si="19"/>
        <v>2022</v>
      </c>
    </row>
    <row r="1253" spans="1:8" x14ac:dyDescent="0.35">
      <c r="A1253" t="s">
        <v>10</v>
      </c>
      <c r="B1253">
        <v>202201</v>
      </c>
      <c r="C1253" t="s">
        <v>9</v>
      </c>
      <c r="D1253">
        <v>-675247.91</v>
      </c>
      <c r="E1253" t="s">
        <v>8</v>
      </c>
      <c r="F1253" t="s">
        <v>8</v>
      </c>
      <c r="G1253" t="s">
        <v>24</v>
      </c>
      <c r="H1253" t="str">
        <f t="shared" si="19"/>
        <v>2022</v>
      </c>
    </row>
    <row r="1254" spans="1:8" x14ac:dyDescent="0.35">
      <c r="A1254" t="s">
        <v>18</v>
      </c>
      <c r="B1254">
        <v>202202</v>
      </c>
      <c r="C1254" t="s">
        <v>7</v>
      </c>
      <c r="D1254">
        <v>0.09</v>
      </c>
      <c r="E1254">
        <v>359999.82</v>
      </c>
      <c r="F1254">
        <v>4027607</v>
      </c>
      <c r="G1254" t="s">
        <v>24</v>
      </c>
      <c r="H1254" t="str">
        <f t="shared" si="19"/>
        <v>2022</v>
      </c>
    </row>
    <row r="1255" spans="1:8" x14ac:dyDescent="0.35">
      <c r="A1255" t="s">
        <v>18</v>
      </c>
      <c r="B1255">
        <v>202202</v>
      </c>
      <c r="C1255" t="s">
        <v>9</v>
      </c>
      <c r="D1255">
        <v>0.16</v>
      </c>
      <c r="E1255">
        <v>847382.7</v>
      </c>
      <c r="F1255">
        <v>5396038.8499999996</v>
      </c>
      <c r="G1255" t="s">
        <v>24</v>
      </c>
      <c r="H1255" t="str">
        <f t="shared" si="19"/>
        <v>2022</v>
      </c>
    </row>
    <row r="1256" spans="1:8" x14ac:dyDescent="0.35">
      <c r="A1256" t="s">
        <v>15</v>
      </c>
      <c r="B1256">
        <v>202202</v>
      </c>
      <c r="C1256" t="s">
        <v>7</v>
      </c>
      <c r="D1256">
        <v>0.89</v>
      </c>
      <c r="E1256">
        <v>4430</v>
      </c>
      <c r="F1256">
        <v>4978</v>
      </c>
      <c r="G1256" t="s">
        <v>24</v>
      </c>
      <c r="H1256" t="str">
        <f t="shared" si="19"/>
        <v>2022</v>
      </c>
    </row>
    <row r="1257" spans="1:8" x14ac:dyDescent="0.35">
      <c r="A1257" t="s">
        <v>15</v>
      </c>
      <c r="B1257">
        <v>202202</v>
      </c>
      <c r="C1257" t="s">
        <v>9</v>
      </c>
      <c r="D1257">
        <v>0.94</v>
      </c>
      <c r="E1257">
        <v>20696</v>
      </c>
      <c r="F1257">
        <v>22099</v>
      </c>
      <c r="G1257" t="s">
        <v>24</v>
      </c>
      <c r="H1257" t="str">
        <f t="shared" si="19"/>
        <v>2022</v>
      </c>
    </row>
    <row r="1258" spans="1:8" x14ac:dyDescent="0.35">
      <c r="A1258" t="s">
        <v>16</v>
      </c>
      <c r="B1258">
        <v>202202</v>
      </c>
      <c r="C1258" t="s">
        <v>7</v>
      </c>
      <c r="D1258">
        <v>0.83</v>
      </c>
      <c r="E1258">
        <v>3997</v>
      </c>
      <c r="F1258">
        <v>4791</v>
      </c>
      <c r="G1258" t="s">
        <v>24</v>
      </c>
      <c r="H1258" t="str">
        <f t="shared" si="19"/>
        <v>2022</v>
      </c>
    </row>
    <row r="1259" spans="1:8" x14ac:dyDescent="0.35">
      <c r="A1259" t="s">
        <v>16</v>
      </c>
      <c r="B1259">
        <v>202202</v>
      </c>
      <c r="C1259" t="s">
        <v>9</v>
      </c>
      <c r="D1259">
        <v>0.87</v>
      </c>
      <c r="E1259">
        <v>19456</v>
      </c>
      <c r="F1259">
        <v>22477</v>
      </c>
      <c r="G1259" t="s">
        <v>24</v>
      </c>
      <c r="H1259" t="str">
        <f t="shared" si="19"/>
        <v>2022</v>
      </c>
    </row>
    <row r="1260" spans="1:8" x14ac:dyDescent="0.35">
      <c r="A1260" t="s">
        <v>6</v>
      </c>
      <c r="B1260">
        <v>202202</v>
      </c>
      <c r="C1260" t="s">
        <v>7</v>
      </c>
      <c r="D1260">
        <v>0.17</v>
      </c>
      <c r="E1260">
        <v>0.83</v>
      </c>
      <c r="F1260" t="s">
        <v>8</v>
      </c>
      <c r="G1260" t="s">
        <v>24</v>
      </c>
      <c r="H1260" t="str">
        <f t="shared" si="19"/>
        <v>2022</v>
      </c>
    </row>
    <row r="1261" spans="1:8" x14ac:dyDescent="0.35">
      <c r="A1261" t="s">
        <v>6</v>
      </c>
      <c r="B1261">
        <v>202202</v>
      </c>
      <c r="C1261" t="s">
        <v>9</v>
      </c>
      <c r="D1261">
        <v>0.13</v>
      </c>
      <c r="E1261">
        <v>0.87</v>
      </c>
      <c r="F1261" t="s">
        <v>8</v>
      </c>
      <c r="G1261" t="s">
        <v>24</v>
      </c>
      <c r="H1261" t="str">
        <f t="shared" si="19"/>
        <v>2022</v>
      </c>
    </row>
    <row r="1262" spans="1:8" x14ac:dyDescent="0.35">
      <c r="A1262" t="s">
        <v>11</v>
      </c>
      <c r="B1262">
        <v>202202</v>
      </c>
      <c r="C1262" t="s">
        <v>7</v>
      </c>
      <c r="D1262">
        <v>361185.21</v>
      </c>
      <c r="E1262" t="s">
        <v>8</v>
      </c>
      <c r="F1262" t="s">
        <v>8</v>
      </c>
      <c r="G1262" t="s">
        <v>24</v>
      </c>
      <c r="H1262" t="str">
        <f t="shared" si="19"/>
        <v>2022</v>
      </c>
    </row>
    <row r="1263" spans="1:8" x14ac:dyDescent="0.35">
      <c r="A1263" t="s">
        <v>11</v>
      </c>
      <c r="B1263">
        <v>202202</v>
      </c>
      <c r="C1263" t="s">
        <v>9</v>
      </c>
      <c r="D1263">
        <v>849747.13</v>
      </c>
      <c r="E1263" t="s">
        <v>8</v>
      </c>
      <c r="F1263" t="s">
        <v>8</v>
      </c>
      <c r="G1263" t="s">
        <v>24</v>
      </c>
      <c r="H1263" t="str">
        <f t="shared" si="19"/>
        <v>2022</v>
      </c>
    </row>
    <row r="1264" spans="1:8" x14ac:dyDescent="0.35">
      <c r="A1264" t="s">
        <v>10</v>
      </c>
      <c r="B1264">
        <v>202202</v>
      </c>
      <c r="C1264" t="s">
        <v>7</v>
      </c>
      <c r="D1264">
        <v>-280966.5</v>
      </c>
      <c r="E1264" t="s">
        <v>8</v>
      </c>
      <c r="F1264" t="s">
        <v>8</v>
      </c>
      <c r="G1264" t="s">
        <v>24</v>
      </c>
      <c r="H1264" t="str">
        <f t="shared" si="19"/>
        <v>2022</v>
      </c>
    </row>
    <row r="1265" spans="1:8" x14ac:dyDescent="0.35">
      <c r="A1265" t="s">
        <v>10</v>
      </c>
      <c r="B1265">
        <v>202202</v>
      </c>
      <c r="C1265" t="s">
        <v>9</v>
      </c>
      <c r="D1265">
        <v>-646406.99</v>
      </c>
      <c r="E1265" t="s">
        <v>8</v>
      </c>
      <c r="F1265" t="s">
        <v>8</v>
      </c>
      <c r="G1265" t="s">
        <v>24</v>
      </c>
      <c r="H1265" t="str">
        <f t="shared" si="19"/>
        <v>2022</v>
      </c>
    </row>
    <row r="1266" spans="1:8" x14ac:dyDescent="0.35">
      <c r="A1266" t="s">
        <v>18</v>
      </c>
      <c r="B1266">
        <v>202203</v>
      </c>
      <c r="C1266" t="s">
        <v>7</v>
      </c>
      <c r="D1266">
        <v>0.1</v>
      </c>
      <c r="E1266">
        <v>463851.1</v>
      </c>
      <c r="F1266">
        <v>4837544.96</v>
      </c>
      <c r="G1266" t="s">
        <v>24</v>
      </c>
      <c r="H1266" t="str">
        <f t="shared" si="19"/>
        <v>2022</v>
      </c>
    </row>
    <row r="1267" spans="1:8" x14ac:dyDescent="0.35">
      <c r="A1267" t="s">
        <v>18</v>
      </c>
      <c r="B1267">
        <v>202203</v>
      </c>
      <c r="C1267" t="s">
        <v>9</v>
      </c>
      <c r="D1267">
        <v>0.16</v>
      </c>
      <c r="E1267">
        <v>1075883.1100000001</v>
      </c>
      <c r="F1267">
        <v>6871282.1900000004</v>
      </c>
      <c r="G1267" t="s">
        <v>24</v>
      </c>
      <c r="H1267" t="str">
        <f t="shared" si="19"/>
        <v>2022</v>
      </c>
    </row>
    <row r="1268" spans="1:8" x14ac:dyDescent="0.35">
      <c r="A1268" t="s">
        <v>15</v>
      </c>
      <c r="B1268">
        <v>202203</v>
      </c>
      <c r="C1268" t="s">
        <v>7</v>
      </c>
      <c r="D1268">
        <v>0.92</v>
      </c>
      <c r="E1268">
        <v>5147</v>
      </c>
      <c r="F1268">
        <v>5571</v>
      </c>
      <c r="G1268" t="s">
        <v>24</v>
      </c>
      <c r="H1268" t="str">
        <f t="shared" si="19"/>
        <v>2022</v>
      </c>
    </row>
    <row r="1269" spans="1:8" x14ac:dyDescent="0.35">
      <c r="A1269" t="s">
        <v>15</v>
      </c>
      <c r="B1269">
        <v>202203</v>
      </c>
      <c r="C1269" t="s">
        <v>9</v>
      </c>
      <c r="D1269">
        <v>0.93</v>
      </c>
      <c r="E1269">
        <v>25930</v>
      </c>
      <c r="F1269">
        <v>27898</v>
      </c>
      <c r="G1269" t="s">
        <v>24</v>
      </c>
      <c r="H1269" t="str">
        <f t="shared" si="19"/>
        <v>2022</v>
      </c>
    </row>
    <row r="1270" spans="1:8" x14ac:dyDescent="0.35">
      <c r="A1270" t="s">
        <v>16</v>
      </c>
      <c r="B1270">
        <v>202203</v>
      </c>
      <c r="C1270" t="s">
        <v>9</v>
      </c>
      <c r="D1270">
        <v>0.86</v>
      </c>
      <c r="E1270">
        <v>24442</v>
      </c>
      <c r="F1270">
        <v>28540</v>
      </c>
      <c r="G1270" t="s">
        <v>24</v>
      </c>
      <c r="H1270" t="str">
        <f t="shared" si="19"/>
        <v>2022</v>
      </c>
    </row>
    <row r="1271" spans="1:8" x14ac:dyDescent="0.35">
      <c r="A1271" t="s">
        <v>16</v>
      </c>
      <c r="B1271">
        <v>202203</v>
      </c>
      <c r="C1271" t="s">
        <v>7</v>
      </c>
      <c r="D1271">
        <v>0.84</v>
      </c>
      <c r="E1271">
        <v>3602</v>
      </c>
      <c r="F1271">
        <v>4288</v>
      </c>
      <c r="G1271" t="s">
        <v>24</v>
      </c>
      <c r="H1271" t="str">
        <f t="shared" si="19"/>
        <v>2022</v>
      </c>
    </row>
    <row r="1272" spans="1:8" x14ac:dyDescent="0.35">
      <c r="A1272" t="s">
        <v>6</v>
      </c>
      <c r="B1272">
        <v>202203</v>
      </c>
      <c r="C1272" t="s">
        <v>9</v>
      </c>
      <c r="D1272">
        <v>0.14000000000000001</v>
      </c>
      <c r="E1272">
        <v>0.86</v>
      </c>
      <c r="F1272" t="s">
        <v>8</v>
      </c>
      <c r="G1272" t="s">
        <v>24</v>
      </c>
      <c r="H1272" t="str">
        <f t="shared" si="19"/>
        <v>2022</v>
      </c>
    </row>
    <row r="1273" spans="1:8" x14ac:dyDescent="0.35">
      <c r="A1273" t="s">
        <v>6</v>
      </c>
      <c r="B1273">
        <v>202203</v>
      </c>
      <c r="C1273" t="s">
        <v>7</v>
      </c>
      <c r="D1273">
        <v>0.16</v>
      </c>
      <c r="E1273">
        <v>0.84</v>
      </c>
      <c r="F1273" t="s">
        <v>8</v>
      </c>
      <c r="G1273" t="s">
        <v>24</v>
      </c>
      <c r="H1273" t="str">
        <f t="shared" si="19"/>
        <v>2022</v>
      </c>
    </row>
    <row r="1274" spans="1:8" x14ac:dyDescent="0.35">
      <c r="A1274" t="s">
        <v>11</v>
      </c>
      <c r="B1274">
        <v>202203</v>
      </c>
      <c r="C1274" t="s">
        <v>7</v>
      </c>
      <c r="D1274">
        <v>463137.46</v>
      </c>
      <c r="E1274" t="s">
        <v>8</v>
      </c>
      <c r="F1274" t="s">
        <v>8</v>
      </c>
      <c r="G1274" t="s">
        <v>24</v>
      </c>
      <c r="H1274" t="str">
        <f t="shared" si="19"/>
        <v>2022</v>
      </c>
    </row>
    <row r="1275" spans="1:8" x14ac:dyDescent="0.35">
      <c r="A1275" t="s">
        <v>11</v>
      </c>
      <c r="B1275">
        <v>202203</v>
      </c>
      <c r="C1275" t="s">
        <v>9</v>
      </c>
      <c r="D1275">
        <v>1075918.3400000001</v>
      </c>
      <c r="E1275" t="s">
        <v>8</v>
      </c>
      <c r="F1275" t="s">
        <v>8</v>
      </c>
      <c r="G1275" t="s">
        <v>24</v>
      </c>
      <c r="H1275" t="str">
        <f t="shared" si="19"/>
        <v>2022</v>
      </c>
    </row>
    <row r="1276" spans="1:8" x14ac:dyDescent="0.35">
      <c r="A1276" t="s">
        <v>10</v>
      </c>
      <c r="B1276">
        <v>202203</v>
      </c>
      <c r="C1276" t="s">
        <v>7</v>
      </c>
      <c r="D1276">
        <v>-363340.53</v>
      </c>
      <c r="E1276" t="s">
        <v>8</v>
      </c>
      <c r="F1276" t="s">
        <v>8</v>
      </c>
      <c r="G1276" t="s">
        <v>24</v>
      </c>
      <c r="H1276" t="str">
        <f t="shared" si="19"/>
        <v>2022</v>
      </c>
    </row>
    <row r="1277" spans="1:8" x14ac:dyDescent="0.35">
      <c r="A1277" t="s">
        <v>10</v>
      </c>
      <c r="B1277">
        <v>202203</v>
      </c>
      <c r="C1277" t="s">
        <v>9</v>
      </c>
      <c r="D1277">
        <v>-838024.19</v>
      </c>
      <c r="E1277" t="s">
        <v>8</v>
      </c>
      <c r="F1277" t="s">
        <v>8</v>
      </c>
      <c r="G1277" t="s">
        <v>24</v>
      </c>
      <c r="H1277" t="str">
        <f t="shared" si="19"/>
        <v>2022</v>
      </c>
    </row>
    <row r="1278" spans="1:8" x14ac:dyDescent="0.35">
      <c r="A1278" t="s">
        <v>18</v>
      </c>
      <c r="B1278">
        <v>202204</v>
      </c>
      <c r="C1278" t="s">
        <v>7</v>
      </c>
      <c r="D1278">
        <v>0.09</v>
      </c>
      <c r="E1278">
        <v>516562.78</v>
      </c>
      <c r="F1278">
        <v>5481425.6799999997</v>
      </c>
      <c r="G1278" t="s">
        <v>24</v>
      </c>
      <c r="H1278" t="str">
        <f t="shared" si="19"/>
        <v>2022</v>
      </c>
    </row>
    <row r="1279" spans="1:8" x14ac:dyDescent="0.35">
      <c r="A1279" t="s">
        <v>18</v>
      </c>
      <c r="B1279">
        <v>202204</v>
      </c>
      <c r="C1279" t="s">
        <v>9</v>
      </c>
      <c r="D1279">
        <v>0.15</v>
      </c>
      <c r="E1279">
        <v>1135224.1399999999</v>
      </c>
      <c r="F1279">
        <v>7526778.5700000003</v>
      </c>
      <c r="G1279" t="s">
        <v>24</v>
      </c>
      <c r="H1279" t="str">
        <f t="shared" si="19"/>
        <v>2022</v>
      </c>
    </row>
    <row r="1280" spans="1:8" x14ac:dyDescent="0.35">
      <c r="A1280" t="s">
        <v>15</v>
      </c>
      <c r="B1280">
        <v>202204</v>
      </c>
      <c r="C1280" t="s">
        <v>7</v>
      </c>
      <c r="D1280">
        <v>0.89</v>
      </c>
      <c r="E1280">
        <v>6022</v>
      </c>
      <c r="F1280">
        <v>6797</v>
      </c>
      <c r="G1280" t="s">
        <v>24</v>
      </c>
      <c r="H1280" t="str">
        <f t="shared" si="19"/>
        <v>2022</v>
      </c>
    </row>
    <row r="1281" spans="1:8" x14ac:dyDescent="0.35">
      <c r="A1281" t="s">
        <v>15</v>
      </c>
      <c r="B1281">
        <v>202204</v>
      </c>
      <c r="C1281" t="s">
        <v>9</v>
      </c>
      <c r="D1281">
        <v>0.94</v>
      </c>
      <c r="E1281">
        <v>29602</v>
      </c>
      <c r="F1281">
        <v>31533</v>
      </c>
      <c r="G1281" t="s">
        <v>24</v>
      </c>
      <c r="H1281" t="str">
        <f t="shared" si="19"/>
        <v>2022</v>
      </c>
    </row>
    <row r="1282" spans="1:8" x14ac:dyDescent="0.35">
      <c r="A1282" t="s">
        <v>16</v>
      </c>
      <c r="B1282">
        <v>202204</v>
      </c>
      <c r="C1282" t="s">
        <v>7</v>
      </c>
      <c r="D1282">
        <v>0.83</v>
      </c>
      <c r="E1282">
        <v>5495</v>
      </c>
      <c r="F1282">
        <v>6601</v>
      </c>
      <c r="G1282" t="s">
        <v>24</v>
      </c>
      <c r="H1282" t="str">
        <f t="shared" si="19"/>
        <v>2022</v>
      </c>
    </row>
    <row r="1283" spans="1:8" x14ac:dyDescent="0.35">
      <c r="A1283" t="s">
        <v>16</v>
      </c>
      <c r="B1283">
        <v>202204</v>
      </c>
      <c r="C1283" t="s">
        <v>9</v>
      </c>
      <c r="D1283">
        <v>0.86</v>
      </c>
      <c r="E1283">
        <v>27870</v>
      </c>
      <c r="F1283">
        <v>32570</v>
      </c>
      <c r="G1283" t="s">
        <v>24</v>
      </c>
      <c r="H1283" t="str">
        <f t="shared" ref="H1283:H1346" si="20">LEFT(B1283,4)</f>
        <v>2022</v>
      </c>
    </row>
    <row r="1284" spans="1:8" x14ac:dyDescent="0.35">
      <c r="A1284" t="s">
        <v>6</v>
      </c>
      <c r="B1284">
        <v>202204</v>
      </c>
      <c r="C1284" t="s">
        <v>7</v>
      </c>
      <c r="D1284">
        <v>0.17</v>
      </c>
      <c r="E1284">
        <v>0.83</v>
      </c>
      <c r="F1284" t="s">
        <v>8</v>
      </c>
      <c r="G1284" t="s">
        <v>24</v>
      </c>
      <c r="H1284" t="str">
        <f t="shared" si="20"/>
        <v>2022</v>
      </c>
    </row>
    <row r="1285" spans="1:8" x14ac:dyDescent="0.35">
      <c r="A1285" t="s">
        <v>6</v>
      </c>
      <c r="B1285">
        <v>202204</v>
      </c>
      <c r="C1285" t="s">
        <v>9</v>
      </c>
      <c r="D1285">
        <v>0.14000000000000001</v>
      </c>
      <c r="E1285">
        <v>0.86</v>
      </c>
      <c r="F1285" t="s">
        <v>8</v>
      </c>
      <c r="G1285" t="s">
        <v>24</v>
      </c>
      <c r="H1285" t="str">
        <f t="shared" si="20"/>
        <v>2022</v>
      </c>
    </row>
    <row r="1286" spans="1:8" x14ac:dyDescent="0.35">
      <c r="A1286" t="s">
        <v>11</v>
      </c>
      <c r="B1286">
        <v>202204</v>
      </c>
      <c r="C1286" t="s">
        <v>7</v>
      </c>
      <c r="D1286">
        <v>516181.07</v>
      </c>
      <c r="E1286" t="s">
        <v>8</v>
      </c>
      <c r="F1286" t="s">
        <v>8</v>
      </c>
      <c r="G1286" t="s">
        <v>24</v>
      </c>
      <c r="H1286" t="str">
        <f t="shared" si="20"/>
        <v>2022</v>
      </c>
    </row>
    <row r="1287" spans="1:8" x14ac:dyDescent="0.35">
      <c r="A1287" t="s">
        <v>11</v>
      </c>
      <c r="B1287">
        <v>202204</v>
      </c>
      <c r="C1287" t="s">
        <v>9</v>
      </c>
      <c r="D1287">
        <v>1135456.58</v>
      </c>
      <c r="E1287" t="s">
        <v>8</v>
      </c>
      <c r="F1287" t="s">
        <v>8</v>
      </c>
      <c r="G1287" t="s">
        <v>24</v>
      </c>
      <c r="H1287" t="str">
        <f t="shared" si="20"/>
        <v>2022</v>
      </c>
    </row>
    <row r="1288" spans="1:8" x14ac:dyDescent="0.35">
      <c r="A1288" t="s">
        <v>10</v>
      </c>
      <c r="B1288">
        <v>202204</v>
      </c>
      <c r="C1288" t="s">
        <v>7</v>
      </c>
      <c r="D1288">
        <v>-325989.90000000002</v>
      </c>
      <c r="E1288" t="s">
        <v>8</v>
      </c>
      <c r="F1288" t="s">
        <v>8</v>
      </c>
      <c r="G1288" t="s">
        <v>24</v>
      </c>
      <c r="H1288" t="str">
        <f t="shared" si="20"/>
        <v>2022</v>
      </c>
    </row>
    <row r="1289" spans="1:8" x14ac:dyDescent="0.35">
      <c r="A1289" t="s">
        <v>10</v>
      </c>
      <c r="B1289">
        <v>202204</v>
      </c>
      <c r="C1289" t="s">
        <v>9</v>
      </c>
      <c r="D1289">
        <v>-906510.13</v>
      </c>
      <c r="E1289" t="s">
        <v>8</v>
      </c>
      <c r="F1289" t="s">
        <v>8</v>
      </c>
      <c r="G1289" t="s">
        <v>24</v>
      </c>
      <c r="H1289" t="str">
        <f t="shared" si="20"/>
        <v>2022</v>
      </c>
    </row>
    <row r="1290" spans="1:8" x14ac:dyDescent="0.35">
      <c r="A1290" t="s">
        <v>18</v>
      </c>
      <c r="B1290">
        <v>202205</v>
      </c>
      <c r="C1290" t="s">
        <v>7</v>
      </c>
      <c r="D1290">
        <v>0.1</v>
      </c>
      <c r="E1290">
        <v>504032.79</v>
      </c>
      <c r="F1290">
        <v>5157318.49</v>
      </c>
      <c r="G1290" t="s">
        <v>24</v>
      </c>
      <c r="H1290" t="str">
        <f t="shared" si="20"/>
        <v>2022</v>
      </c>
    </row>
    <row r="1291" spans="1:8" x14ac:dyDescent="0.35">
      <c r="A1291" t="s">
        <v>18</v>
      </c>
      <c r="B1291">
        <v>202205</v>
      </c>
      <c r="C1291" t="s">
        <v>9</v>
      </c>
      <c r="D1291">
        <v>0.14000000000000001</v>
      </c>
      <c r="E1291">
        <v>1183771.27</v>
      </c>
      <c r="F1291">
        <v>8695214.4399999995</v>
      </c>
      <c r="G1291" t="s">
        <v>24</v>
      </c>
      <c r="H1291" t="str">
        <f t="shared" si="20"/>
        <v>2022</v>
      </c>
    </row>
    <row r="1292" spans="1:8" x14ac:dyDescent="0.35">
      <c r="A1292" t="s">
        <v>15</v>
      </c>
      <c r="B1292">
        <v>202205</v>
      </c>
      <c r="C1292" t="s">
        <v>7</v>
      </c>
      <c r="D1292">
        <v>0.92</v>
      </c>
      <c r="E1292">
        <v>5940</v>
      </c>
      <c r="F1292">
        <v>6434</v>
      </c>
      <c r="G1292" t="s">
        <v>24</v>
      </c>
      <c r="H1292" t="str">
        <f t="shared" si="20"/>
        <v>2022</v>
      </c>
    </row>
    <row r="1293" spans="1:8" x14ac:dyDescent="0.35">
      <c r="A1293" t="s">
        <v>15</v>
      </c>
      <c r="B1293">
        <v>202205</v>
      </c>
      <c r="C1293" t="s">
        <v>9</v>
      </c>
      <c r="D1293">
        <v>0.92</v>
      </c>
      <c r="E1293">
        <v>33960</v>
      </c>
      <c r="F1293">
        <v>36875</v>
      </c>
      <c r="G1293" t="s">
        <v>24</v>
      </c>
      <c r="H1293" t="str">
        <f t="shared" si="20"/>
        <v>2022</v>
      </c>
    </row>
    <row r="1294" spans="1:8" x14ac:dyDescent="0.35">
      <c r="A1294" t="s">
        <v>16</v>
      </c>
      <c r="B1294">
        <v>202205</v>
      </c>
      <c r="C1294" t="s">
        <v>7</v>
      </c>
      <c r="D1294">
        <v>0.84</v>
      </c>
      <c r="E1294">
        <v>5462</v>
      </c>
      <c r="F1294">
        <v>6521</v>
      </c>
      <c r="G1294" t="s">
        <v>24</v>
      </c>
      <c r="H1294" t="str">
        <f t="shared" si="20"/>
        <v>2022</v>
      </c>
    </row>
    <row r="1295" spans="1:8" x14ac:dyDescent="0.35">
      <c r="A1295" t="s">
        <v>16</v>
      </c>
      <c r="B1295">
        <v>202205</v>
      </c>
      <c r="C1295" t="s">
        <v>9</v>
      </c>
      <c r="D1295">
        <v>0.86</v>
      </c>
      <c r="E1295">
        <v>32090</v>
      </c>
      <c r="F1295">
        <v>37386</v>
      </c>
      <c r="G1295" t="s">
        <v>24</v>
      </c>
      <c r="H1295" t="str">
        <f t="shared" si="20"/>
        <v>2022</v>
      </c>
    </row>
    <row r="1296" spans="1:8" x14ac:dyDescent="0.35">
      <c r="A1296" t="s">
        <v>6</v>
      </c>
      <c r="B1296">
        <v>202205</v>
      </c>
      <c r="C1296" t="s">
        <v>7</v>
      </c>
      <c r="D1296">
        <v>0.16</v>
      </c>
      <c r="E1296">
        <v>0.84</v>
      </c>
      <c r="F1296" t="s">
        <v>8</v>
      </c>
      <c r="G1296" t="s">
        <v>24</v>
      </c>
      <c r="H1296" t="str">
        <f t="shared" si="20"/>
        <v>2022</v>
      </c>
    </row>
    <row r="1297" spans="1:8" x14ac:dyDescent="0.35">
      <c r="A1297" t="s">
        <v>6</v>
      </c>
      <c r="B1297">
        <v>202205</v>
      </c>
      <c r="C1297" t="s">
        <v>9</v>
      </c>
      <c r="D1297">
        <v>0.14000000000000001</v>
      </c>
      <c r="E1297">
        <v>0.86</v>
      </c>
      <c r="F1297" t="s">
        <v>8</v>
      </c>
      <c r="G1297" t="s">
        <v>24</v>
      </c>
      <c r="H1297" t="str">
        <f t="shared" si="20"/>
        <v>2022</v>
      </c>
    </row>
    <row r="1298" spans="1:8" x14ac:dyDescent="0.35">
      <c r="A1298" t="s">
        <v>11</v>
      </c>
      <c r="B1298">
        <v>202205</v>
      </c>
      <c r="C1298" t="s">
        <v>7</v>
      </c>
      <c r="D1298">
        <v>505826.5</v>
      </c>
      <c r="E1298" t="s">
        <v>8</v>
      </c>
      <c r="F1298" t="s">
        <v>8</v>
      </c>
      <c r="G1298" t="s">
        <v>24</v>
      </c>
      <c r="H1298" t="str">
        <f t="shared" si="20"/>
        <v>2022</v>
      </c>
    </row>
    <row r="1299" spans="1:8" x14ac:dyDescent="0.35">
      <c r="A1299" t="s">
        <v>11</v>
      </c>
      <c r="B1299">
        <v>202205</v>
      </c>
      <c r="C1299" t="s">
        <v>9</v>
      </c>
      <c r="D1299">
        <v>1183531.27</v>
      </c>
      <c r="E1299" t="s">
        <v>8</v>
      </c>
      <c r="F1299" t="s">
        <v>8</v>
      </c>
      <c r="G1299" t="s">
        <v>24</v>
      </c>
      <c r="H1299" t="str">
        <f t="shared" si="20"/>
        <v>2022</v>
      </c>
    </row>
    <row r="1300" spans="1:8" x14ac:dyDescent="0.35">
      <c r="A1300" t="s">
        <v>10</v>
      </c>
      <c r="B1300">
        <v>202205</v>
      </c>
      <c r="C1300" t="s">
        <v>7</v>
      </c>
      <c r="D1300">
        <v>-318364.46999999997</v>
      </c>
      <c r="E1300" t="s">
        <v>8</v>
      </c>
      <c r="F1300" t="s">
        <v>8</v>
      </c>
      <c r="G1300" t="s">
        <v>24</v>
      </c>
      <c r="H1300" t="str">
        <f t="shared" si="20"/>
        <v>2022</v>
      </c>
    </row>
    <row r="1301" spans="1:8" x14ac:dyDescent="0.35">
      <c r="A1301" t="s">
        <v>10</v>
      </c>
      <c r="B1301">
        <v>202205</v>
      </c>
      <c r="C1301" t="s">
        <v>9</v>
      </c>
      <c r="D1301">
        <v>-980885</v>
      </c>
      <c r="E1301" t="s">
        <v>8</v>
      </c>
      <c r="F1301" t="s">
        <v>8</v>
      </c>
      <c r="G1301" t="s">
        <v>24</v>
      </c>
      <c r="H1301" t="str">
        <f t="shared" si="20"/>
        <v>2022</v>
      </c>
    </row>
    <row r="1302" spans="1:8" x14ac:dyDescent="0.35">
      <c r="A1302" t="s">
        <v>18</v>
      </c>
      <c r="B1302">
        <v>202206</v>
      </c>
      <c r="C1302" t="s">
        <v>7</v>
      </c>
      <c r="D1302">
        <v>0.12</v>
      </c>
      <c r="E1302">
        <v>677080.51</v>
      </c>
      <c r="F1302">
        <v>5517101.8700000001</v>
      </c>
      <c r="G1302" t="s">
        <v>24</v>
      </c>
      <c r="H1302" t="str">
        <f t="shared" si="20"/>
        <v>2022</v>
      </c>
    </row>
    <row r="1303" spans="1:8" x14ac:dyDescent="0.35">
      <c r="A1303" t="s">
        <v>18</v>
      </c>
      <c r="B1303">
        <v>202206</v>
      </c>
      <c r="C1303" t="s">
        <v>9</v>
      </c>
      <c r="D1303">
        <v>0.14000000000000001</v>
      </c>
      <c r="E1303">
        <v>1284439.08</v>
      </c>
      <c r="F1303">
        <v>9516590.1899999995</v>
      </c>
      <c r="G1303" t="s">
        <v>24</v>
      </c>
      <c r="H1303" t="str">
        <f t="shared" si="20"/>
        <v>2022</v>
      </c>
    </row>
    <row r="1304" spans="1:8" x14ac:dyDescent="0.35">
      <c r="A1304" t="s">
        <v>15</v>
      </c>
      <c r="B1304">
        <v>202206</v>
      </c>
      <c r="C1304" t="s">
        <v>7</v>
      </c>
      <c r="D1304">
        <v>0.91</v>
      </c>
      <c r="E1304">
        <v>5689</v>
      </c>
      <c r="F1304">
        <v>6223</v>
      </c>
      <c r="G1304" t="s">
        <v>24</v>
      </c>
      <c r="H1304" t="str">
        <f t="shared" si="20"/>
        <v>2022</v>
      </c>
    </row>
    <row r="1305" spans="1:8" x14ac:dyDescent="0.35">
      <c r="A1305" t="s">
        <v>15</v>
      </c>
      <c r="B1305">
        <v>202206</v>
      </c>
      <c r="C1305" t="s">
        <v>9</v>
      </c>
      <c r="D1305">
        <v>0.94</v>
      </c>
      <c r="E1305">
        <v>36784</v>
      </c>
      <c r="F1305">
        <v>39134</v>
      </c>
      <c r="G1305" t="s">
        <v>24</v>
      </c>
      <c r="H1305" t="str">
        <f t="shared" si="20"/>
        <v>2022</v>
      </c>
    </row>
    <row r="1306" spans="1:8" x14ac:dyDescent="0.35">
      <c r="A1306" t="s">
        <v>16</v>
      </c>
      <c r="B1306">
        <v>202206</v>
      </c>
      <c r="C1306" t="s">
        <v>9</v>
      </c>
      <c r="D1306">
        <v>0.87</v>
      </c>
      <c r="E1306">
        <v>34646</v>
      </c>
      <c r="F1306">
        <v>39938</v>
      </c>
      <c r="G1306" t="s">
        <v>24</v>
      </c>
      <c r="H1306" t="str">
        <f t="shared" si="20"/>
        <v>2022</v>
      </c>
    </row>
    <row r="1307" spans="1:8" x14ac:dyDescent="0.35">
      <c r="A1307" t="s">
        <v>16</v>
      </c>
      <c r="B1307">
        <v>202206</v>
      </c>
      <c r="C1307" t="s">
        <v>7</v>
      </c>
      <c r="D1307">
        <v>0.84</v>
      </c>
      <c r="E1307">
        <v>5291</v>
      </c>
      <c r="F1307">
        <v>6278</v>
      </c>
      <c r="G1307" t="s">
        <v>24</v>
      </c>
      <c r="H1307" t="str">
        <f t="shared" si="20"/>
        <v>2022</v>
      </c>
    </row>
    <row r="1308" spans="1:8" x14ac:dyDescent="0.35">
      <c r="A1308" t="s">
        <v>6</v>
      </c>
      <c r="B1308">
        <v>202206</v>
      </c>
      <c r="C1308" t="s">
        <v>9</v>
      </c>
      <c r="D1308">
        <v>0.13</v>
      </c>
      <c r="E1308">
        <v>0.87</v>
      </c>
      <c r="F1308" t="s">
        <v>8</v>
      </c>
      <c r="G1308" t="s">
        <v>24</v>
      </c>
      <c r="H1308" t="str">
        <f t="shared" si="20"/>
        <v>2022</v>
      </c>
    </row>
    <row r="1309" spans="1:8" x14ac:dyDescent="0.35">
      <c r="A1309" t="s">
        <v>6</v>
      </c>
      <c r="B1309">
        <v>202206</v>
      </c>
      <c r="C1309" t="s">
        <v>7</v>
      </c>
      <c r="D1309">
        <v>0.16</v>
      </c>
      <c r="E1309">
        <v>0.84</v>
      </c>
      <c r="F1309" t="s">
        <v>8</v>
      </c>
      <c r="G1309" t="s">
        <v>24</v>
      </c>
      <c r="H1309" t="str">
        <f t="shared" si="20"/>
        <v>2022</v>
      </c>
    </row>
    <row r="1310" spans="1:8" x14ac:dyDescent="0.35">
      <c r="A1310" t="s">
        <v>11</v>
      </c>
      <c r="B1310">
        <v>202206</v>
      </c>
      <c r="C1310" t="s">
        <v>7</v>
      </c>
      <c r="D1310">
        <v>679884.87</v>
      </c>
      <c r="E1310" t="s">
        <v>8</v>
      </c>
      <c r="F1310" t="s">
        <v>8</v>
      </c>
      <c r="G1310" t="s">
        <v>24</v>
      </c>
      <c r="H1310" t="str">
        <f t="shared" si="20"/>
        <v>2022</v>
      </c>
    </row>
    <row r="1311" spans="1:8" x14ac:dyDescent="0.35">
      <c r="A1311" t="s">
        <v>11</v>
      </c>
      <c r="B1311">
        <v>202206</v>
      </c>
      <c r="C1311" t="s">
        <v>9</v>
      </c>
      <c r="D1311">
        <v>1285862.68</v>
      </c>
      <c r="E1311" t="s">
        <v>8</v>
      </c>
      <c r="F1311" t="s">
        <v>8</v>
      </c>
      <c r="G1311" t="s">
        <v>24</v>
      </c>
      <c r="H1311" t="str">
        <f t="shared" si="20"/>
        <v>2022</v>
      </c>
    </row>
    <row r="1312" spans="1:8" x14ac:dyDescent="0.35">
      <c r="A1312" t="s">
        <v>10</v>
      </c>
      <c r="B1312">
        <v>202206</v>
      </c>
      <c r="C1312" t="s">
        <v>7</v>
      </c>
      <c r="D1312">
        <v>-367921.71</v>
      </c>
      <c r="E1312" t="s">
        <v>8</v>
      </c>
      <c r="F1312" t="s">
        <v>8</v>
      </c>
      <c r="G1312" t="s">
        <v>24</v>
      </c>
      <c r="H1312" t="str">
        <f t="shared" si="20"/>
        <v>2022</v>
      </c>
    </row>
    <row r="1313" spans="1:8" x14ac:dyDescent="0.35">
      <c r="A1313" t="s">
        <v>10</v>
      </c>
      <c r="B1313">
        <v>202206</v>
      </c>
      <c r="C1313" t="s">
        <v>9</v>
      </c>
      <c r="D1313">
        <v>-1125617.56</v>
      </c>
      <c r="E1313" t="s">
        <v>8</v>
      </c>
      <c r="F1313" t="s">
        <v>8</v>
      </c>
      <c r="G1313" t="s">
        <v>24</v>
      </c>
      <c r="H1313" t="str">
        <f t="shared" si="20"/>
        <v>2022</v>
      </c>
    </row>
    <row r="1314" spans="1:8" x14ac:dyDescent="0.35">
      <c r="A1314" t="s">
        <v>13</v>
      </c>
      <c r="B1314">
        <v>201601</v>
      </c>
      <c r="C1314" t="s">
        <v>7</v>
      </c>
      <c r="D1314">
        <v>3388591.91</v>
      </c>
      <c r="E1314" t="s">
        <v>8</v>
      </c>
      <c r="F1314" t="s">
        <v>8</v>
      </c>
      <c r="G1314" t="s">
        <v>24</v>
      </c>
      <c r="H1314" t="str">
        <f t="shared" si="20"/>
        <v>2016</v>
      </c>
    </row>
    <row r="1315" spans="1:8" x14ac:dyDescent="0.35">
      <c r="A1315" t="s">
        <v>13</v>
      </c>
      <c r="B1315">
        <v>201602</v>
      </c>
      <c r="C1315" t="s">
        <v>7</v>
      </c>
      <c r="D1315">
        <v>3047255.43</v>
      </c>
      <c r="E1315" t="s">
        <v>8</v>
      </c>
      <c r="F1315" t="s">
        <v>8</v>
      </c>
      <c r="G1315" t="s">
        <v>24</v>
      </c>
      <c r="H1315" t="str">
        <f t="shared" si="20"/>
        <v>2016</v>
      </c>
    </row>
    <row r="1316" spans="1:8" x14ac:dyDescent="0.35">
      <c r="A1316" t="s">
        <v>13</v>
      </c>
      <c r="B1316">
        <v>201603</v>
      </c>
      <c r="C1316" t="s">
        <v>7</v>
      </c>
      <c r="D1316">
        <v>3600196.72</v>
      </c>
      <c r="E1316" t="s">
        <v>8</v>
      </c>
      <c r="F1316" t="s">
        <v>8</v>
      </c>
      <c r="G1316" t="s">
        <v>24</v>
      </c>
      <c r="H1316" t="str">
        <f t="shared" si="20"/>
        <v>2016</v>
      </c>
    </row>
    <row r="1317" spans="1:8" x14ac:dyDescent="0.35">
      <c r="A1317" t="s">
        <v>13</v>
      </c>
      <c r="B1317">
        <v>201604</v>
      </c>
      <c r="C1317" t="s">
        <v>7</v>
      </c>
      <c r="D1317">
        <v>4426299.1500000004</v>
      </c>
      <c r="E1317" t="s">
        <v>8</v>
      </c>
      <c r="F1317" t="s">
        <v>8</v>
      </c>
      <c r="G1317" t="s">
        <v>24</v>
      </c>
      <c r="H1317" t="str">
        <f t="shared" si="20"/>
        <v>2016</v>
      </c>
    </row>
    <row r="1318" spans="1:8" x14ac:dyDescent="0.35">
      <c r="A1318" t="s">
        <v>13</v>
      </c>
      <c r="B1318">
        <v>201605</v>
      </c>
      <c r="C1318" t="s">
        <v>7</v>
      </c>
      <c r="D1318">
        <v>3775955.92</v>
      </c>
      <c r="E1318" t="s">
        <v>8</v>
      </c>
      <c r="F1318" t="s">
        <v>8</v>
      </c>
      <c r="G1318" t="s">
        <v>24</v>
      </c>
      <c r="H1318" t="str">
        <f t="shared" si="20"/>
        <v>2016</v>
      </c>
    </row>
    <row r="1319" spans="1:8" x14ac:dyDescent="0.35">
      <c r="A1319" t="s">
        <v>13</v>
      </c>
      <c r="B1319">
        <v>201606</v>
      </c>
      <c r="C1319" t="s">
        <v>7</v>
      </c>
      <c r="D1319">
        <v>4088623.57</v>
      </c>
      <c r="E1319" t="s">
        <v>8</v>
      </c>
      <c r="F1319" t="s">
        <v>8</v>
      </c>
      <c r="G1319" t="s">
        <v>24</v>
      </c>
      <c r="H1319" t="str">
        <f t="shared" si="20"/>
        <v>2016</v>
      </c>
    </row>
    <row r="1320" spans="1:8" x14ac:dyDescent="0.35">
      <c r="A1320" t="s">
        <v>13</v>
      </c>
      <c r="B1320">
        <v>201607</v>
      </c>
      <c r="C1320" t="s">
        <v>7</v>
      </c>
      <c r="D1320">
        <v>3475593.19</v>
      </c>
      <c r="E1320" t="s">
        <v>8</v>
      </c>
      <c r="F1320" t="s">
        <v>8</v>
      </c>
      <c r="G1320" t="s">
        <v>24</v>
      </c>
      <c r="H1320" t="str">
        <f t="shared" si="20"/>
        <v>2016</v>
      </c>
    </row>
    <row r="1321" spans="1:8" x14ac:dyDescent="0.35">
      <c r="A1321" t="s">
        <v>13</v>
      </c>
      <c r="B1321">
        <v>201608</v>
      </c>
      <c r="C1321" t="s">
        <v>7</v>
      </c>
      <c r="D1321">
        <v>3062998.33</v>
      </c>
      <c r="E1321" t="s">
        <v>8</v>
      </c>
      <c r="F1321" t="s">
        <v>8</v>
      </c>
      <c r="G1321" t="s">
        <v>24</v>
      </c>
      <c r="H1321" t="str">
        <f t="shared" si="20"/>
        <v>2016</v>
      </c>
    </row>
    <row r="1322" spans="1:8" x14ac:dyDescent="0.35">
      <c r="A1322" t="s">
        <v>13</v>
      </c>
      <c r="B1322">
        <v>201609</v>
      </c>
      <c r="C1322" t="s">
        <v>7</v>
      </c>
      <c r="D1322">
        <v>3402858.12</v>
      </c>
      <c r="E1322" t="s">
        <v>8</v>
      </c>
      <c r="F1322" t="s">
        <v>8</v>
      </c>
      <c r="G1322" t="s">
        <v>24</v>
      </c>
      <c r="H1322" t="str">
        <f t="shared" si="20"/>
        <v>2016</v>
      </c>
    </row>
    <row r="1323" spans="1:8" x14ac:dyDescent="0.35">
      <c r="A1323" t="s">
        <v>13</v>
      </c>
      <c r="B1323">
        <v>201610</v>
      </c>
      <c r="C1323" t="s">
        <v>7</v>
      </c>
      <c r="D1323">
        <v>3530825.91</v>
      </c>
      <c r="E1323" t="s">
        <v>8</v>
      </c>
      <c r="F1323" t="s">
        <v>8</v>
      </c>
      <c r="G1323" t="s">
        <v>24</v>
      </c>
      <c r="H1323" t="str">
        <f t="shared" si="20"/>
        <v>2016</v>
      </c>
    </row>
    <row r="1324" spans="1:8" x14ac:dyDescent="0.35">
      <c r="A1324" t="s">
        <v>13</v>
      </c>
      <c r="B1324">
        <v>201611</v>
      </c>
      <c r="C1324" t="s">
        <v>7</v>
      </c>
      <c r="D1324">
        <v>3896715.96</v>
      </c>
      <c r="E1324" t="s">
        <v>8</v>
      </c>
      <c r="F1324" t="s">
        <v>8</v>
      </c>
      <c r="G1324" t="s">
        <v>24</v>
      </c>
      <c r="H1324" t="str">
        <f t="shared" si="20"/>
        <v>2016</v>
      </c>
    </row>
    <row r="1325" spans="1:8" x14ac:dyDescent="0.35">
      <c r="A1325" t="s">
        <v>13</v>
      </c>
      <c r="B1325">
        <v>201612</v>
      </c>
      <c r="C1325" t="s">
        <v>7</v>
      </c>
      <c r="D1325">
        <v>3394035.22</v>
      </c>
      <c r="E1325" t="s">
        <v>8</v>
      </c>
      <c r="F1325" t="s">
        <v>8</v>
      </c>
      <c r="G1325" t="s">
        <v>24</v>
      </c>
      <c r="H1325" t="str">
        <f t="shared" si="20"/>
        <v>2016</v>
      </c>
    </row>
    <row r="1326" spans="1:8" x14ac:dyDescent="0.35">
      <c r="A1326" t="s">
        <v>13</v>
      </c>
      <c r="B1326">
        <v>201701</v>
      </c>
      <c r="C1326" t="s">
        <v>7</v>
      </c>
      <c r="D1326">
        <v>3400439.51</v>
      </c>
      <c r="E1326" t="s">
        <v>8</v>
      </c>
      <c r="F1326" t="s">
        <v>8</v>
      </c>
      <c r="G1326" t="s">
        <v>24</v>
      </c>
      <c r="H1326" t="str">
        <f t="shared" si="20"/>
        <v>2017</v>
      </c>
    </row>
    <row r="1327" spans="1:8" x14ac:dyDescent="0.35">
      <c r="A1327" t="s">
        <v>13</v>
      </c>
      <c r="B1327">
        <v>201702</v>
      </c>
      <c r="C1327" t="s">
        <v>7</v>
      </c>
      <c r="D1327">
        <v>3022012.41</v>
      </c>
      <c r="E1327" t="s">
        <v>8</v>
      </c>
      <c r="F1327" t="s">
        <v>8</v>
      </c>
      <c r="G1327" t="s">
        <v>24</v>
      </c>
      <c r="H1327" t="str">
        <f t="shared" si="20"/>
        <v>2017</v>
      </c>
    </row>
    <row r="1328" spans="1:8" x14ac:dyDescent="0.35">
      <c r="A1328" t="s">
        <v>13</v>
      </c>
      <c r="B1328">
        <v>201703</v>
      </c>
      <c r="C1328" t="s">
        <v>7</v>
      </c>
      <c r="D1328">
        <v>3796433.91</v>
      </c>
      <c r="E1328" t="s">
        <v>8</v>
      </c>
      <c r="F1328" t="s">
        <v>8</v>
      </c>
      <c r="G1328" t="s">
        <v>24</v>
      </c>
      <c r="H1328" t="str">
        <f t="shared" si="20"/>
        <v>2017</v>
      </c>
    </row>
    <row r="1329" spans="1:8" x14ac:dyDescent="0.35">
      <c r="A1329" t="s">
        <v>13</v>
      </c>
      <c r="B1329">
        <v>201704</v>
      </c>
      <c r="C1329" t="s">
        <v>7</v>
      </c>
      <c r="D1329">
        <v>4275416.7300000004</v>
      </c>
      <c r="E1329" t="s">
        <v>8</v>
      </c>
      <c r="F1329" t="s">
        <v>8</v>
      </c>
      <c r="G1329" t="s">
        <v>24</v>
      </c>
      <c r="H1329" t="str">
        <f t="shared" si="20"/>
        <v>2017</v>
      </c>
    </row>
    <row r="1330" spans="1:8" x14ac:dyDescent="0.35">
      <c r="A1330" t="s">
        <v>13</v>
      </c>
      <c r="B1330">
        <v>201705</v>
      </c>
      <c r="C1330" t="s">
        <v>7</v>
      </c>
      <c r="D1330">
        <v>3773902.18</v>
      </c>
      <c r="E1330" t="s">
        <v>8</v>
      </c>
      <c r="F1330" t="s">
        <v>8</v>
      </c>
      <c r="G1330" t="s">
        <v>24</v>
      </c>
      <c r="H1330" t="str">
        <f t="shared" si="20"/>
        <v>2017</v>
      </c>
    </row>
    <row r="1331" spans="1:8" x14ac:dyDescent="0.35">
      <c r="A1331" t="s">
        <v>13</v>
      </c>
      <c r="B1331">
        <v>201706</v>
      </c>
      <c r="C1331" t="s">
        <v>7</v>
      </c>
      <c r="D1331">
        <v>4126522.56</v>
      </c>
      <c r="E1331" t="s">
        <v>8</v>
      </c>
      <c r="F1331" t="s">
        <v>8</v>
      </c>
      <c r="G1331" t="s">
        <v>24</v>
      </c>
      <c r="H1331" t="str">
        <f t="shared" si="20"/>
        <v>2017</v>
      </c>
    </row>
    <row r="1332" spans="1:8" x14ac:dyDescent="0.35">
      <c r="A1332" t="s">
        <v>13</v>
      </c>
      <c r="B1332">
        <v>201707</v>
      </c>
      <c r="C1332" t="s">
        <v>7</v>
      </c>
      <c r="D1332">
        <v>3700714.49</v>
      </c>
      <c r="E1332" t="s">
        <v>8</v>
      </c>
      <c r="F1332" t="s">
        <v>8</v>
      </c>
      <c r="G1332" t="s">
        <v>24</v>
      </c>
      <c r="H1332" t="str">
        <f t="shared" si="20"/>
        <v>2017</v>
      </c>
    </row>
    <row r="1333" spans="1:8" x14ac:dyDescent="0.35">
      <c r="A1333" t="s">
        <v>13</v>
      </c>
      <c r="B1333">
        <v>201708</v>
      </c>
      <c r="C1333" t="s">
        <v>7</v>
      </c>
      <c r="D1333">
        <v>3165706.2400000002</v>
      </c>
      <c r="E1333" t="s">
        <v>8</v>
      </c>
      <c r="F1333" t="s">
        <v>8</v>
      </c>
      <c r="G1333" t="s">
        <v>24</v>
      </c>
      <c r="H1333" t="str">
        <f t="shared" si="20"/>
        <v>2017</v>
      </c>
    </row>
    <row r="1334" spans="1:8" x14ac:dyDescent="0.35">
      <c r="A1334" t="s">
        <v>13</v>
      </c>
      <c r="B1334">
        <v>201709</v>
      </c>
      <c r="C1334" t="s">
        <v>7</v>
      </c>
      <c r="D1334">
        <v>3505426.38</v>
      </c>
      <c r="E1334" t="s">
        <v>8</v>
      </c>
      <c r="F1334" t="s">
        <v>8</v>
      </c>
      <c r="G1334" t="s">
        <v>24</v>
      </c>
      <c r="H1334" t="str">
        <f t="shared" si="20"/>
        <v>2017</v>
      </c>
    </row>
    <row r="1335" spans="1:8" x14ac:dyDescent="0.35">
      <c r="A1335" t="s">
        <v>13</v>
      </c>
      <c r="B1335">
        <v>201710</v>
      </c>
      <c r="C1335" t="s">
        <v>7</v>
      </c>
      <c r="D1335">
        <v>3620984.03</v>
      </c>
      <c r="E1335" t="s">
        <v>8</v>
      </c>
      <c r="F1335" t="s">
        <v>8</v>
      </c>
      <c r="G1335" t="s">
        <v>24</v>
      </c>
      <c r="H1335" t="str">
        <f t="shared" si="20"/>
        <v>2017</v>
      </c>
    </row>
    <row r="1336" spans="1:8" x14ac:dyDescent="0.35">
      <c r="A1336" t="s">
        <v>13</v>
      </c>
      <c r="B1336">
        <v>201711</v>
      </c>
      <c r="C1336" t="s">
        <v>7</v>
      </c>
      <c r="D1336">
        <v>4050382.91</v>
      </c>
      <c r="E1336" t="s">
        <v>8</v>
      </c>
      <c r="F1336" t="s">
        <v>8</v>
      </c>
      <c r="G1336" t="s">
        <v>24</v>
      </c>
      <c r="H1336" t="str">
        <f t="shared" si="20"/>
        <v>2017</v>
      </c>
    </row>
    <row r="1337" spans="1:8" x14ac:dyDescent="0.35">
      <c r="A1337" t="s">
        <v>13</v>
      </c>
      <c r="B1337">
        <v>201712</v>
      </c>
      <c r="C1337" t="s">
        <v>7</v>
      </c>
      <c r="D1337">
        <v>3449493.37</v>
      </c>
      <c r="E1337" t="s">
        <v>8</v>
      </c>
      <c r="F1337" t="s">
        <v>8</v>
      </c>
      <c r="G1337" t="s">
        <v>24</v>
      </c>
      <c r="H1337" t="str">
        <f t="shared" si="20"/>
        <v>2017</v>
      </c>
    </row>
    <row r="1338" spans="1:8" x14ac:dyDescent="0.35">
      <c r="A1338" t="s">
        <v>13</v>
      </c>
      <c r="B1338">
        <v>201801</v>
      </c>
      <c r="C1338" t="s">
        <v>7</v>
      </c>
      <c r="D1338">
        <v>3495897.52</v>
      </c>
      <c r="E1338" t="s">
        <v>8</v>
      </c>
      <c r="F1338" t="s">
        <v>8</v>
      </c>
      <c r="G1338" t="s">
        <v>24</v>
      </c>
      <c r="H1338" t="str">
        <f t="shared" si="20"/>
        <v>2018</v>
      </c>
    </row>
    <row r="1339" spans="1:8" x14ac:dyDescent="0.35">
      <c r="A1339" t="s">
        <v>13</v>
      </c>
      <c r="B1339">
        <v>201802</v>
      </c>
      <c r="C1339" t="s">
        <v>7</v>
      </c>
      <c r="D1339">
        <v>3010788.15</v>
      </c>
      <c r="E1339" t="s">
        <v>8</v>
      </c>
      <c r="F1339" t="s">
        <v>8</v>
      </c>
      <c r="G1339" t="s">
        <v>24</v>
      </c>
      <c r="H1339" t="str">
        <f t="shared" si="20"/>
        <v>2018</v>
      </c>
    </row>
    <row r="1340" spans="1:8" x14ac:dyDescent="0.35">
      <c r="A1340" t="s">
        <v>13</v>
      </c>
      <c r="B1340">
        <v>201803</v>
      </c>
      <c r="C1340" t="s">
        <v>7</v>
      </c>
      <c r="D1340">
        <v>3717539.56</v>
      </c>
      <c r="E1340" t="s">
        <v>8</v>
      </c>
      <c r="F1340" t="s">
        <v>8</v>
      </c>
      <c r="G1340" t="s">
        <v>24</v>
      </c>
      <c r="H1340" t="str">
        <f t="shared" si="20"/>
        <v>2018</v>
      </c>
    </row>
    <row r="1341" spans="1:8" x14ac:dyDescent="0.35">
      <c r="A1341" t="s">
        <v>13</v>
      </c>
      <c r="B1341">
        <v>201804</v>
      </c>
      <c r="C1341" t="s">
        <v>7</v>
      </c>
      <c r="D1341">
        <v>4189051.82</v>
      </c>
      <c r="E1341" t="s">
        <v>8</v>
      </c>
      <c r="F1341" t="s">
        <v>8</v>
      </c>
      <c r="G1341" t="s">
        <v>24</v>
      </c>
      <c r="H1341" t="str">
        <f t="shared" si="20"/>
        <v>2018</v>
      </c>
    </row>
    <row r="1342" spans="1:8" x14ac:dyDescent="0.35">
      <c r="A1342" t="s">
        <v>13</v>
      </c>
      <c r="B1342">
        <v>201805</v>
      </c>
      <c r="C1342" t="s">
        <v>7</v>
      </c>
      <c r="D1342">
        <v>3816545.72</v>
      </c>
      <c r="E1342" t="s">
        <v>8</v>
      </c>
      <c r="F1342" t="s">
        <v>8</v>
      </c>
      <c r="G1342" t="s">
        <v>24</v>
      </c>
      <c r="H1342" t="str">
        <f t="shared" si="20"/>
        <v>2018</v>
      </c>
    </row>
    <row r="1343" spans="1:8" x14ac:dyDescent="0.35">
      <c r="A1343" t="s">
        <v>13</v>
      </c>
      <c r="B1343">
        <v>201806</v>
      </c>
      <c r="C1343" t="s">
        <v>7</v>
      </c>
      <c r="D1343">
        <v>4059261.27</v>
      </c>
      <c r="E1343" t="s">
        <v>8</v>
      </c>
      <c r="F1343" t="s">
        <v>8</v>
      </c>
      <c r="G1343" t="s">
        <v>24</v>
      </c>
      <c r="H1343" t="str">
        <f t="shared" si="20"/>
        <v>2018</v>
      </c>
    </row>
    <row r="1344" spans="1:8" x14ac:dyDescent="0.35">
      <c r="A1344" t="s">
        <v>13</v>
      </c>
      <c r="B1344">
        <v>201807</v>
      </c>
      <c r="C1344" t="s">
        <v>7</v>
      </c>
      <c r="D1344">
        <v>3526333.92</v>
      </c>
      <c r="E1344" t="s">
        <v>8</v>
      </c>
      <c r="F1344" t="s">
        <v>8</v>
      </c>
      <c r="G1344" t="s">
        <v>24</v>
      </c>
      <c r="H1344" t="str">
        <f t="shared" si="20"/>
        <v>2018</v>
      </c>
    </row>
    <row r="1345" spans="1:8" x14ac:dyDescent="0.35">
      <c r="A1345" t="s">
        <v>13</v>
      </c>
      <c r="B1345">
        <v>201808</v>
      </c>
      <c r="C1345" t="s">
        <v>7</v>
      </c>
      <c r="D1345">
        <v>3147897.5</v>
      </c>
      <c r="E1345" t="s">
        <v>8</v>
      </c>
      <c r="F1345" t="s">
        <v>8</v>
      </c>
      <c r="G1345" t="s">
        <v>24</v>
      </c>
      <c r="H1345" t="str">
        <f t="shared" si="20"/>
        <v>2018</v>
      </c>
    </row>
    <row r="1346" spans="1:8" x14ac:dyDescent="0.35">
      <c r="A1346" t="s">
        <v>13</v>
      </c>
      <c r="B1346">
        <v>201809</v>
      </c>
      <c r="C1346" t="s">
        <v>7</v>
      </c>
      <c r="D1346">
        <v>3581167.39</v>
      </c>
      <c r="E1346" t="s">
        <v>8</v>
      </c>
      <c r="F1346" t="s">
        <v>8</v>
      </c>
      <c r="G1346" t="s">
        <v>24</v>
      </c>
      <c r="H1346" t="str">
        <f t="shared" si="20"/>
        <v>2018</v>
      </c>
    </row>
    <row r="1347" spans="1:8" x14ac:dyDescent="0.35">
      <c r="A1347" t="s">
        <v>13</v>
      </c>
      <c r="B1347">
        <v>201810</v>
      </c>
      <c r="C1347" t="s">
        <v>7</v>
      </c>
      <c r="D1347">
        <v>3544883.31</v>
      </c>
      <c r="E1347" t="s">
        <v>8</v>
      </c>
      <c r="F1347" t="s">
        <v>8</v>
      </c>
      <c r="G1347" t="s">
        <v>24</v>
      </c>
      <c r="H1347" t="str">
        <f t="shared" ref="H1347:H1410" si="21">LEFT(B1347,4)</f>
        <v>2018</v>
      </c>
    </row>
    <row r="1348" spans="1:8" x14ac:dyDescent="0.35">
      <c r="A1348" t="s">
        <v>13</v>
      </c>
      <c r="B1348">
        <v>201811</v>
      </c>
      <c r="C1348" t="s">
        <v>7</v>
      </c>
      <c r="D1348">
        <v>4142481.67</v>
      </c>
      <c r="E1348" t="s">
        <v>8</v>
      </c>
      <c r="F1348" t="s">
        <v>8</v>
      </c>
      <c r="G1348" t="s">
        <v>24</v>
      </c>
      <c r="H1348" t="str">
        <f t="shared" si="21"/>
        <v>2018</v>
      </c>
    </row>
    <row r="1349" spans="1:8" x14ac:dyDescent="0.35">
      <c r="A1349" t="s">
        <v>13</v>
      </c>
      <c r="B1349">
        <v>201812</v>
      </c>
      <c r="C1349" t="s">
        <v>7</v>
      </c>
      <c r="D1349">
        <v>3401422.57</v>
      </c>
      <c r="E1349" t="s">
        <v>8</v>
      </c>
      <c r="F1349" t="s">
        <v>8</v>
      </c>
      <c r="G1349" t="s">
        <v>24</v>
      </c>
      <c r="H1349" t="str">
        <f t="shared" si="21"/>
        <v>2018</v>
      </c>
    </row>
    <row r="1350" spans="1:8" x14ac:dyDescent="0.35">
      <c r="A1350" t="s">
        <v>13</v>
      </c>
      <c r="B1350">
        <v>201901</v>
      </c>
      <c r="C1350" t="s">
        <v>7</v>
      </c>
      <c r="D1350">
        <v>3558545.48</v>
      </c>
      <c r="E1350" t="s">
        <v>8</v>
      </c>
      <c r="F1350" t="s">
        <v>8</v>
      </c>
      <c r="G1350" t="s">
        <v>24</v>
      </c>
      <c r="H1350" t="str">
        <f t="shared" si="21"/>
        <v>2019</v>
      </c>
    </row>
    <row r="1351" spans="1:8" x14ac:dyDescent="0.35">
      <c r="A1351" t="s">
        <v>13</v>
      </c>
      <c r="B1351">
        <v>201902</v>
      </c>
      <c r="C1351" t="s">
        <v>7</v>
      </c>
      <c r="D1351">
        <v>3125737.47</v>
      </c>
      <c r="E1351" t="s">
        <v>8</v>
      </c>
      <c r="F1351" t="s">
        <v>8</v>
      </c>
      <c r="G1351" t="s">
        <v>24</v>
      </c>
      <c r="H1351" t="str">
        <f t="shared" si="21"/>
        <v>2019</v>
      </c>
    </row>
    <row r="1352" spans="1:8" x14ac:dyDescent="0.35">
      <c r="A1352" t="s">
        <v>13</v>
      </c>
      <c r="B1352">
        <v>201903</v>
      </c>
      <c r="C1352" t="s">
        <v>7</v>
      </c>
      <c r="D1352">
        <v>3808507.67</v>
      </c>
      <c r="E1352" t="s">
        <v>8</v>
      </c>
      <c r="F1352" t="s">
        <v>8</v>
      </c>
      <c r="G1352" t="s">
        <v>24</v>
      </c>
      <c r="H1352" t="str">
        <f t="shared" si="21"/>
        <v>2019</v>
      </c>
    </row>
    <row r="1353" spans="1:8" x14ac:dyDescent="0.35">
      <c r="A1353" t="s">
        <v>13</v>
      </c>
      <c r="B1353">
        <v>201904</v>
      </c>
      <c r="C1353" t="s">
        <v>7</v>
      </c>
      <c r="D1353">
        <v>4484621.5199999996</v>
      </c>
      <c r="E1353" t="s">
        <v>8</v>
      </c>
      <c r="F1353" t="s">
        <v>8</v>
      </c>
      <c r="G1353" t="s">
        <v>24</v>
      </c>
      <c r="H1353" t="str">
        <f t="shared" si="21"/>
        <v>2019</v>
      </c>
    </row>
    <row r="1354" spans="1:8" x14ac:dyDescent="0.35">
      <c r="A1354" t="s">
        <v>13</v>
      </c>
      <c r="B1354">
        <v>201905</v>
      </c>
      <c r="C1354" t="s">
        <v>7</v>
      </c>
      <c r="D1354">
        <v>4061944.1</v>
      </c>
      <c r="E1354" t="s">
        <v>8</v>
      </c>
      <c r="F1354" t="s">
        <v>8</v>
      </c>
      <c r="G1354" t="s">
        <v>24</v>
      </c>
      <c r="H1354" t="str">
        <f t="shared" si="21"/>
        <v>2019</v>
      </c>
    </row>
    <row r="1355" spans="1:8" x14ac:dyDescent="0.35">
      <c r="A1355" t="s">
        <v>13</v>
      </c>
      <c r="B1355">
        <v>201906</v>
      </c>
      <c r="C1355" t="s">
        <v>7</v>
      </c>
      <c r="D1355">
        <v>4279794.5599999996</v>
      </c>
      <c r="E1355" t="s">
        <v>8</v>
      </c>
      <c r="F1355" t="s">
        <v>8</v>
      </c>
      <c r="G1355" t="s">
        <v>24</v>
      </c>
      <c r="H1355" t="str">
        <f t="shared" si="21"/>
        <v>2019</v>
      </c>
    </row>
    <row r="1356" spans="1:8" x14ac:dyDescent="0.35">
      <c r="A1356" t="s">
        <v>13</v>
      </c>
      <c r="B1356">
        <v>201907</v>
      </c>
      <c r="C1356" t="s">
        <v>7</v>
      </c>
      <c r="D1356">
        <v>3679478.27</v>
      </c>
      <c r="E1356" t="s">
        <v>8</v>
      </c>
      <c r="F1356" t="s">
        <v>8</v>
      </c>
      <c r="G1356" t="s">
        <v>24</v>
      </c>
      <c r="H1356" t="str">
        <f t="shared" si="21"/>
        <v>2019</v>
      </c>
    </row>
    <row r="1357" spans="1:8" x14ac:dyDescent="0.35">
      <c r="A1357" t="s">
        <v>13</v>
      </c>
      <c r="B1357">
        <v>201908</v>
      </c>
      <c r="C1357" t="s">
        <v>7</v>
      </c>
      <c r="D1357">
        <v>3209338.5</v>
      </c>
      <c r="E1357" t="s">
        <v>8</v>
      </c>
      <c r="F1357" t="s">
        <v>8</v>
      </c>
      <c r="G1357" t="s">
        <v>24</v>
      </c>
      <c r="H1357" t="str">
        <f t="shared" si="21"/>
        <v>2019</v>
      </c>
    </row>
    <row r="1358" spans="1:8" x14ac:dyDescent="0.35">
      <c r="A1358" t="s">
        <v>13</v>
      </c>
      <c r="B1358">
        <v>201909</v>
      </c>
      <c r="C1358" t="s">
        <v>7</v>
      </c>
      <c r="D1358">
        <v>3716121.36</v>
      </c>
      <c r="E1358" t="s">
        <v>8</v>
      </c>
      <c r="F1358" t="s">
        <v>8</v>
      </c>
      <c r="G1358" t="s">
        <v>24</v>
      </c>
      <c r="H1358" t="str">
        <f t="shared" si="21"/>
        <v>2019</v>
      </c>
    </row>
    <row r="1359" spans="1:8" x14ac:dyDescent="0.35">
      <c r="A1359" t="s">
        <v>13</v>
      </c>
      <c r="B1359">
        <v>201910</v>
      </c>
      <c r="C1359" t="s">
        <v>7</v>
      </c>
      <c r="D1359">
        <v>3901373.71</v>
      </c>
      <c r="E1359" t="s">
        <v>8</v>
      </c>
      <c r="F1359" t="s">
        <v>8</v>
      </c>
      <c r="G1359" t="s">
        <v>24</v>
      </c>
      <c r="H1359" t="str">
        <f t="shared" si="21"/>
        <v>2019</v>
      </c>
    </row>
    <row r="1360" spans="1:8" x14ac:dyDescent="0.35">
      <c r="A1360" t="s">
        <v>13</v>
      </c>
      <c r="B1360">
        <v>201911</v>
      </c>
      <c r="C1360" t="s">
        <v>7</v>
      </c>
      <c r="D1360">
        <v>4150415.93</v>
      </c>
      <c r="E1360" t="s">
        <v>8</v>
      </c>
      <c r="F1360" t="s">
        <v>8</v>
      </c>
      <c r="G1360" t="s">
        <v>24</v>
      </c>
      <c r="H1360" t="str">
        <f t="shared" si="21"/>
        <v>2019</v>
      </c>
    </row>
    <row r="1361" spans="1:8" x14ac:dyDescent="0.35">
      <c r="A1361" t="s">
        <v>13</v>
      </c>
      <c r="B1361">
        <v>201912</v>
      </c>
      <c r="C1361" t="s">
        <v>7</v>
      </c>
      <c r="D1361">
        <v>3577786.28</v>
      </c>
      <c r="E1361" t="s">
        <v>8</v>
      </c>
      <c r="F1361" t="s">
        <v>8</v>
      </c>
      <c r="G1361" t="s">
        <v>24</v>
      </c>
      <c r="H1361" t="str">
        <f t="shared" si="21"/>
        <v>2019</v>
      </c>
    </row>
    <row r="1362" spans="1:8" x14ac:dyDescent="0.35">
      <c r="A1362" t="s">
        <v>13</v>
      </c>
      <c r="B1362">
        <v>202001</v>
      </c>
      <c r="C1362" t="s">
        <v>7</v>
      </c>
      <c r="D1362">
        <v>3939536.29</v>
      </c>
      <c r="E1362" t="s">
        <v>8</v>
      </c>
      <c r="F1362" t="s">
        <v>8</v>
      </c>
      <c r="G1362" t="s">
        <v>24</v>
      </c>
      <c r="H1362" t="str">
        <f t="shared" si="21"/>
        <v>2020</v>
      </c>
    </row>
    <row r="1363" spans="1:8" x14ac:dyDescent="0.35">
      <c r="A1363" t="s">
        <v>13</v>
      </c>
      <c r="B1363">
        <v>202002</v>
      </c>
      <c r="C1363" t="s">
        <v>7</v>
      </c>
      <c r="D1363">
        <v>3548210.29</v>
      </c>
      <c r="E1363" t="s">
        <v>8</v>
      </c>
      <c r="F1363" t="s">
        <v>8</v>
      </c>
      <c r="G1363" t="s">
        <v>24</v>
      </c>
      <c r="H1363" t="str">
        <f t="shared" si="21"/>
        <v>2020</v>
      </c>
    </row>
    <row r="1364" spans="1:8" x14ac:dyDescent="0.35">
      <c r="A1364" t="s">
        <v>13</v>
      </c>
      <c r="B1364">
        <v>202003</v>
      </c>
      <c r="C1364" t="s">
        <v>7</v>
      </c>
      <c r="D1364">
        <v>4054061.41</v>
      </c>
      <c r="E1364" t="s">
        <v>8</v>
      </c>
      <c r="F1364" t="s">
        <v>8</v>
      </c>
      <c r="G1364" t="s">
        <v>24</v>
      </c>
      <c r="H1364" t="str">
        <f t="shared" si="21"/>
        <v>2020</v>
      </c>
    </row>
    <row r="1365" spans="1:8" x14ac:dyDescent="0.35">
      <c r="A1365" t="s">
        <v>13</v>
      </c>
      <c r="B1365">
        <v>202004</v>
      </c>
      <c r="C1365" t="s">
        <v>7</v>
      </c>
      <c r="D1365">
        <v>4509751.32</v>
      </c>
      <c r="E1365" t="s">
        <v>8</v>
      </c>
      <c r="F1365" t="s">
        <v>8</v>
      </c>
      <c r="G1365" t="s">
        <v>24</v>
      </c>
      <c r="H1365" t="str">
        <f t="shared" si="21"/>
        <v>2020</v>
      </c>
    </row>
    <row r="1366" spans="1:8" x14ac:dyDescent="0.35">
      <c r="A1366" t="s">
        <v>13</v>
      </c>
      <c r="B1366">
        <v>202005</v>
      </c>
      <c r="C1366" t="s">
        <v>7</v>
      </c>
      <c r="D1366">
        <v>4416623.7300000004</v>
      </c>
      <c r="E1366" t="s">
        <v>8</v>
      </c>
      <c r="F1366" t="s">
        <v>8</v>
      </c>
      <c r="G1366" t="s">
        <v>24</v>
      </c>
      <c r="H1366" t="str">
        <f t="shared" si="21"/>
        <v>2020</v>
      </c>
    </row>
    <row r="1367" spans="1:8" x14ac:dyDescent="0.35">
      <c r="A1367" t="s">
        <v>13</v>
      </c>
      <c r="B1367">
        <v>202006</v>
      </c>
      <c r="C1367" t="s">
        <v>7</v>
      </c>
      <c r="D1367">
        <v>4826060.74</v>
      </c>
      <c r="E1367" t="s">
        <v>8</v>
      </c>
      <c r="F1367" t="s">
        <v>8</v>
      </c>
      <c r="G1367" t="s">
        <v>24</v>
      </c>
      <c r="H1367" t="str">
        <f t="shared" si="21"/>
        <v>2020</v>
      </c>
    </row>
    <row r="1368" spans="1:8" x14ac:dyDescent="0.35">
      <c r="A1368" t="s">
        <v>13</v>
      </c>
      <c r="B1368">
        <v>202007</v>
      </c>
      <c r="C1368" t="s">
        <v>7</v>
      </c>
      <c r="D1368">
        <v>4156001.57</v>
      </c>
      <c r="E1368" t="s">
        <v>8</v>
      </c>
      <c r="F1368" t="s">
        <v>8</v>
      </c>
      <c r="G1368" t="s">
        <v>24</v>
      </c>
      <c r="H1368" t="str">
        <f t="shared" si="21"/>
        <v>2020</v>
      </c>
    </row>
    <row r="1369" spans="1:8" x14ac:dyDescent="0.35">
      <c r="A1369" t="s">
        <v>13</v>
      </c>
      <c r="B1369">
        <v>202008</v>
      </c>
      <c r="C1369" t="s">
        <v>7</v>
      </c>
      <c r="D1369">
        <v>3769645.24</v>
      </c>
      <c r="E1369" t="s">
        <v>8</v>
      </c>
      <c r="F1369" t="s">
        <v>8</v>
      </c>
      <c r="G1369" t="s">
        <v>24</v>
      </c>
      <c r="H1369" t="str">
        <f t="shared" si="21"/>
        <v>2020</v>
      </c>
    </row>
    <row r="1370" spans="1:8" x14ac:dyDescent="0.35">
      <c r="A1370" t="s">
        <v>13</v>
      </c>
      <c r="B1370">
        <v>202009</v>
      </c>
      <c r="C1370" t="s">
        <v>7</v>
      </c>
      <c r="D1370">
        <v>3966956.35</v>
      </c>
      <c r="E1370" t="s">
        <v>8</v>
      </c>
      <c r="F1370" t="s">
        <v>8</v>
      </c>
      <c r="G1370" t="s">
        <v>24</v>
      </c>
      <c r="H1370" t="str">
        <f t="shared" si="21"/>
        <v>2020</v>
      </c>
    </row>
    <row r="1371" spans="1:8" x14ac:dyDescent="0.35">
      <c r="A1371" t="s">
        <v>13</v>
      </c>
      <c r="B1371">
        <v>202010</v>
      </c>
      <c r="C1371" t="s">
        <v>7</v>
      </c>
      <c r="D1371">
        <v>4328234.79</v>
      </c>
      <c r="E1371" t="s">
        <v>8</v>
      </c>
      <c r="F1371" t="s">
        <v>8</v>
      </c>
      <c r="G1371" t="s">
        <v>24</v>
      </c>
      <c r="H1371" t="str">
        <f t="shared" si="21"/>
        <v>2020</v>
      </c>
    </row>
    <row r="1372" spans="1:8" x14ac:dyDescent="0.35">
      <c r="A1372" t="s">
        <v>13</v>
      </c>
      <c r="B1372">
        <v>202011</v>
      </c>
      <c r="C1372" t="s">
        <v>7</v>
      </c>
      <c r="D1372">
        <v>5023256.8899999997</v>
      </c>
      <c r="E1372" t="s">
        <v>8</v>
      </c>
      <c r="F1372" t="s">
        <v>8</v>
      </c>
      <c r="G1372" t="s">
        <v>24</v>
      </c>
      <c r="H1372" t="str">
        <f t="shared" si="21"/>
        <v>2020</v>
      </c>
    </row>
    <row r="1373" spans="1:8" x14ac:dyDescent="0.35">
      <c r="A1373" t="s">
        <v>13</v>
      </c>
      <c r="B1373">
        <v>202012</v>
      </c>
      <c r="C1373" t="s">
        <v>7</v>
      </c>
      <c r="D1373">
        <v>4388257.37</v>
      </c>
      <c r="E1373" t="s">
        <v>8</v>
      </c>
      <c r="F1373" t="s">
        <v>8</v>
      </c>
      <c r="G1373" t="s">
        <v>24</v>
      </c>
      <c r="H1373" t="str">
        <f t="shared" si="21"/>
        <v>2020</v>
      </c>
    </row>
    <row r="1374" spans="1:8" x14ac:dyDescent="0.35">
      <c r="A1374" t="s">
        <v>13</v>
      </c>
      <c r="B1374">
        <v>202101</v>
      </c>
      <c r="C1374" t="s">
        <v>7</v>
      </c>
      <c r="D1374">
        <v>3979540.51</v>
      </c>
      <c r="E1374" t="s">
        <v>8</v>
      </c>
      <c r="F1374" t="s">
        <v>8</v>
      </c>
      <c r="G1374" t="s">
        <v>24</v>
      </c>
      <c r="H1374" t="str">
        <f t="shared" si="21"/>
        <v>2021</v>
      </c>
    </row>
    <row r="1375" spans="1:8" x14ac:dyDescent="0.35">
      <c r="A1375" t="s">
        <v>13</v>
      </c>
      <c r="B1375">
        <v>202102</v>
      </c>
      <c r="C1375" t="s">
        <v>7</v>
      </c>
      <c r="D1375">
        <v>3747646.53</v>
      </c>
      <c r="E1375" t="s">
        <v>8</v>
      </c>
      <c r="F1375" t="s">
        <v>8</v>
      </c>
      <c r="G1375" t="s">
        <v>24</v>
      </c>
      <c r="H1375" t="str">
        <f t="shared" si="21"/>
        <v>2021</v>
      </c>
    </row>
    <row r="1376" spans="1:8" x14ac:dyDescent="0.35">
      <c r="A1376" t="s">
        <v>13</v>
      </c>
      <c r="B1376">
        <v>202103</v>
      </c>
      <c r="C1376" t="s">
        <v>7</v>
      </c>
      <c r="D1376">
        <v>4466638.4000000004</v>
      </c>
      <c r="E1376" t="s">
        <v>8</v>
      </c>
      <c r="F1376" t="s">
        <v>8</v>
      </c>
      <c r="G1376" t="s">
        <v>24</v>
      </c>
      <c r="H1376" t="str">
        <f t="shared" si="21"/>
        <v>2021</v>
      </c>
    </row>
    <row r="1377" spans="1:8" x14ac:dyDescent="0.35">
      <c r="A1377" t="s">
        <v>13</v>
      </c>
      <c r="B1377">
        <v>202104</v>
      </c>
      <c r="C1377" t="s">
        <v>7</v>
      </c>
      <c r="D1377">
        <v>4728730.74</v>
      </c>
      <c r="E1377" t="s">
        <v>8</v>
      </c>
      <c r="F1377" t="s">
        <v>8</v>
      </c>
      <c r="G1377" t="s">
        <v>24</v>
      </c>
      <c r="H1377" t="str">
        <f t="shared" si="21"/>
        <v>2021</v>
      </c>
    </row>
    <row r="1378" spans="1:8" x14ac:dyDescent="0.35">
      <c r="A1378" t="s">
        <v>13</v>
      </c>
      <c r="B1378">
        <v>202105</v>
      </c>
      <c r="C1378" t="s">
        <v>7</v>
      </c>
      <c r="D1378">
        <v>4726416.9400000004</v>
      </c>
      <c r="E1378" t="s">
        <v>8</v>
      </c>
      <c r="F1378" t="s">
        <v>8</v>
      </c>
      <c r="G1378" t="s">
        <v>24</v>
      </c>
      <c r="H1378" t="str">
        <f t="shared" si="21"/>
        <v>2021</v>
      </c>
    </row>
    <row r="1379" spans="1:8" x14ac:dyDescent="0.35">
      <c r="A1379" t="s">
        <v>13</v>
      </c>
      <c r="B1379">
        <v>202106</v>
      </c>
      <c r="C1379" t="s">
        <v>7</v>
      </c>
      <c r="D1379">
        <v>5137633.22</v>
      </c>
      <c r="E1379" t="s">
        <v>8</v>
      </c>
      <c r="F1379" t="s">
        <v>8</v>
      </c>
      <c r="G1379" t="s">
        <v>24</v>
      </c>
      <c r="H1379" t="str">
        <f t="shared" si="21"/>
        <v>2021</v>
      </c>
    </row>
    <row r="1380" spans="1:8" x14ac:dyDescent="0.35">
      <c r="A1380" t="s">
        <v>13</v>
      </c>
      <c r="B1380">
        <v>202107</v>
      </c>
      <c r="C1380" t="s">
        <v>7</v>
      </c>
      <c r="D1380">
        <v>4544383.33</v>
      </c>
      <c r="E1380" t="s">
        <v>8</v>
      </c>
      <c r="F1380" t="s">
        <v>8</v>
      </c>
      <c r="G1380" t="s">
        <v>24</v>
      </c>
      <c r="H1380" t="str">
        <f t="shared" si="21"/>
        <v>2021</v>
      </c>
    </row>
    <row r="1381" spans="1:8" x14ac:dyDescent="0.35">
      <c r="A1381" t="s">
        <v>13</v>
      </c>
      <c r="B1381">
        <v>202108</v>
      </c>
      <c r="C1381" t="s">
        <v>7</v>
      </c>
      <c r="D1381">
        <v>4094361.53</v>
      </c>
      <c r="E1381" t="s">
        <v>8</v>
      </c>
      <c r="F1381" t="s">
        <v>8</v>
      </c>
      <c r="G1381" t="s">
        <v>24</v>
      </c>
      <c r="H1381" t="str">
        <f t="shared" si="21"/>
        <v>2021</v>
      </c>
    </row>
    <row r="1382" spans="1:8" x14ac:dyDescent="0.35">
      <c r="A1382" t="s">
        <v>13</v>
      </c>
      <c r="B1382">
        <v>202109</v>
      </c>
      <c r="C1382" t="s">
        <v>7</v>
      </c>
      <c r="D1382">
        <v>4389133.8600000003</v>
      </c>
      <c r="E1382" t="s">
        <v>8</v>
      </c>
      <c r="F1382" t="s">
        <v>8</v>
      </c>
      <c r="G1382" t="s">
        <v>24</v>
      </c>
      <c r="H1382" t="str">
        <f t="shared" si="21"/>
        <v>2021</v>
      </c>
    </row>
    <row r="1383" spans="1:8" x14ac:dyDescent="0.35">
      <c r="A1383" t="s">
        <v>13</v>
      </c>
      <c r="B1383">
        <v>202110</v>
      </c>
      <c r="C1383" t="s">
        <v>7</v>
      </c>
      <c r="D1383">
        <v>4650728.6100000003</v>
      </c>
      <c r="E1383" t="s">
        <v>8</v>
      </c>
      <c r="F1383" t="s">
        <v>8</v>
      </c>
      <c r="G1383" t="s">
        <v>24</v>
      </c>
      <c r="H1383" t="str">
        <f t="shared" si="21"/>
        <v>2021</v>
      </c>
    </row>
    <row r="1384" spans="1:8" x14ac:dyDescent="0.35">
      <c r="A1384" t="s">
        <v>13</v>
      </c>
      <c r="B1384">
        <v>202111</v>
      </c>
      <c r="C1384" t="s">
        <v>7</v>
      </c>
      <c r="D1384">
        <v>5334865.63</v>
      </c>
      <c r="E1384" t="s">
        <v>8</v>
      </c>
      <c r="F1384" t="s">
        <v>8</v>
      </c>
      <c r="G1384" t="s">
        <v>24</v>
      </c>
      <c r="H1384" t="str">
        <f t="shared" si="21"/>
        <v>2021</v>
      </c>
    </row>
    <row r="1385" spans="1:8" x14ac:dyDescent="0.35">
      <c r="A1385" t="s">
        <v>13</v>
      </c>
      <c r="B1385">
        <v>202112</v>
      </c>
      <c r="C1385" t="s">
        <v>7</v>
      </c>
      <c r="D1385">
        <v>4427855.3600000003</v>
      </c>
      <c r="E1385" t="s">
        <v>8</v>
      </c>
      <c r="F1385" t="s">
        <v>8</v>
      </c>
      <c r="G1385" t="s">
        <v>24</v>
      </c>
      <c r="H1385" t="str">
        <f t="shared" si="21"/>
        <v>2021</v>
      </c>
    </row>
    <row r="1386" spans="1:8" x14ac:dyDescent="0.35">
      <c r="A1386" t="s">
        <v>13</v>
      </c>
      <c r="B1386">
        <v>202201</v>
      </c>
      <c r="C1386" t="s">
        <v>7</v>
      </c>
      <c r="D1386">
        <v>4610284.9000000004</v>
      </c>
      <c r="E1386" t="s">
        <v>8</v>
      </c>
      <c r="F1386" t="s">
        <v>8</v>
      </c>
      <c r="G1386" t="s">
        <v>24</v>
      </c>
      <c r="H1386" t="str">
        <f t="shared" si="21"/>
        <v>2022</v>
      </c>
    </row>
    <row r="1387" spans="1:8" x14ac:dyDescent="0.35">
      <c r="A1387" t="s">
        <v>13</v>
      </c>
      <c r="B1387">
        <v>202202</v>
      </c>
      <c r="C1387" t="s">
        <v>7</v>
      </c>
      <c r="D1387">
        <v>4113589.85</v>
      </c>
      <c r="E1387" t="s">
        <v>8</v>
      </c>
      <c r="F1387" t="s">
        <v>8</v>
      </c>
      <c r="G1387" t="s">
        <v>24</v>
      </c>
      <c r="H1387" t="str">
        <f t="shared" si="21"/>
        <v>2022</v>
      </c>
    </row>
    <row r="1388" spans="1:8" x14ac:dyDescent="0.35">
      <c r="A1388" t="s">
        <v>13</v>
      </c>
      <c r="B1388">
        <v>202203</v>
      </c>
      <c r="C1388" t="s">
        <v>7</v>
      </c>
      <c r="D1388">
        <v>4859514.49</v>
      </c>
      <c r="E1388" t="s">
        <v>8</v>
      </c>
      <c r="F1388" t="s">
        <v>8</v>
      </c>
      <c r="G1388" t="s">
        <v>24</v>
      </c>
      <c r="H1388" t="str">
        <f t="shared" si="21"/>
        <v>2022</v>
      </c>
    </row>
    <row r="1389" spans="1:8" x14ac:dyDescent="0.35">
      <c r="A1389" t="s">
        <v>13</v>
      </c>
      <c r="B1389">
        <v>202204</v>
      </c>
      <c r="C1389" t="s">
        <v>7</v>
      </c>
      <c r="D1389">
        <v>5254281.3</v>
      </c>
      <c r="E1389" t="s">
        <v>8</v>
      </c>
      <c r="F1389" t="s">
        <v>8</v>
      </c>
      <c r="G1389" t="s">
        <v>24</v>
      </c>
      <c r="H1389" t="str">
        <f t="shared" si="21"/>
        <v>2022</v>
      </c>
    </row>
    <row r="1390" spans="1:8" x14ac:dyDescent="0.35">
      <c r="A1390" t="s">
        <v>13</v>
      </c>
      <c r="B1390">
        <v>202205</v>
      </c>
      <c r="C1390" t="s">
        <v>7</v>
      </c>
      <c r="D1390">
        <v>5267375.18</v>
      </c>
      <c r="E1390" t="s">
        <v>8</v>
      </c>
      <c r="F1390" t="s">
        <v>8</v>
      </c>
      <c r="G1390" t="s">
        <v>24</v>
      </c>
      <c r="H1390" t="str">
        <f t="shared" si="21"/>
        <v>2022</v>
      </c>
    </row>
    <row r="1391" spans="1:8" x14ac:dyDescent="0.35">
      <c r="A1391" t="s">
        <v>13</v>
      </c>
      <c r="B1391">
        <v>202206</v>
      </c>
      <c r="C1391" t="s">
        <v>7</v>
      </c>
      <c r="D1391">
        <v>5465409.54</v>
      </c>
      <c r="E1391" t="s">
        <v>8</v>
      </c>
      <c r="F1391" t="s">
        <v>8</v>
      </c>
      <c r="G1391" t="s">
        <v>24</v>
      </c>
      <c r="H1391" t="str">
        <f t="shared" si="21"/>
        <v>2022</v>
      </c>
    </row>
    <row r="1392" spans="1:8" x14ac:dyDescent="0.35">
      <c r="A1392" t="s">
        <v>13</v>
      </c>
      <c r="B1392">
        <v>201601</v>
      </c>
      <c r="C1392" t="s">
        <v>9</v>
      </c>
      <c r="D1392">
        <v>3669488.4</v>
      </c>
      <c r="E1392" t="s">
        <v>8</v>
      </c>
      <c r="F1392" t="s">
        <v>8</v>
      </c>
      <c r="G1392" t="s">
        <v>24</v>
      </c>
      <c r="H1392" t="str">
        <f t="shared" si="21"/>
        <v>2016</v>
      </c>
    </row>
    <row r="1393" spans="1:8" x14ac:dyDescent="0.35">
      <c r="A1393" t="s">
        <v>13</v>
      </c>
      <c r="B1393">
        <v>201602</v>
      </c>
      <c r="C1393" t="s">
        <v>9</v>
      </c>
      <c r="D1393">
        <v>3666574.94</v>
      </c>
      <c r="E1393" t="s">
        <v>8</v>
      </c>
      <c r="F1393" t="s">
        <v>8</v>
      </c>
      <c r="G1393" t="s">
        <v>24</v>
      </c>
      <c r="H1393" t="str">
        <f t="shared" si="21"/>
        <v>2016</v>
      </c>
    </row>
    <row r="1394" spans="1:8" x14ac:dyDescent="0.35">
      <c r="A1394" t="s">
        <v>13</v>
      </c>
      <c r="B1394">
        <v>201603</v>
      </c>
      <c r="C1394" t="s">
        <v>9</v>
      </c>
      <c r="D1394">
        <v>4519077.29</v>
      </c>
      <c r="E1394" t="s">
        <v>8</v>
      </c>
      <c r="F1394" t="s">
        <v>8</v>
      </c>
      <c r="G1394" t="s">
        <v>24</v>
      </c>
      <c r="H1394" t="str">
        <f t="shared" si="21"/>
        <v>2016</v>
      </c>
    </row>
    <row r="1395" spans="1:8" x14ac:dyDescent="0.35">
      <c r="A1395" t="s">
        <v>13</v>
      </c>
      <c r="B1395">
        <v>201604</v>
      </c>
      <c r="C1395" t="s">
        <v>9</v>
      </c>
      <c r="D1395">
        <v>5248060.96</v>
      </c>
      <c r="E1395" t="s">
        <v>8</v>
      </c>
      <c r="F1395" t="s">
        <v>8</v>
      </c>
      <c r="G1395" t="s">
        <v>24</v>
      </c>
      <c r="H1395" t="str">
        <f t="shared" si="21"/>
        <v>2016</v>
      </c>
    </row>
    <row r="1396" spans="1:8" x14ac:dyDescent="0.35">
      <c r="A1396" t="s">
        <v>13</v>
      </c>
      <c r="B1396">
        <v>201605</v>
      </c>
      <c r="C1396" t="s">
        <v>9</v>
      </c>
      <c r="D1396">
        <v>5801382.6600000001</v>
      </c>
      <c r="E1396" t="s">
        <v>8</v>
      </c>
      <c r="F1396" t="s">
        <v>8</v>
      </c>
      <c r="G1396" t="s">
        <v>24</v>
      </c>
      <c r="H1396" t="str">
        <f t="shared" si="21"/>
        <v>2016</v>
      </c>
    </row>
    <row r="1397" spans="1:8" x14ac:dyDescent="0.35">
      <c r="A1397" t="s">
        <v>13</v>
      </c>
      <c r="B1397">
        <v>201606</v>
      </c>
      <c r="C1397" t="s">
        <v>9</v>
      </c>
      <c r="D1397">
        <v>6267396.46</v>
      </c>
      <c r="E1397" t="s">
        <v>8</v>
      </c>
      <c r="F1397" t="s">
        <v>8</v>
      </c>
      <c r="G1397" t="s">
        <v>24</v>
      </c>
      <c r="H1397" t="str">
        <f t="shared" si="21"/>
        <v>2016</v>
      </c>
    </row>
    <row r="1398" spans="1:8" x14ac:dyDescent="0.35">
      <c r="A1398" t="s">
        <v>13</v>
      </c>
      <c r="B1398">
        <v>201607</v>
      </c>
      <c r="C1398" t="s">
        <v>9</v>
      </c>
      <c r="D1398">
        <v>6016705.29</v>
      </c>
      <c r="E1398" t="s">
        <v>8</v>
      </c>
      <c r="F1398" t="s">
        <v>8</v>
      </c>
      <c r="G1398" t="s">
        <v>24</v>
      </c>
      <c r="H1398" t="str">
        <f t="shared" si="21"/>
        <v>2016</v>
      </c>
    </row>
    <row r="1399" spans="1:8" x14ac:dyDescent="0.35">
      <c r="A1399" t="s">
        <v>13</v>
      </c>
      <c r="B1399">
        <v>201608</v>
      </c>
      <c r="C1399" t="s">
        <v>9</v>
      </c>
      <c r="D1399">
        <v>5911588.9199999999</v>
      </c>
      <c r="E1399" t="s">
        <v>8</v>
      </c>
      <c r="F1399" t="s">
        <v>8</v>
      </c>
      <c r="G1399" t="s">
        <v>24</v>
      </c>
      <c r="H1399" t="str">
        <f t="shared" si="21"/>
        <v>2016</v>
      </c>
    </row>
    <row r="1400" spans="1:8" x14ac:dyDescent="0.35">
      <c r="A1400" t="s">
        <v>13</v>
      </c>
      <c r="B1400">
        <v>201609</v>
      </c>
      <c r="C1400" t="s">
        <v>9</v>
      </c>
      <c r="D1400">
        <v>5527882.0199999996</v>
      </c>
      <c r="E1400" t="s">
        <v>8</v>
      </c>
      <c r="F1400" t="s">
        <v>8</v>
      </c>
      <c r="G1400" t="s">
        <v>24</v>
      </c>
      <c r="H1400" t="str">
        <f t="shared" si="21"/>
        <v>2016</v>
      </c>
    </row>
    <row r="1401" spans="1:8" x14ac:dyDescent="0.35">
      <c r="A1401" t="s">
        <v>13</v>
      </c>
      <c r="B1401">
        <v>201610</v>
      </c>
      <c r="C1401" t="s">
        <v>9</v>
      </c>
      <c r="D1401">
        <v>5635832.1799999997</v>
      </c>
      <c r="E1401" t="s">
        <v>8</v>
      </c>
      <c r="F1401" t="s">
        <v>8</v>
      </c>
      <c r="G1401" t="s">
        <v>24</v>
      </c>
      <c r="H1401" t="str">
        <f t="shared" si="21"/>
        <v>2016</v>
      </c>
    </row>
    <row r="1402" spans="1:8" x14ac:dyDescent="0.35">
      <c r="A1402" t="s">
        <v>13</v>
      </c>
      <c r="B1402">
        <v>201611</v>
      </c>
      <c r="C1402" t="s">
        <v>9</v>
      </c>
      <c r="D1402">
        <v>8363054.4100000001</v>
      </c>
      <c r="E1402" t="s">
        <v>8</v>
      </c>
      <c r="F1402" t="s">
        <v>8</v>
      </c>
      <c r="G1402" t="s">
        <v>24</v>
      </c>
      <c r="H1402" t="str">
        <f t="shared" si="21"/>
        <v>2016</v>
      </c>
    </row>
    <row r="1403" spans="1:8" x14ac:dyDescent="0.35">
      <c r="A1403" t="s">
        <v>13</v>
      </c>
      <c r="B1403">
        <v>201612</v>
      </c>
      <c r="C1403" t="s">
        <v>9</v>
      </c>
      <c r="D1403">
        <v>4009939.11</v>
      </c>
      <c r="E1403" t="s">
        <v>8</v>
      </c>
      <c r="F1403" t="s">
        <v>8</v>
      </c>
      <c r="G1403" t="s">
        <v>24</v>
      </c>
      <c r="H1403" t="str">
        <f t="shared" si="21"/>
        <v>2016</v>
      </c>
    </row>
    <row r="1404" spans="1:8" x14ac:dyDescent="0.35">
      <c r="A1404" t="s">
        <v>13</v>
      </c>
      <c r="B1404">
        <v>201701</v>
      </c>
      <c r="C1404" t="s">
        <v>9</v>
      </c>
      <c r="D1404">
        <v>3828000.64</v>
      </c>
      <c r="E1404" t="s">
        <v>8</v>
      </c>
      <c r="F1404" t="s">
        <v>8</v>
      </c>
      <c r="G1404" t="s">
        <v>24</v>
      </c>
      <c r="H1404" t="str">
        <f t="shared" si="21"/>
        <v>2017</v>
      </c>
    </row>
    <row r="1405" spans="1:8" x14ac:dyDescent="0.35">
      <c r="A1405" t="s">
        <v>13</v>
      </c>
      <c r="B1405">
        <v>201702</v>
      </c>
      <c r="C1405" t="s">
        <v>9</v>
      </c>
      <c r="D1405">
        <v>3779544.47</v>
      </c>
      <c r="E1405" t="s">
        <v>8</v>
      </c>
      <c r="F1405" t="s">
        <v>8</v>
      </c>
      <c r="G1405" t="s">
        <v>24</v>
      </c>
      <c r="H1405" t="str">
        <f t="shared" si="21"/>
        <v>2017</v>
      </c>
    </row>
    <row r="1406" spans="1:8" x14ac:dyDescent="0.35">
      <c r="A1406" t="s">
        <v>13</v>
      </c>
      <c r="B1406">
        <v>201703</v>
      </c>
      <c r="C1406" t="s">
        <v>9</v>
      </c>
      <c r="D1406">
        <v>4863825.42</v>
      </c>
      <c r="E1406" t="s">
        <v>8</v>
      </c>
      <c r="F1406" t="s">
        <v>8</v>
      </c>
      <c r="G1406" t="s">
        <v>24</v>
      </c>
      <c r="H1406" t="str">
        <f t="shared" si="21"/>
        <v>2017</v>
      </c>
    </row>
    <row r="1407" spans="1:8" x14ac:dyDescent="0.35">
      <c r="A1407" t="s">
        <v>13</v>
      </c>
      <c r="B1407">
        <v>201704</v>
      </c>
      <c r="C1407" t="s">
        <v>9</v>
      </c>
      <c r="D1407">
        <v>5533480.5599999996</v>
      </c>
      <c r="E1407" t="s">
        <v>8</v>
      </c>
      <c r="F1407" t="s">
        <v>8</v>
      </c>
      <c r="G1407" t="s">
        <v>24</v>
      </c>
      <c r="H1407" t="str">
        <f t="shared" si="21"/>
        <v>2017</v>
      </c>
    </row>
    <row r="1408" spans="1:8" x14ac:dyDescent="0.35">
      <c r="A1408" t="s">
        <v>13</v>
      </c>
      <c r="B1408">
        <v>201705</v>
      </c>
      <c r="C1408" t="s">
        <v>9</v>
      </c>
      <c r="D1408">
        <v>6143917.9199999999</v>
      </c>
      <c r="E1408" t="s">
        <v>8</v>
      </c>
      <c r="F1408" t="s">
        <v>8</v>
      </c>
      <c r="G1408" t="s">
        <v>24</v>
      </c>
      <c r="H1408" t="str">
        <f t="shared" si="21"/>
        <v>2017</v>
      </c>
    </row>
    <row r="1409" spans="1:8" x14ac:dyDescent="0.35">
      <c r="A1409" t="s">
        <v>13</v>
      </c>
      <c r="B1409">
        <v>201706</v>
      </c>
      <c r="C1409" t="s">
        <v>9</v>
      </c>
      <c r="D1409">
        <v>6643669.3099999996</v>
      </c>
      <c r="E1409" t="s">
        <v>8</v>
      </c>
      <c r="F1409" t="s">
        <v>8</v>
      </c>
      <c r="G1409" t="s">
        <v>24</v>
      </c>
      <c r="H1409" t="str">
        <f t="shared" si="21"/>
        <v>2017</v>
      </c>
    </row>
    <row r="1410" spans="1:8" x14ac:dyDescent="0.35">
      <c r="A1410" t="s">
        <v>13</v>
      </c>
      <c r="B1410">
        <v>201707</v>
      </c>
      <c r="C1410" t="s">
        <v>9</v>
      </c>
      <c r="D1410">
        <v>6462916.25</v>
      </c>
      <c r="E1410" t="s">
        <v>8</v>
      </c>
      <c r="F1410" t="s">
        <v>8</v>
      </c>
      <c r="G1410" t="s">
        <v>24</v>
      </c>
      <c r="H1410" t="str">
        <f t="shared" si="21"/>
        <v>2017</v>
      </c>
    </row>
    <row r="1411" spans="1:8" x14ac:dyDescent="0.35">
      <c r="A1411" t="s">
        <v>13</v>
      </c>
      <c r="B1411">
        <v>201708</v>
      </c>
      <c r="C1411" t="s">
        <v>9</v>
      </c>
      <c r="D1411">
        <v>6569101.3499999996</v>
      </c>
      <c r="E1411" t="s">
        <v>8</v>
      </c>
      <c r="F1411" t="s">
        <v>8</v>
      </c>
      <c r="G1411" t="s">
        <v>24</v>
      </c>
      <c r="H1411" t="str">
        <f t="shared" ref="H1411:H1474" si="22">LEFT(B1411,4)</f>
        <v>2017</v>
      </c>
    </row>
    <row r="1412" spans="1:8" x14ac:dyDescent="0.35">
      <c r="A1412" t="s">
        <v>13</v>
      </c>
      <c r="B1412">
        <v>201709</v>
      </c>
      <c r="C1412" t="s">
        <v>9</v>
      </c>
      <c r="D1412">
        <v>5848272.29</v>
      </c>
      <c r="E1412" t="s">
        <v>8</v>
      </c>
      <c r="F1412" t="s">
        <v>8</v>
      </c>
      <c r="G1412" t="s">
        <v>24</v>
      </c>
      <c r="H1412" t="str">
        <f t="shared" si="22"/>
        <v>2017</v>
      </c>
    </row>
    <row r="1413" spans="1:8" x14ac:dyDescent="0.35">
      <c r="A1413" t="s">
        <v>13</v>
      </c>
      <c r="B1413">
        <v>201710</v>
      </c>
      <c r="C1413" t="s">
        <v>9</v>
      </c>
      <c r="D1413">
        <v>5891735.2400000002</v>
      </c>
      <c r="E1413" t="s">
        <v>8</v>
      </c>
      <c r="F1413" t="s">
        <v>8</v>
      </c>
      <c r="G1413" t="s">
        <v>24</v>
      </c>
      <c r="H1413" t="str">
        <f t="shared" si="22"/>
        <v>2017</v>
      </c>
    </row>
    <row r="1414" spans="1:8" x14ac:dyDescent="0.35">
      <c r="A1414" t="s">
        <v>13</v>
      </c>
      <c r="B1414">
        <v>201711</v>
      </c>
      <c r="C1414" t="s">
        <v>9</v>
      </c>
      <c r="D1414">
        <v>5343657.1900000004</v>
      </c>
      <c r="E1414" t="s">
        <v>8</v>
      </c>
      <c r="F1414" t="s">
        <v>8</v>
      </c>
      <c r="G1414" t="s">
        <v>24</v>
      </c>
      <c r="H1414" t="str">
        <f t="shared" si="22"/>
        <v>2017</v>
      </c>
    </row>
    <row r="1415" spans="1:8" x14ac:dyDescent="0.35">
      <c r="A1415" t="s">
        <v>13</v>
      </c>
      <c r="B1415">
        <v>201712</v>
      </c>
      <c r="C1415" t="s">
        <v>9</v>
      </c>
      <c r="D1415">
        <v>4208152.25</v>
      </c>
      <c r="E1415" t="s">
        <v>8</v>
      </c>
      <c r="F1415" t="s">
        <v>8</v>
      </c>
      <c r="G1415" t="s">
        <v>24</v>
      </c>
      <c r="H1415" t="str">
        <f t="shared" si="22"/>
        <v>2017</v>
      </c>
    </row>
    <row r="1416" spans="1:8" x14ac:dyDescent="0.35">
      <c r="A1416" t="s">
        <v>13</v>
      </c>
      <c r="B1416">
        <v>201801</v>
      </c>
      <c r="C1416" t="s">
        <v>9</v>
      </c>
      <c r="D1416">
        <v>3964730.41</v>
      </c>
      <c r="E1416" t="s">
        <v>8</v>
      </c>
      <c r="F1416" t="s">
        <v>8</v>
      </c>
      <c r="G1416" t="s">
        <v>24</v>
      </c>
      <c r="H1416" t="str">
        <f t="shared" si="22"/>
        <v>2018</v>
      </c>
    </row>
    <row r="1417" spans="1:8" x14ac:dyDescent="0.35">
      <c r="A1417" t="s">
        <v>13</v>
      </c>
      <c r="B1417">
        <v>201802</v>
      </c>
      <c r="C1417" t="s">
        <v>9</v>
      </c>
      <c r="D1417">
        <v>3893929.86</v>
      </c>
      <c r="E1417" t="s">
        <v>8</v>
      </c>
      <c r="F1417" t="s">
        <v>8</v>
      </c>
      <c r="G1417" t="s">
        <v>24</v>
      </c>
      <c r="H1417" t="str">
        <f t="shared" si="22"/>
        <v>2018</v>
      </c>
    </row>
    <row r="1418" spans="1:8" x14ac:dyDescent="0.35">
      <c r="A1418" t="s">
        <v>13</v>
      </c>
      <c r="B1418">
        <v>201803</v>
      </c>
      <c r="C1418" t="s">
        <v>9</v>
      </c>
      <c r="D1418">
        <v>4889887.9000000004</v>
      </c>
      <c r="E1418" t="s">
        <v>8</v>
      </c>
      <c r="F1418" t="s">
        <v>8</v>
      </c>
      <c r="G1418" t="s">
        <v>24</v>
      </c>
      <c r="H1418" t="str">
        <f t="shared" si="22"/>
        <v>2018</v>
      </c>
    </row>
    <row r="1419" spans="1:8" x14ac:dyDescent="0.35">
      <c r="A1419" t="s">
        <v>13</v>
      </c>
      <c r="B1419">
        <v>201804</v>
      </c>
      <c r="C1419" t="s">
        <v>9</v>
      </c>
      <c r="D1419">
        <v>5629988.3700000001</v>
      </c>
      <c r="E1419" t="s">
        <v>8</v>
      </c>
      <c r="F1419" t="s">
        <v>8</v>
      </c>
      <c r="G1419" t="s">
        <v>24</v>
      </c>
      <c r="H1419" t="str">
        <f t="shared" si="22"/>
        <v>2018</v>
      </c>
    </row>
    <row r="1420" spans="1:8" x14ac:dyDescent="0.35">
      <c r="A1420" t="s">
        <v>13</v>
      </c>
      <c r="B1420">
        <v>201805</v>
      </c>
      <c r="C1420" t="s">
        <v>9</v>
      </c>
      <c r="D1420">
        <v>6347882.4299999997</v>
      </c>
      <c r="E1420" t="s">
        <v>8</v>
      </c>
      <c r="F1420" t="s">
        <v>8</v>
      </c>
      <c r="G1420" t="s">
        <v>24</v>
      </c>
      <c r="H1420" t="str">
        <f t="shared" si="22"/>
        <v>2018</v>
      </c>
    </row>
    <row r="1421" spans="1:8" x14ac:dyDescent="0.35">
      <c r="A1421" t="s">
        <v>13</v>
      </c>
      <c r="B1421">
        <v>201806</v>
      </c>
      <c r="C1421" t="s">
        <v>9</v>
      </c>
      <c r="D1421">
        <v>6896428.0499999998</v>
      </c>
      <c r="E1421" t="s">
        <v>8</v>
      </c>
      <c r="F1421" t="s">
        <v>8</v>
      </c>
      <c r="G1421" t="s">
        <v>24</v>
      </c>
      <c r="H1421" t="str">
        <f t="shared" si="22"/>
        <v>2018</v>
      </c>
    </row>
    <row r="1422" spans="1:8" x14ac:dyDescent="0.35">
      <c r="A1422" t="s">
        <v>13</v>
      </c>
      <c r="B1422">
        <v>201807</v>
      </c>
      <c r="C1422" t="s">
        <v>9</v>
      </c>
      <c r="D1422">
        <v>6593593.1299999999</v>
      </c>
      <c r="E1422" t="s">
        <v>8</v>
      </c>
      <c r="F1422" t="s">
        <v>8</v>
      </c>
      <c r="G1422" t="s">
        <v>24</v>
      </c>
      <c r="H1422" t="str">
        <f t="shared" si="22"/>
        <v>2018</v>
      </c>
    </row>
    <row r="1423" spans="1:8" x14ac:dyDescent="0.35">
      <c r="A1423" t="s">
        <v>13</v>
      </c>
      <c r="B1423">
        <v>201808</v>
      </c>
      <c r="C1423" t="s">
        <v>9</v>
      </c>
      <c r="D1423">
        <v>6588507.1500000004</v>
      </c>
      <c r="E1423" t="s">
        <v>8</v>
      </c>
      <c r="F1423" t="s">
        <v>8</v>
      </c>
      <c r="G1423" t="s">
        <v>24</v>
      </c>
      <c r="H1423" t="str">
        <f t="shared" si="22"/>
        <v>2018</v>
      </c>
    </row>
    <row r="1424" spans="1:8" x14ac:dyDescent="0.35">
      <c r="A1424" t="s">
        <v>13</v>
      </c>
      <c r="B1424">
        <v>201809</v>
      </c>
      <c r="C1424" t="s">
        <v>9</v>
      </c>
      <c r="D1424">
        <v>6049929.1699999999</v>
      </c>
      <c r="E1424" t="s">
        <v>8</v>
      </c>
      <c r="F1424" t="s">
        <v>8</v>
      </c>
      <c r="G1424" t="s">
        <v>24</v>
      </c>
      <c r="H1424" t="str">
        <f t="shared" si="22"/>
        <v>2018</v>
      </c>
    </row>
    <row r="1425" spans="1:8" x14ac:dyDescent="0.35">
      <c r="A1425" t="s">
        <v>13</v>
      </c>
      <c r="B1425">
        <v>201810</v>
      </c>
      <c r="C1425" t="s">
        <v>9</v>
      </c>
      <c r="D1425">
        <v>6157996.7300000004</v>
      </c>
      <c r="E1425" t="s">
        <v>8</v>
      </c>
      <c r="F1425" t="s">
        <v>8</v>
      </c>
      <c r="G1425" t="s">
        <v>24</v>
      </c>
      <c r="H1425" t="str">
        <f t="shared" si="22"/>
        <v>2018</v>
      </c>
    </row>
    <row r="1426" spans="1:8" x14ac:dyDescent="0.35">
      <c r="A1426" t="s">
        <v>13</v>
      </c>
      <c r="B1426">
        <v>201811</v>
      </c>
      <c r="C1426" t="s">
        <v>9</v>
      </c>
      <c r="D1426">
        <v>5361198.88</v>
      </c>
      <c r="E1426" t="s">
        <v>8</v>
      </c>
      <c r="F1426" t="s">
        <v>8</v>
      </c>
      <c r="G1426" t="s">
        <v>24</v>
      </c>
      <c r="H1426" t="str">
        <f t="shared" si="22"/>
        <v>2018</v>
      </c>
    </row>
    <row r="1427" spans="1:8" x14ac:dyDescent="0.35">
      <c r="A1427" t="s">
        <v>13</v>
      </c>
      <c r="B1427">
        <v>201812</v>
      </c>
      <c r="C1427" t="s">
        <v>9</v>
      </c>
      <c r="D1427">
        <v>4332680.49</v>
      </c>
      <c r="E1427" t="s">
        <v>8</v>
      </c>
      <c r="F1427" t="s">
        <v>8</v>
      </c>
      <c r="G1427" t="s">
        <v>24</v>
      </c>
      <c r="H1427" t="str">
        <f t="shared" si="22"/>
        <v>2018</v>
      </c>
    </row>
    <row r="1428" spans="1:8" x14ac:dyDescent="0.35">
      <c r="A1428" t="s">
        <v>13</v>
      </c>
      <c r="B1428">
        <v>201901</v>
      </c>
      <c r="C1428" t="s">
        <v>9</v>
      </c>
      <c r="D1428">
        <v>4276846.8899999997</v>
      </c>
      <c r="E1428" t="s">
        <v>8</v>
      </c>
      <c r="F1428" t="s">
        <v>8</v>
      </c>
      <c r="G1428" t="s">
        <v>24</v>
      </c>
      <c r="H1428" t="str">
        <f t="shared" si="22"/>
        <v>2019</v>
      </c>
    </row>
    <row r="1429" spans="1:8" x14ac:dyDescent="0.35">
      <c r="A1429" t="s">
        <v>13</v>
      </c>
      <c r="B1429">
        <v>201902</v>
      </c>
      <c r="C1429" t="s">
        <v>9</v>
      </c>
      <c r="D1429">
        <v>4177378.78</v>
      </c>
      <c r="E1429" t="s">
        <v>8</v>
      </c>
      <c r="F1429" t="s">
        <v>8</v>
      </c>
      <c r="G1429" t="s">
        <v>24</v>
      </c>
      <c r="H1429" t="str">
        <f t="shared" si="22"/>
        <v>2019</v>
      </c>
    </row>
    <row r="1430" spans="1:8" x14ac:dyDescent="0.35">
      <c r="A1430" t="s">
        <v>13</v>
      </c>
      <c r="B1430">
        <v>201903</v>
      </c>
      <c r="C1430" t="s">
        <v>9</v>
      </c>
      <c r="D1430">
        <v>5345269.43</v>
      </c>
      <c r="E1430" t="s">
        <v>8</v>
      </c>
      <c r="F1430" t="s">
        <v>8</v>
      </c>
      <c r="G1430" t="s">
        <v>24</v>
      </c>
      <c r="H1430" t="str">
        <f t="shared" si="22"/>
        <v>2019</v>
      </c>
    </row>
    <row r="1431" spans="1:8" x14ac:dyDescent="0.35">
      <c r="A1431" t="s">
        <v>13</v>
      </c>
      <c r="B1431">
        <v>201904</v>
      </c>
      <c r="C1431" t="s">
        <v>9</v>
      </c>
      <c r="D1431">
        <v>6006924.6100000003</v>
      </c>
      <c r="E1431" t="s">
        <v>8</v>
      </c>
      <c r="F1431" t="s">
        <v>8</v>
      </c>
      <c r="G1431" t="s">
        <v>24</v>
      </c>
      <c r="H1431" t="str">
        <f t="shared" si="22"/>
        <v>2019</v>
      </c>
    </row>
    <row r="1432" spans="1:8" x14ac:dyDescent="0.35">
      <c r="A1432" t="s">
        <v>13</v>
      </c>
      <c r="B1432">
        <v>201905</v>
      </c>
      <c r="C1432" t="s">
        <v>9</v>
      </c>
      <c r="D1432">
        <v>6766063.8899999997</v>
      </c>
      <c r="E1432" t="s">
        <v>8</v>
      </c>
      <c r="F1432" t="s">
        <v>8</v>
      </c>
      <c r="G1432" t="s">
        <v>24</v>
      </c>
      <c r="H1432" t="str">
        <f t="shared" si="22"/>
        <v>2019</v>
      </c>
    </row>
    <row r="1433" spans="1:8" x14ac:dyDescent="0.35">
      <c r="A1433" t="s">
        <v>13</v>
      </c>
      <c r="B1433">
        <v>201906</v>
      </c>
      <c r="C1433" t="s">
        <v>9</v>
      </c>
      <c r="D1433">
        <v>7295058.29</v>
      </c>
      <c r="E1433" t="s">
        <v>8</v>
      </c>
      <c r="F1433" t="s">
        <v>8</v>
      </c>
      <c r="G1433" t="s">
        <v>24</v>
      </c>
      <c r="H1433" t="str">
        <f t="shared" si="22"/>
        <v>2019</v>
      </c>
    </row>
    <row r="1434" spans="1:8" x14ac:dyDescent="0.35">
      <c r="A1434" t="s">
        <v>13</v>
      </c>
      <c r="B1434">
        <v>201907</v>
      </c>
      <c r="C1434" t="s">
        <v>9</v>
      </c>
      <c r="D1434">
        <v>6976225.7300000004</v>
      </c>
      <c r="E1434" t="s">
        <v>8</v>
      </c>
      <c r="F1434" t="s">
        <v>8</v>
      </c>
      <c r="G1434" t="s">
        <v>24</v>
      </c>
      <c r="H1434" t="str">
        <f t="shared" si="22"/>
        <v>2019</v>
      </c>
    </row>
    <row r="1435" spans="1:8" x14ac:dyDescent="0.35">
      <c r="A1435" t="s">
        <v>13</v>
      </c>
      <c r="B1435">
        <v>201908</v>
      </c>
      <c r="C1435" t="s">
        <v>9</v>
      </c>
      <c r="D1435">
        <v>6973189.5099999998</v>
      </c>
      <c r="E1435" t="s">
        <v>8</v>
      </c>
      <c r="F1435" t="s">
        <v>8</v>
      </c>
      <c r="G1435" t="s">
        <v>24</v>
      </c>
      <c r="H1435" t="str">
        <f t="shared" si="22"/>
        <v>2019</v>
      </c>
    </row>
    <row r="1436" spans="1:8" x14ac:dyDescent="0.35">
      <c r="A1436" t="s">
        <v>13</v>
      </c>
      <c r="B1436">
        <v>201909</v>
      </c>
      <c r="C1436" t="s">
        <v>9</v>
      </c>
      <c r="D1436">
        <v>6358301.0700000003</v>
      </c>
      <c r="E1436" t="s">
        <v>8</v>
      </c>
      <c r="F1436" t="s">
        <v>8</v>
      </c>
      <c r="G1436" t="s">
        <v>24</v>
      </c>
      <c r="H1436" t="str">
        <f t="shared" si="22"/>
        <v>2019</v>
      </c>
    </row>
    <row r="1437" spans="1:8" x14ac:dyDescent="0.35">
      <c r="A1437" t="s">
        <v>13</v>
      </c>
      <c r="B1437">
        <v>201910</v>
      </c>
      <c r="C1437" t="s">
        <v>9</v>
      </c>
      <c r="D1437">
        <v>6434479.5800000001</v>
      </c>
      <c r="E1437" t="s">
        <v>8</v>
      </c>
      <c r="F1437" t="s">
        <v>8</v>
      </c>
      <c r="G1437" t="s">
        <v>24</v>
      </c>
      <c r="H1437" t="str">
        <f t="shared" si="22"/>
        <v>2019</v>
      </c>
    </row>
    <row r="1438" spans="1:8" x14ac:dyDescent="0.35">
      <c r="A1438" t="s">
        <v>13</v>
      </c>
      <c r="B1438">
        <v>201911</v>
      </c>
      <c r="C1438" t="s">
        <v>9</v>
      </c>
      <c r="D1438">
        <v>5671086.9699999997</v>
      </c>
      <c r="E1438" t="s">
        <v>8</v>
      </c>
      <c r="F1438" t="s">
        <v>8</v>
      </c>
      <c r="G1438" t="s">
        <v>24</v>
      </c>
      <c r="H1438" t="str">
        <f t="shared" si="22"/>
        <v>2019</v>
      </c>
    </row>
    <row r="1439" spans="1:8" x14ac:dyDescent="0.35">
      <c r="A1439" t="s">
        <v>13</v>
      </c>
      <c r="B1439">
        <v>201912</v>
      </c>
      <c r="C1439" t="s">
        <v>9</v>
      </c>
      <c r="D1439">
        <v>4604023.54</v>
      </c>
      <c r="E1439" t="s">
        <v>8</v>
      </c>
      <c r="F1439" t="s">
        <v>8</v>
      </c>
      <c r="G1439" t="s">
        <v>24</v>
      </c>
      <c r="H1439" t="str">
        <f t="shared" si="22"/>
        <v>2019</v>
      </c>
    </row>
    <row r="1440" spans="1:8" x14ac:dyDescent="0.35">
      <c r="A1440" t="s">
        <v>13</v>
      </c>
      <c r="B1440">
        <v>202001</v>
      </c>
      <c r="C1440" t="s">
        <v>9</v>
      </c>
      <c r="D1440">
        <v>4602666.49</v>
      </c>
      <c r="E1440" t="s">
        <v>8</v>
      </c>
      <c r="F1440" t="s">
        <v>8</v>
      </c>
      <c r="G1440" t="s">
        <v>24</v>
      </c>
      <c r="H1440" t="str">
        <f t="shared" si="22"/>
        <v>2020</v>
      </c>
    </row>
    <row r="1441" spans="1:8" x14ac:dyDescent="0.35">
      <c r="A1441" t="s">
        <v>13</v>
      </c>
      <c r="B1441">
        <v>202002</v>
      </c>
      <c r="C1441" t="s">
        <v>9</v>
      </c>
      <c r="D1441">
        <v>4456084.58</v>
      </c>
      <c r="E1441" t="s">
        <v>8</v>
      </c>
      <c r="F1441" t="s">
        <v>8</v>
      </c>
      <c r="G1441" t="s">
        <v>24</v>
      </c>
      <c r="H1441" t="str">
        <f t="shared" si="22"/>
        <v>2020</v>
      </c>
    </row>
    <row r="1442" spans="1:8" x14ac:dyDescent="0.35">
      <c r="A1442" t="s">
        <v>13</v>
      </c>
      <c r="B1442">
        <v>202003</v>
      </c>
      <c r="C1442" t="s">
        <v>9</v>
      </c>
      <c r="D1442">
        <v>5850402.8300000001</v>
      </c>
      <c r="E1442" t="s">
        <v>8</v>
      </c>
      <c r="F1442" t="s">
        <v>8</v>
      </c>
      <c r="G1442" t="s">
        <v>24</v>
      </c>
      <c r="H1442" t="str">
        <f t="shared" si="22"/>
        <v>2020</v>
      </c>
    </row>
    <row r="1443" spans="1:8" x14ac:dyDescent="0.35">
      <c r="A1443" t="s">
        <v>13</v>
      </c>
      <c r="B1443">
        <v>202004</v>
      </c>
      <c r="C1443" t="s">
        <v>9</v>
      </c>
      <c r="D1443">
        <v>6347306.2999999998</v>
      </c>
      <c r="E1443" t="s">
        <v>8</v>
      </c>
      <c r="F1443" t="s">
        <v>8</v>
      </c>
      <c r="G1443" t="s">
        <v>24</v>
      </c>
      <c r="H1443" t="str">
        <f t="shared" si="22"/>
        <v>2020</v>
      </c>
    </row>
    <row r="1444" spans="1:8" x14ac:dyDescent="0.35">
      <c r="A1444" t="s">
        <v>13</v>
      </c>
      <c r="B1444">
        <v>202005</v>
      </c>
      <c r="C1444" t="s">
        <v>9</v>
      </c>
      <c r="D1444">
        <v>7844225.7000000002</v>
      </c>
      <c r="E1444" t="s">
        <v>8</v>
      </c>
      <c r="F1444" t="s">
        <v>8</v>
      </c>
      <c r="G1444" t="s">
        <v>24</v>
      </c>
      <c r="H1444" t="str">
        <f t="shared" si="22"/>
        <v>2020</v>
      </c>
    </row>
    <row r="1445" spans="1:8" x14ac:dyDescent="0.35">
      <c r="A1445" t="s">
        <v>13</v>
      </c>
      <c r="B1445">
        <v>202006</v>
      </c>
      <c r="C1445" t="s">
        <v>9</v>
      </c>
      <c r="D1445">
        <v>8591685.0399999991</v>
      </c>
      <c r="E1445" t="s">
        <v>8</v>
      </c>
      <c r="F1445" t="s">
        <v>8</v>
      </c>
      <c r="G1445" t="s">
        <v>24</v>
      </c>
      <c r="H1445" t="str">
        <f t="shared" si="22"/>
        <v>2020</v>
      </c>
    </row>
    <row r="1446" spans="1:8" x14ac:dyDescent="0.35">
      <c r="A1446" t="s">
        <v>13</v>
      </c>
      <c r="B1446">
        <v>202007</v>
      </c>
      <c r="C1446" t="s">
        <v>9</v>
      </c>
      <c r="D1446">
        <v>8120620.4699999997</v>
      </c>
      <c r="E1446" t="s">
        <v>8</v>
      </c>
      <c r="F1446" t="s">
        <v>8</v>
      </c>
      <c r="G1446" t="s">
        <v>24</v>
      </c>
      <c r="H1446" t="str">
        <f t="shared" si="22"/>
        <v>2020</v>
      </c>
    </row>
    <row r="1447" spans="1:8" x14ac:dyDescent="0.35">
      <c r="A1447" t="s">
        <v>13</v>
      </c>
      <c r="B1447">
        <v>202008</v>
      </c>
      <c r="C1447" t="s">
        <v>9</v>
      </c>
      <c r="D1447">
        <v>8262836.75</v>
      </c>
      <c r="E1447" t="s">
        <v>8</v>
      </c>
      <c r="F1447" t="s">
        <v>8</v>
      </c>
      <c r="G1447" t="s">
        <v>24</v>
      </c>
      <c r="H1447" t="str">
        <f t="shared" si="22"/>
        <v>2020</v>
      </c>
    </row>
    <row r="1448" spans="1:8" x14ac:dyDescent="0.35">
      <c r="A1448" t="s">
        <v>13</v>
      </c>
      <c r="B1448">
        <v>202009</v>
      </c>
      <c r="C1448" t="s">
        <v>9</v>
      </c>
      <c r="D1448">
        <v>7432582.9000000004</v>
      </c>
      <c r="E1448" t="s">
        <v>8</v>
      </c>
      <c r="F1448" t="s">
        <v>8</v>
      </c>
      <c r="G1448" t="s">
        <v>24</v>
      </c>
      <c r="H1448" t="str">
        <f t="shared" si="22"/>
        <v>2020</v>
      </c>
    </row>
    <row r="1449" spans="1:8" x14ac:dyDescent="0.35">
      <c r="A1449" t="s">
        <v>13</v>
      </c>
      <c r="B1449">
        <v>202010</v>
      </c>
      <c r="C1449" t="s">
        <v>9</v>
      </c>
      <c r="D1449">
        <v>7568175.2300000004</v>
      </c>
      <c r="E1449" t="s">
        <v>8</v>
      </c>
      <c r="F1449" t="s">
        <v>8</v>
      </c>
      <c r="G1449" t="s">
        <v>24</v>
      </c>
      <c r="H1449" t="str">
        <f t="shared" si="22"/>
        <v>2020</v>
      </c>
    </row>
    <row r="1450" spans="1:8" x14ac:dyDescent="0.35">
      <c r="A1450" t="s">
        <v>13</v>
      </c>
      <c r="B1450">
        <v>202011</v>
      </c>
      <c r="C1450" t="s">
        <v>9</v>
      </c>
      <c r="D1450">
        <v>6732645.3499999996</v>
      </c>
      <c r="E1450" t="s">
        <v>8</v>
      </c>
      <c r="F1450" t="s">
        <v>8</v>
      </c>
      <c r="G1450" t="s">
        <v>24</v>
      </c>
      <c r="H1450" t="str">
        <f t="shared" si="22"/>
        <v>2020</v>
      </c>
    </row>
    <row r="1451" spans="1:8" x14ac:dyDescent="0.35">
      <c r="A1451" t="s">
        <v>13</v>
      </c>
      <c r="B1451">
        <v>202012</v>
      </c>
      <c r="C1451" t="s">
        <v>9</v>
      </c>
      <c r="D1451">
        <v>5432410.0999999996</v>
      </c>
      <c r="E1451" t="s">
        <v>8</v>
      </c>
      <c r="F1451" t="s">
        <v>8</v>
      </c>
      <c r="G1451" t="s">
        <v>24</v>
      </c>
      <c r="H1451" t="str">
        <f t="shared" si="22"/>
        <v>2020</v>
      </c>
    </row>
    <row r="1452" spans="1:8" x14ac:dyDescent="0.35">
      <c r="A1452" t="s">
        <v>13</v>
      </c>
      <c r="B1452">
        <v>202101</v>
      </c>
      <c r="C1452" t="s">
        <v>9</v>
      </c>
      <c r="D1452">
        <v>5107055.13</v>
      </c>
      <c r="E1452" t="s">
        <v>8</v>
      </c>
      <c r="F1452" t="s">
        <v>8</v>
      </c>
      <c r="G1452" t="s">
        <v>24</v>
      </c>
      <c r="H1452" t="str">
        <f t="shared" si="22"/>
        <v>2021</v>
      </c>
    </row>
    <row r="1453" spans="1:8" x14ac:dyDescent="0.35">
      <c r="A1453" t="s">
        <v>13</v>
      </c>
      <c r="B1453">
        <v>202102</v>
      </c>
      <c r="C1453" t="s">
        <v>9</v>
      </c>
      <c r="D1453">
        <v>5025313.74</v>
      </c>
      <c r="E1453" t="s">
        <v>8</v>
      </c>
      <c r="F1453" t="s">
        <v>8</v>
      </c>
      <c r="G1453" t="s">
        <v>24</v>
      </c>
      <c r="H1453" t="str">
        <f t="shared" si="22"/>
        <v>2021</v>
      </c>
    </row>
    <row r="1454" spans="1:8" x14ac:dyDescent="0.35">
      <c r="A1454" t="s">
        <v>13</v>
      </c>
      <c r="B1454">
        <v>202103</v>
      </c>
      <c r="C1454" t="s">
        <v>9</v>
      </c>
      <c r="D1454">
        <v>6420410.3099999996</v>
      </c>
      <c r="E1454" t="s">
        <v>8</v>
      </c>
      <c r="F1454" t="s">
        <v>8</v>
      </c>
      <c r="G1454" t="s">
        <v>24</v>
      </c>
      <c r="H1454" t="str">
        <f t="shared" si="22"/>
        <v>2021</v>
      </c>
    </row>
    <row r="1455" spans="1:8" x14ac:dyDescent="0.35">
      <c r="A1455" t="s">
        <v>13</v>
      </c>
      <c r="B1455">
        <v>202104</v>
      </c>
      <c r="C1455" t="s">
        <v>9</v>
      </c>
      <c r="D1455">
        <v>7025777.7599999998</v>
      </c>
      <c r="E1455" t="s">
        <v>8</v>
      </c>
      <c r="F1455" t="s">
        <v>8</v>
      </c>
      <c r="G1455" t="s">
        <v>24</v>
      </c>
      <c r="H1455" t="str">
        <f t="shared" si="22"/>
        <v>2021</v>
      </c>
    </row>
    <row r="1456" spans="1:8" x14ac:dyDescent="0.35">
      <c r="A1456" t="s">
        <v>13</v>
      </c>
      <c r="B1456">
        <v>202105</v>
      </c>
      <c r="C1456" t="s">
        <v>9</v>
      </c>
      <c r="D1456">
        <v>8372630.1699999999</v>
      </c>
      <c r="E1456" t="s">
        <v>8</v>
      </c>
      <c r="F1456" t="s">
        <v>8</v>
      </c>
      <c r="G1456" t="s">
        <v>24</v>
      </c>
      <c r="H1456" t="str">
        <f t="shared" si="22"/>
        <v>2021</v>
      </c>
    </row>
    <row r="1457" spans="1:8" x14ac:dyDescent="0.35">
      <c r="A1457" t="s">
        <v>13</v>
      </c>
      <c r="B1457">
        <v>202106</v>
      </c>
      <c r="C1457" t="s">
        <v>9</v>
      </c>
      <c r="D1457">
        <v>9325321.6099999994</v>
      </c>
      <c r="E1457" t="s">
        <v>8</v>
      </c>
      <c r="F1457" t="s">
        <v>8</v>
      </c>
      <c r="G1457" t="s">
        <v>24</v>
      </c>
      <c r="H1457" t="str">
        <f t="shared" si="22"/>
        <v>2021</v>
      </c>
    </row>
    <row r="1458" spans="1:8" x14ac:dyDescent="0.35">
      <c r="A1458" t="s">
        <v>13</v>
      </c>
      <c r="B1458">
        <v>202107</v>
      </c>
      <c r="C1458" t="s">
        <v>9</v>
      </c>
      <c r="D1458">
        <v>9176663.7100000009</v>
      </c>
      <c r="E1458" t="s">
        <v>8</v>
      </c>
      <c r="F1458" t="s">
        <v>8</v>
      </c>
      <c r="G1458" t="s">
        <v>24</v>
      </c>
      <c r="H1458" t="str">
        <f t="shared" si="22"/>
        <v>2021</v>
      </c>
    </row>
    <row r="1459" spans="1:8" x14ac:dyDescent="0.35">
      <c r="A1459" t="s">
        <v>13</v>
      </c>
      <c r="B1459">
        <v>202108</v>
      </c>
      <c r="C1459" t="s">
        <v>9</v>
      </c>
      <c r="D1459">
        <v>9116389.2799999993</v>
      </c>
      <c r="E1459" t="s">
        <v>8</v>
      </c>
      <c r="F1459" t="s">
        <v>8</v>
      </c>
      <c r="G1459" t="s">
        <v>24</v>
      </c>
      <c r="H1459" t="str">
        <f t="shared" si="22"/>
        <v>2021</v>
      </c>
    </row>
    <row r="1460" spans="1:8" x14ac:dyDescent="0.35">
      <c r="A1460" t="s">
        <v>13</v>
      </c>
      <c r="B1460">
        <v>202109</v>
      </c>
      <c r="C1460" t="s">
        <v>9</v>
      </c>
      <c r="D1460">
        <v>8231112.3499999996</v>
      </c>
      <c r="E1460" t="s">
        <v>8</v>
      </c>
      <c r="F1460" t="s">
        <v>8</v>
      </c>
      <c r="G1460" t="s">
        <v>24</v>
      </c>
      <c r="H1460" t="str">
        <f t="shared" si="22"/>
        <v>2021</v>
      </c>
    </row>
    <row r="1461" spans="1:8" x14ac:dyDescent="0.35">
      <c r="A1461" t="s">
        <v>13</v>
      </c>
      <c r="B1461">
        <v>202110</v>
      </c>
      <c r="C1461" t="s">
        <v>9</v>
      </c>
      <c r="D1461">
        <v>8375443.0700000003</v>
      </c>
      <c r="E1461" t="s">
        <v>8</v>
      </c>
      <c r="F1461" t="s">
        <v>8</v>
      </c>
      <c r="G1461" t="s">
        <v>24</v>
      </c>
      <c r="H1461" t="str">
        <f t="shared" si="22"/>
        <v>2021</v>
      </c>
    </row>
    <row r="1462" spans="1:8" x14ac:dyDescent="0.35">
      <c r="A1462" t="s">
        <v>13</v>
      </c>
      <c r="B1462">
        <v>202111</v>
      </c>
      <c r="C1462" t="s">
        <v>9</v>
      </c>
      <c r="D1462">
        <v>7387358.5599999996</v>
      </c>
      <c r="E1462" t="s">
        <v>8</v>
      </c>
      <c r="F1462" t="s">
        <v>8</v>
      </c>
      <c r="G1462" t="s">
        <v>24</v>
      </c>
      <c r="H1462" t="str">
        <f t="shared" si="22"/>
        <v>2021</v>
      </c>
    </row>
    <row r="1463" spans="1:8" x14ac:dyDescent="0.35">
      <c r="A1463" t="s">
        <v>13</v>
      </c>
      <c r="B1463">
        <v>202112</v>
      </c>
      <c r="C1463" t="s">
        <v>9</v>
      </c>
      <c r="D1463">
        <v>5868828.9699999997</v>
      </c>
      <c r="E1463" t="s">
        <v>8</v>
      </c>
      <c r="F1463" t="s">
        <v>8</v>
      </c>
      <c r="G1463" t="s">
        <v>24</v>
      </c>
      <c r="H1463" t="str">
        <f t="shared" si="22"/>
        <v>2021</v>
      </c>
    </row>
    <row r="1464" spans="1:8" x14ac:dyDescent="0.35">
      <c r="A1464" t="s">
        <v>13</v>
      </c>
      <c r="B1464">
        <v>202201</v>
      </c>
      <c r="C1464" t="s">
        <v>9</v>
      </c>
      <c r="D1464">
        <v>5578649.0599999996</v>
      </c>
      <c r="E1464" t="s">
        <v>8</v>
      </c>
      <c r="F1464" t="s">
        <v>8</v>
      </c>
      <c r="G1464" t="s">
        <v>24</v>
      </c>
      <c r="H1464" t="str">
        <f t="shared" si="22"/>
        <v>2022</v>
      </c>
    </row>
    <row r="1465" spans="1:8" x14ac:dyDescent="0.35">
      <c r="A1465" t="s">
        <v>13</v>
      </c>
      <c r="B1465">
        <v>202202</v>
      </c>
      <c r="C1465" t="s">
        <v>9</v>
      </c>
      <c r="D1465">
        <v>5464544.0899999999</v>
      </c>
      <c r="E1465" t="s">
        <v>8</v>
      </c>
      <c r="F1465" t="s">
        <v>8</v>
      </c>
      <c r="G1465" t="s">
        <v>24</v>
      </c>
      <c r="H1465" t="str">
        <f t="shared" si="22"/>
        <v>2022</v>
      </c>
    </row>
    <row r="1466" spans="1:8" x14ac:dyDescent="0.35">
      <c r="A1466" t="s">
        <v>13</v>
      </c>
      <c r="B1466">
        <v>202203</v>
      </c>
      <c r="C1466" t="s">
        <v>9</v>
      </c>
      <c r="D1466">
        <v>7359355.4100000001</v>
      </c>
      <c r="E1466" t="s">
        <v>8</v>
      </c>
      <c r="F1466" t="s">
        <v>8</v>
      </c>
      <c r="G1466" t="s">
        <v>24</v>
      </c>
      <c r="H1466" t="str">
        <f t="shared" si="22"/>
        <v>2022</v>
      </c>
    </row>
    <row r="1467" spans="1:8" x14ac:dyDescent="0.35">
      <c r="A1467" t="s">
        <v>13</v>
      </c>
      <c r="B1467">
        <v>202204</v>
      </c>
      <c r="C1467" t="s">
        <v>9</v>
      </c>
      <c r="D1467">
        <v>8128251.4199999999</v>
      </c>
      <c r="E1467" t="s">
        <v>8</v>
      </c>
      <c r="F1467" t="s">
        <v>8</v>
      </c>
      <c r="G1467" t="s">
        <v>24</v>
      </c>
      <c r="H1467" t="str">
        <f t="shared" si="22"/>
        <v>2022</v>
      </c>
    </row>
    <row r="1468" spans="1:8" x14ac:dyDescent="0.35">
      <c r="A1468" t="s">
        <v>13</v>
      </c>
      <c r="B1468">
        <v>202205</v>
      </c>
      <c r="C1468" t="s">
        <v>9</v>
      </c>
      <c r="D1468">
        <v>9298179.0299999993</v>
      </c>
      <c r="E1468" t="s">
        <v>8</v>
      </c>
      <c r="F1468" t="s">
        <v>8</v>
      </c>
      <c r="G1468" t="s">
        <v>24</v>
      </c>
      <c r="H1468" t="str">
        <f t="shared" si="22"/>
        <v>2022</v>
      </c>
    </row>
    <row r="1469" spans="1:8" x14ac:dyDescent="0.35">
      <c r="A1469" t="s">
        <v>13</v>
      </c>
      <c r="B1469">
        <v>202206</v>
      </c>
      <c r="C1469" t="s">
        <v>9</v>
      </c>
      <c r="D1469">
        <v>10337129.029999999</v>
      </c>
      <c r="E1469" t="s">
        <v>8</v>
      </c>
      <c r="F1469" t="s">
        <v>8</v>
      </c>
      <c r="G1469" t="s">
        <v>24</v>
      </c>
      <c r="H1469" t="str">
        <f t="shared" si="22"/>
        <v>2022</v>
      </c>
    </row>
    <row r="1470" spans="1:8" x14ac:dyDescent="0.35">
      <c r="A1470" t="s">
        <v>14</v>
      </c>
      <c r="B1470">
        <v>201601</v>
      </c>
      <c r="C1470" t="s">
        <v>7</v>
      </c>
      <c r="D1470">
        <v>0</v>
      </c>
      <c r="E1470" t="s">
        <v>8</v>
      </c>
      <c r="F1470" t="s">
        <v>8</v>
      </c>
      <c r="G1470" t="s">
        <v>24</v>
      </c>
      <c r="H1470" t="str">
        <f t="shared" si="22"/>
        <v>2016</v>
      </c>
    </row>
    <row r="1471" spans="1:8" x14ac:dyDescent="0.35">
      <c r="A1471" t="s">
        <v>14</v>
      </c>
      <c r="B1471">
        <v>201602</v>
      </c>
      <c r="C1471" t="s">
        <v>7</v>
      </c>
      <c r="D1471">
        <v>0</v>
      </c>
      <c r="E1471" t="s">
        <v>8</v>
      </c>
      <c r="F1471" t="s">
        <v>8</v>
      </c>
      <c r="G1471" t="s">
        <v>24</v>
      </c>
      <c r="H1471" t="str">
        <f t="shared" si="22"/>
        <v>2016</v>
      </c>
    </row>
    <row r="1472" spans="1:8" x14ac:dyDescent="0.35">
      <c r="A1472" t="s">
        <v>14</v>
      </c>
      <c r="B1472">
        <v>201603</v>
      </c>
      <c r="C1472" t="s">
        <v>7</v>
      </c>
      <c r="D1472">
        <v>0</v>
      </c>
      <c r="E1472" t="s">
        <v>8</v>
      </c>
      <c r="F1472" t="s">
        <v>8</v>
      </c>
      <c r="G1472" t="s">
        <v>24</v>
      </c>
      <c r="H1472" t="str">
        <f t="shared" si="22"/>
        <v>2016</v>
      </c>
    </row>
    <row r="1473" spans="1:8" x14ac:dyDescent="0.35">
      <c r="A1473" t="s">
        <v>14</v>
      </c>
      <c r="B1473">
        <v>201604</v>
      </c>
      <c r="C1473" t="s">
        <v>7</v>
      </c>
      <c r="D1473">
        <v>0</v>
      </c>
      <c r="E1473" t="s">
        <v>8</v>
      </c>
      <c r="F1473" t="s">
        <v>8</v>
      </c>
      <c r="G1473" t="s">
        <v>24</v>
      </c>
      <c r="H1473" t="str">
        <f t="shared" si="22"/>
        <v>2016</v>
      </c>
    </row>
    <row r="1474" spans="1:8" x14ac:dyDescent="0.35">
      <c r="A1474" t="s">
        <v>14</v>
      </c>
      <c r="B1474">
        <v>201605</v>
      </c>
      <c r="C1474" t="s">
        <v>7</v>
      </c>
      <c r="D1474">
        <v>0</v>
      </c>
      <c r="E1474" t="s">
        <v>8</v>
      </c>
      <c r="F1474" t="s">
        <v>8</v>
      </c>
      <c r="G1474" t="s">
        <v>24</v>
      </c>
      <c r="H1474" t="str">
        <f t="shared" si="22"/>
        <v>2016</v>
      </c>
    </row>
    <row r="1475" spans="1:8" x14ac:dyDescent="0.35">
      <c r="A1475" t="s">
        <v>14</v>
      </c>
      <c r="B1475">
        <v>201606</v>
      </c>
      <c r="C1475" t="s">
        <v>7</v>
      </c>
      <c r="D1475">
        <v>0</v>
      </c>
      <c r="E1475" t="s">
        <v>8</v>
      </c>
      <c r="F1475" t="s">
        <v>8</v>
      </c>
      <c r="G1475" t="s">
        <v>24</v>
      </c>
      <c r="H1475" t="str">
        <f t="shared" ref="H1475:H1538" si="23">LEFT(B1475,4)</f>
        <v>2016</v>
      </c>
    </row>
    <row r="1476" spans="1:8" x14ac:dyDescent="0.35">
      <c r="A1476" t="s">
        <v>14</v>
      </c>
      <c r="B1476">
        <v>201607</v>
      </c>
      <c r="C1476" t="s">
        <v>7</v>
      </c>
      <c r="D1476">
        <v>0</v>
      </c>
      <c r="E1476" t="s">
        <v>8</v>
      </c>
      <c r="F1476" t="s">
        <v>8</v>
      </c>
      <c r="G1476" t="s">
        <v>24</v>
      </c>
      <c r="H1476" t="str">
        <f t="shared" si="23"/>
        <v>2016</v>
      </c>
    </row>
    <row r="1477" spans="1:8" x14ac:dyDescent="0.35">
      <c r="A1477" t="s">
        <v>14</v>
      </c>
      <c r="B1477">
        <v>201608</v>
      </c>
      <c r="C1477" t="s">
        <v>7</v>
      </c>
      <c r="D1477">
        <v>0</v>
      </c>
      <c r="E1477" t="s">
        <v>8</v>
      </c>
      <c r="F1477" t="s">
        <v>8</v>
      </c>
      <c r="G1477" t="s">
        <v>24</v>
      </c>
      <c r="H1477" t="str">
        <f t="shared" si="23"/>
        <v>2016</v>
      </c>
    </row>
    <row r="1478" spans="1:8" x14ac:dyDescent="0.35">
      <c r="A1478" t="s">
        <v>14</v>
      </c>
      <c r="B1478">
        <v>201609</v>
      </c>
      <c r="C1478" t="s">
        <v>7</v>
      </c>
      <c r="D1478">
        <v>0</v>
      </c>
      <c r="E1478" t="s">
        <v>8</v>
      </c>
      <c r="F1478" t="s">
        <v>8</v>
      </c>
      <c r="G1478" t="s">
        <v>24</v>
      </c>
      <c r="H1478" t="str">
        <f t="shared" si="23"/>
        <v>2016</v>
      </c>
    </row>
    <row r="1479" spans="1:8" x14ac:dyDescent="0.35">
      <c r="A1479" t="s">
        <v>14</v>
      </c>
      <c r="B1479">
        <v>201610</v>
      </c>
      <c r="C1479" t="s">
        <v>7</v>
      </c>
      <c r="D1479">
        <v>0</v>
      </c>
      <c r="E1479" t="s">
        <v>8</v>
      </c>
      <c r="F1479" t="s">
        <v>8</v>
      </c>
      <c r="G1479" t="s">
        <v>24</v>
      </c>
      <c r="H1479" t="str">
        <f t="shared" si="23"/>
        <v>2016</v>
      </c>
    </row>
    <row r="1480" spans="1:8" x14ac:dyDescent="0.35">
      <c r="A1480" t="s">
        <v>14</v>
      </c>
      <c r="B1480">
        <v>201611</v>
      </c>
      <c r="C1480" t="s">
        <v>7</v>
      </c>
      <c r="D1480">
        <v>0</v>
      </c>
      <c r="E1480" t="s">
        <v>8</v>
      </c>
      <c r="F1480" t="s">
        <v>8</v>
      </c>
      <c r="G1480" t="s">
        <v>24</v>
      </c>
      <c r="H1480" t="str">
        <f t="shared" si="23"/>
        <v>2016</v>
      </c>
    </row>
    <row r="1481" spans="1:8" x14ac:dyDescent="0.35">
      <c r="A1481" t="s">
        <v>14</v>
      </c>
      <c r="B1481">
        <v>201612</v>
      </c>
      <c r="C1481" t="s">
        <v>7</v>
      </c>
      <c r="D1481">
        <v>0</v>
      </c>
      <c r="E1481" t="s">
        <v>8</v>
      </c>
      <c r="F1481" t="s">
        <v>8</v>
      </c>
      <c r="G1481" t="s">
        <v>24</v>
      </c>
      <c r="H1481" t="str">
        <f t="shared" si="23"/>
        <v>2016</v>
      </c>
    </row>
    <row r="1482" spans="1:8" x14ac:dyDescent="0.35">
      <c r="A1482" t="s">
        <v>14</v>
      </c>
      <c r="B1482">
        <v>201701</v>
      </c>
      <c r="C1482" t="s">
        <v>7</v>
      </c>
      <c r="D1482">
        <v>3.15E-2</v>
      </c>
      <c r="E1482" t="s">
        <v>8</v>
      </c>
      <c r="F1482" t="s">
        <v>8</v>
      </c>
      <c r="G1482" t="s">
        <v>24</v>
      </c>
      <c r="H1482" t="str">
        <f t="shared" si="23"/>
        <v>2017</v>
      </c>
    </row>
    <row r="1483" spans="1:8" x14ac:dyDescent="0.35">
      <c r="A1483" t="s">
        <v>14</v>
      </c>
      <c r="B1483">
        <v>201702</v>
      </c>
      <c r="C1483" t="s">
        <v>7</v>
      </c>
      <c r="D1483">
        <v>3.6299999999999999E-2</v>
      </c>
      <c r="E1483" t="s">
        <v>8</v>
      </c>
      <c r="F1483" t="s">
        <v>8</v>
      </c>
      <c r="G1483" t="s">
        <v>24</v>
      </c>
      <c r="H1483" t="str">
        <f t="shared" si="23"/>
        <v>2017</v>
      </c>
    </row>
    <row r="1484" spans="1:8" x14ac:dyDescent="0.35">
      <c r="A1484" t="s">
        <v>14</v>
      </c>
      <c r="B1484">
        <v>201703</v>
      </c>
      <c r="C1484" t="s">
        <v>7</v>
      </c>
      <c r="D1484">
        <v>6.7699999999999996E-2</v>
      </c>
      <c r="E1484" t="s">
        <v>8</v>
      </c>
      <c r="F1484" t="s">
        <v>8</v>
      </c>
      <c r="G1484" t="s">
        <v>24</v>
      </c>
      <c r="H1484" t="str">
        <f t="shared" si="23"/>
        <v>2017</v>
      </c>
    </row>
    <row r="1485" spans="1:8" x14ac:dyDescent="0.35">
      <c r="A1485" t="s">
        <v>14</v>
      </c>
      <c r="B1485">
        <v>201704</v>
      </c>
      <c r="C1485" t="s">
        <v>7</v>
      </c>
      <c r="D1485">
        <v>-2.64E-2</v>
      </c>
      <c r="E1485" t="s">
        <v>8</v>
      </c>
      <c r="F1485" t="s">
        <v>8</v>
      </c>
      <c r="G1485" t="s">
        <v>24</v>
      </c>
      <c r="H1485" t="str">
        <f t="shared" si="23"/>
        <v>2017</v>
      </c>
    </row>
    <row r="1486" spans="1:8" x14ac:dyDescent="0.35">
      <c r="A1486" t="s">
        <v>14</v>
      </c>
      <c r="B1486">
        <v>201705</v>
      </c>
      <c r="C1486" t="s">
        <v>7</v>
      </c>
      <c r="D1486">
        <v>1.1000000000000001E-3</v>
      </c>
      <c r="E1486" t="s">
        <v>8</v>
      </c>
      <c r="F1486" t="s">
        <v>8</v>
      </c>
      <c r="G1486" t="s">
        <v>24</v>
      </c>
      <c r="H1486" t="str">
        <f t="shared" si="23"/>
        <v>2017</v>
      </c>
    </row>
    <row r="1487" spans="1:8" x14ac:dyDescent="0.35">
      <c r="A1487" t="s">
        <v>14</v>
      </c>
      <c r="B1487">
        <v>201706</v>
      </c>
      <c r="C1487" t="s">
        <v>7</v>
      </c>
      <c r="D1487">
        <v>6.7999999999999996E-3</v>
      </c>
      <c r="E1487" t="s">
        <v>8</v>
      </c>
      <c r="F1487" t="s">
        <v>8</v>
      </c>
      <c r="G1487" t="s">
        <v>24</v>
      </c>
      <c r="H1487" t="str">
        <f t="shared" si="23"/>
        <v>2017</v>
      </c>
    </row>
    <row r="1488" spans="1:8" x14ac:dyDescent="0.35">
      <c r="A1488" t="s">
        <v>14</v>
      </c>
      <c r="B1488">
        <v>201707</v>
      </c>
      <c r="C1488" t="s">
        <v>7</v>
      </c>
      <c r="D1488">
        <v>7.2700000000000001E-2</v>
      </c>
      <c r="E1488" t="s">
        <v>8</v>
      </c>
      <c r="F1488" t="s">
        <v>8</v>
      </c>
      <c r="G1488" t="s">
        <v>24</v>
      </c>
      <c r="H1488" t="str">
        <f t="shared" si="23"/>
        <v>2017</v>
      </c>
    </row>
    <row r="1489" spans="1:8" x14ac:dyDescent="0.35">
      <c r="A1489" t="s">
        <v>14</v>
      </c>
      <c r="B1489">
        <v>201708</v>
      </c>
      <c r="C1489" t="s">
        <v>7</v>
      </c>
      <c r="D1489">
        <v>5.4800000000000001E-2</v>
      </c>
      <c r="E1489" t="s">
        <v>8</v>
      </c>
      <c r="F1489" t="s">
        <v>8</v>
      </c>
      <c r="G1489" t="s">
        <v>24</v>
      </c>
      <c r="H1489" t="str">
        <f t="shared" si="23"/>
        <v>2017</v>
      </c>
    </row>
    <row r="1490" spans="1:8" x14ac:dyDescent="0.35">
      <c r="A1490" t="s">
        <v>14</v>
      </c>
      <c r="B1490">
        <v>201709</v>
      </c>
      <c r="C1490" t="s">
        <v>7</v>
      </c>
      <c r="D1490">
        <v>4.4499999999999998E-2</v>
      </c>
      <c r="E1490" t="s">
        <v>8</v>
      </c>
      <c r="F1490" t="s">
        <v>8</v>
      </c>
      <c r="G1490" t="s">
        <v>24</v>
      </c>
      <c r="H1490" t="str">
        <f t="shared" si="23"/>
        <v>2017</v>
      </c>
    </row>
    <row r="1491" spans="1:8" x14ac:dyDescent="0.35">
      <c r="A1491" t="s">
        <v>14</v>
      </c>
      <c r="B1491">
        <v>201710</v>
      </c>
      <c r="C1491" t="s">
        <v>7</v>
      </c>
      <c r="D1491">
        <v>5.6300000000000003E-2</v>
      </c>
      <c r="E1491" t="s">
        <v>8</v>
      </c>
      <c r="F1491" t="s">
        <v>8</v>
      </c>
      <c r="G1491" t="s">
        <v>24</v>
      </c>
      <c r="H1491" t="str">
        <f t="shared" si="23"/>
        <v>2017</v>
      </c>
    </row>
    <row r="1492" spans="1:8" x14ac:dyDescent="0.35">
      <c r="A1492" t="s">
        <v>14</v>
      </c>
      <c r="B1492">
        <v>201711</v>
      </c>
      <c r="C1492" t="s">
        <v>7</v>
      </c>
      <c r="D1492">
        <v>3.5000000000000003E-2</v>
      </c>
      <c r="E1492" t="s">
        <v>8</v>
      </c>
      <c r="F1492" t="s">
        <v>8</v>
      </c>
      <c r="G1492" t="s">
        <v>24</v>
      </c>
      <c r="H1492" t="str">
        <f t="shared" si="23"/>
        <v>2017</v>
      </c>
    </row>
    <row r="1493" spans="1:8" x14ac:dyDescent="0.35">
      <c r="A1493" t="s">
        <v>14</v>
      </c>
      <c r="B1493">
        <v>201712</v>
      </c>
      <c r="C1493" t="s">
        <v>7</v>
      </c>
      <c r="D1493">
        <v>4.7E-2</v>
      </c>
      <c r="E1493" t="s">
        <v>8</v>
      </c>
      <c r="F1493" t="s">
        <v>8</v>
      </c>
      <c r="G1493" t="s">
        <v>24</v>
      </c>
      <c r="H1493" t="str">
        <f t="shared" si="23"/>
        <v>2017</v>
      </c>
    </row>
    <row r="1494" spans="1:8" x14ac:dyDescent="0.35">
      <c r="A1494" t="s">
        <v>14</v>
      </c>
      <c r="B1494">
        <v>201801</v>
      </c>
      <c r="C1494" t="s">
        <v>7</v>
      </c>
      <c r="D1494">
        <v>3.6400000000000002E-2</v>
      </c>
      <c r="E1494" t="s">
        <v>8</v>
      </c>
      <c r="F1494" t="s">
        <v>8</v>
      </c>
      <c r="G1494" t="s">
        <v>24</v>
      </c>
      <c r="H1494" t="str">
        <f t="shared" si="23"/>
        <v>2018</v>
      </c>
    </row>
    <row r="1495" spans="1:8" x14ac:dyDescent="0.35">
      <c r="A1495" t="s">
        <v>14</v>
      </c>
      <c r="B1495">
        <v>201802</v>
      </c>
      <c r="C1495" t="s">
        <v>7</v>
      </c>
      <c r="D1495">
        <v>-3.7999999999999999E-2</v>
      </c>
      <c r="E1495" t="s">
        <v>8</v>
      </c>
      <c r="F1495" t="s">
        <v>8</v>
      </c>
      <c r="G1495" t="s">
        <v>24</v>
      </c>
      <c r="H1495" t="str">
        <f t="shared" si="23"/>
        <v>2018</v>
      </c>
    </row>
    <row r="1496" spans="1:8" x14ac:dyDescent="0.35">
      <c r="A1496" t="s">
        <v>14</v>
      </c>
      <c r="B1496">
        <v>201803</v>
      </c>
      <c r="C1496" t="s">
        <v>7</v>
      </c>
      <c r="D1496">
        <v>-7.6E-3</v>
      </c>
      <c r="E1496" t="s">
        <v>8</v>
      </c>
      <c r="F1496" t="s">
        <v>8</v>
      </c>
      <c r="G1496" t="s">
        <v>24</v>
      </c>
      <c r="H1496" t="str">
        <f t="shared" si="23"/>
        <v>2018</v>
      </c>
    </row>
    <row r="1497" spans="1:8" x14ac:dyDescent="0.35">
      <c r="A1497" t="s">
        <v>14</v>
      </c>
      <c r="B1497">
        <v>201804</v>
      </c>
      <c r="C1497" t="s">
        <v>7</v>
      </c>
      <c r="D1497">
        <v>-1.5100000000000001E-2</v>
      </c>
      <c r="E1497" t="s">
        <v>8</v>
      </c>
      <c r="F1497" t="s">
        <v>8</v>
      </c>
      <c r="G1497" t="s">
        <v>24</v>
      </c>
      <c r="H1497" t="str">
        <f t="shared" si="23"/>
        <v>2018</v>
      </c>
    </row>
    <row r="1498" spans="1:8" x14ac:dyDescent="0.35">
      <c r="A1498" t="s">
        <v>14</v>
      </c>
      <c r="B1498">
        <v>201805</v>
      </c>
      <c r="C1498" t="s">
        <v>7</v>
      </c>
      <c r="D1498">
        <v>1.6899999999999998E-2</v>
      </c>
      <c r="E1498" t="s">
        <v>8</v>
      </c>
      <c r="F1498" t="s">
        <v>8</v>
      </c>
      <c r="G1498" t="s">
        <v>24</v>
      </c>
      <c r="H1498" t="str">
        <f t="shared" si="23"/>
        <v>2018</v>
      </c>
    </row>
    <row r="1499" spans="1:8" x14ac:dyDescent="0.35">
      <c r="A1499" t="s">
        <v>14</v>
      </c>
      <c r="B1499">
        <v>201806</v>
      </c>
      <c r="C1499" t="s">
        <v>7</v>
      </c>
      <c r="D1499">
        <v>-5.2999999999999999E-2</v>
      </c>
      <c r="E1499" t="s">
        <v>8</v>
      </c>
      <c r="F1499" t="s">
        <v>8</v>
      </c>
      <c r="G1499" t="s">
        <v>24</v>
      </c>
      <c r="H1499" t="str">
        <f t="shared" si="23"/>
        <v>2018</v>
      </c>
    </row>
    <row r="1500" spans="1:8" x14ac:dyDescent="0.35">
      <c r="A1500" t="s">
        <v>14</v>
      </c>
      <c r="B1500">
        <v>201807</v>
      </c>
      <c r="C1500" t="s">
        <v>7</v>
      </c>
      <c r="D1500">
        <v>-8.6E-3</v>
      </c>
      <c r="E1500" t="s">
        <v>8</v>
      </c>
      <c r="F1500" t="s">
        <v>8</v>
      </c>
      <c r="G1500" t="s">
        <v>24</v>
      </c>
      <c r="H1500" t="str">
        <f t="shared" si="23"/>
        <v>2018</v>
      </c>
    </row>
    <row r="1501" spans="1:8" x14ac:dyDescent="0.35">
      <c r="A1501" t="s">
        <v>14</v>
      </c>
      <c r="B1501">
        <v>201808</v>
      </c>
      <c r="C1501" t="s">
        <v>7</v>
      </c>
      <c r="D1501">
        <v>-1.0500000000000001E-2</v>
      </c>
      <c r="E1501" t="s">
        <v>8</v>
      </c>
      <c r="F1501" t="s">
        <v>8</v>
      </c>
      <c r="G1501" t="s">
        <v>24</v>
      </c>
      <c r="H1501" t="str">
        <f t="shared" si="23"/>
        <v>2018</v>
      </c>
    </row>
    <row r="1502" spans="1:8" x14ac:dyDescent="0.35">
      <c r="A1502" t="s">
        <v>14</v>
      </c>
      <c r="B1502">
        <v>201809</v>
      </c>
      <c r="C1502" t="s">
        <v>7</v>
      </c>
      <c r="D1502">
        <v>3.2099999999999997E-2</v>
      </c>
      <c r="E1502" t="s">
        <v>8</v>
      </c>
      <c r="F1502" t="s">
        <v>8</v>
      </c>
      <c r="G1502" t="s">
        <v>24</v>
      </c>
      <c r="H1502" t="str">
        <f t="shared" si="23"/>
        <v>2018</v>
      </c>
    </row>
    <row r="1503" spans="1:8" x14ac:dyDescent="0.35">
      <c r="A1503" t="s">
        <v>14</v>
      </c>
      <c r="B1503">
        <v>201810</v>
      </c>
      <c r="C1503" t="s">
        <v>7</v>
      </c>
      <c r="D1503">
        <v>-2.2000000000000001E-3</v>
      </c>
      <c r="E1503" t="s">
        <v>8</v>
      </c>
      <c r="F1503" t="s">
        <v>8</v>
      </c>
      <c r="G1503" t="s">
        <v>24</v>
      </c>
      <c r="H1503" t="str">
        <f t="shared" si="23"/>
        <v>2018</v>
      </c>
    </row>
    <row r="1504" spans="1:8" x14ac:dyDescent="0.35">
      <c r="A1504" t="s">
        <v>14</v>
      </c>
      <c r="B1504">
        <v>201811</v>
      </c>
      <c r="C1504" t="s">
        <v>7</v>
      </c>
      <c r="D1504">
        <v>2.53E-2</v>
      </c>
      <c r="E1504" t="s">
        <v>8</v>
      </c>
      <c r="F1504" t="s">
        <v>8</v>
      </c>
      <c r="G1504" t="s">
        <v>24</v>
      </c>
      <c r="H1504" t="str">
        <f t="shared" si="23"/>
        <v>2018</v>
      </c>
    </row>
    <row r="1505" spans="1:8" x14ac:dyDescent="0.35">
      <c r="A1505" t="s">
        <v>14</v>
      </c>
      <c r="B1505">
        <v>201812</v>
      </c>
      <c r="C1505" t="s">
        <v>7</v>
      </c>
      <c r="D1505">
        <v>-1.6999999999999999E-3</v>
      </c>
      <c r="E1505" t="s">
        <v>8</v>
      </c>
      <c r="F1505" t="s">
        <v>8</v>
      </c>
      <c r="G1505" t="s">
        <v>24</v>
      </c>
      <c r="H1505" t="str">
        <f t="shared" si="23"/>
        <v>2018</v>
      </c>
    </row>
    <row r="1506" spans="1:8" x14ac:dyDescent="0.35">
      <c r="A1506" t="s">
        <v>14</v>
      </c>
      <c r="B1506">
        <v>201901</v>
      </c>
      <c r="C1506" t="s">
        <v>7</v>
      </c>
      <c r="D1506">
        <v>2.9600000000000001E-2</v>
      </c>
      <c r="E1506" t="s">
        <v>8</v>
      </c>
      <c r="F1506" t="s">
        <v>8</v>
      </c>
      <c r="G1506" t="s">
        <v>24</v>
      </c>
      <c r="H1506" t="str">
        <f t="shared" si="23"/>
        <v>2019</v>
      </c>
    </row>
    <row r="1507" spans="1:8" x14ac:dyDescent="0.35">
      <c r="A1507" t="s">
        <v>14</v>
      </c>
      <c r="B1507">
        <v>201902</v>
      </c>
      <c r="C1507" t="s">
        <v>7</v>
      </c>
      <c r="D1507">
        <v>0.04</v>
      </c>
      <c r="E1507" t="s">
        <v>8</v>
      </c>
      <c r="F1507" t="s">
        <v>8</v>
      </c>
      <c r="G1507" t="s">
        <v>24</v>
      </c>
      <c r="H1507" t="str">
        <f t="shared" si="23"/>
        <v>2019</v>
      </c>
    </row>
    <row r="1508" spans="1:8" x14ac:dyDescent="0.35">
      <c r="A1508" t="s">
        <v>14</v>
      </c>
      <c r="B1508">
        <v>201903</v>
      </c>
      <c r="C1508" t="s">
        <v>7</v>
      </c>
      <c r="D1508">
        <v>-1.0699999999999999E-2</v>
      </c>
      <c r="E1508" t="s">
        <v>8</v>
      </c>
      <c r="F1508" t="s">
        <v>8</v>
      </c>
      <c r="G1508" t="s">
        <v>24</v>
      </c>
      <c r="H1508" t="str">
        <f t="shared" si="23"/>
        <v>2019</v>
      </c>
    </row>
    <row r="1509" spans="1:8" x14ac:dyDescent="0.35">
      <c r="A1509" t="s">
        <v>14</v>
      </c>
      <c r="B1509">
        <v>201904</v>
      </c>
      <c r="C1509" t="s">
        <v>7</v>
      </c>
      <c r="D1509">
        <v>2.5100000000000001E-2</v>
      </c>
      <c r="E1509" t="s">
        <v>8</v>
      </c>
      <c r="F1509" t="s">
        <v>8</v>
      </c>
      <c r="G1509" t="s">
        <v>24</v>
      </c>
      <c r="H1509" t="str">
        <f t="shared" si="23"/>
        <v>2019</v>
      </c>
    </row>
    <row r="1510" spans="1:8" x14ac:dyDescent="0.35">
      <c r="A1510" t="s">
        <v>14</v>
      </c>
      <c r="B1510">
        <v>201905</v>
      </c>
      <c r="C1510" t="s">
        <v>7</v>
      </c>
      <c r="D1510">
        <v>2.2499999999999999E-2</v>
      </c>
      <c r="E1510" t="s">
        <v>8</v>
      </c>
      <c r="F1510" t="s">
        <v>8</v>
      </c>
      <c r="G1510" t="s">
        <v>24</v>
      </c>
      <c r="H1510" t="str">
        <f t="shared" si="23"/>
        <v>2019</v>
      </c>
    </row>
    <row r="1511" spans="1:8" x14ac:dyDescent="0.35">
      <c r="A1511" t="s">
        <v>14</v>
      </c>
      <c r="B1511">
        <v>201906</v>
      </c>
      <c r="C1511" t="s">
        <v>7</v>
      </c>
      <c r="D1511">
        <v>-4.8899999999999999E-2</v>
      </c>
      <c r="E1511" t="s">
        <v>8</v>
      </c>
      <c r="F1511" t="s">
        <v>8</v>
      </c>
      <c r="G1511" t="s">
        <v>24</v>
      </c>
      <c r="H1511" t="str">
        <f t="shared" si="23"/>
        <v>2019</v>
      </c>
    </row>
    <row r="1512" spans="1:8" x14ac:dyDescent="0.35">
      <c r="A1512" t="s">
        <v>14</v>
      </c>
      <c r="B1512">
        <v>201907</v>
      </c>
      <c r="C1512" t="s">
        <v>7</v>
      </c>
      <c r="D1512">
        <v>-2.8E-3</v>
      </c>
      <c r="E1512" t="s">
        <v>8</v>
      </c>
      <c r="F1512" t="s">
        <v>8</v>
      </c>
      <c r="G1512" t="s">
        <v>24</v>
      </c>
      <c r="H1512" t="str">
        <f t="shared" si="23"/>
        <v>2019</v>
      </c>
    </row>
    <row r="1513" spans="1:8" x14ac:dyDescent="0.35">
      <c r="A1513" t="s">
        <v>14</v>
      </c>
      <c r="B1513">
        <v>201908</v>
      </c>
      <c r="C1513" t="s">
        <v>7</v>
      </c>
      <c r="D1513">
        <v>1.1999999999999999E-3</v>
      </c>
      <c r="E1513" t="s">
        <v>8</v>
      </c>
      <c r="F1513" t="s">
        <v>8</v>
      </c>
      <c r="G1513" t="s">
        <v>24</v>
      </c>
      <c r="H1513" t="str">
        <f t="shared" si="23"/>
        <v>2019</v>
      </c>
    </row>
    <row r="1514" spans="1:8" x14ac:dyDescent="0.35">
      <c r="A1514" t="s">
        <v>14</v>
      </c>
      <c r="B1514">
        <v>201909</v>
      </c>
      <c r="C1514" t="s">
        <v>7</v>
      </c>
      <c r="D1514">
        <v>9.1999999999999998E-3</v>
      </c>
      <c r="E1514" t="s">
        <v>8</v>
      </c>
      <c r="F1514" t="s">
        <v>8</v>
      </c>
      <c r="G1514" t="s">
        <v>24</v>
      </c>
      <c r="H1514" t="str">
        <f t="shared" si="23"/>
        <v>2019</v>
      </c>
    </row>
    <row r="1515" spans="1:8" x14ac:dyDescent="0.35">
      <c r="A1515" t="s">
        <v>14</v>
      </c>
      <c r="B1515">
        <v>201910</v>
      </c>
      <c r="C1515" t="s">
        <v>7</v>
      </c>
      <c r="D1515">
        <v>4.7199999999999999E-2</v>
      </c>
      <c r="E1515" t="s">
        <v>8</v>
      </c>
      <c r="F1515" t="s">
        <v>8</v>
      </c>
      <c r="G1515" t="s">
        <v>24</v>
      </c>
      <c r="H1515" t="str">
        <f t="shared" si="23"/>
        <v>2019</v>
      </c>
    </row>
    <row r="1516" spans="1:8" x14ac:dyDescent="0.35">
      <c r="A1516" t="s">
        <v>14</v>
      </c>
      <c r="B1516">
        <v>201911</v>
      </c>
      <c r="C1516" t="s">
        <v>7</v>
      </c>
      <c r="D1516">
        <v>-3.0800000000000001E-2</v>
      </c>
      <c r="E1516" t="s">
        <v>8</v>
      </c>
      <c r="F1516" t="s">
        <v>8</v>
      </c>
      <c r="G1516" t="s">
        <v>24</v>
      </c>
      <c r="H1516" t="str">
        <f t="shared" si="23"/>
        <v>2019</v>
      </c>
    </row>
    <row r="1517" spans="1:8" x14ac:dyDescent="0.35">
      <c r="A1517" t="s">
        <v>14</v>
      </c>
      <c r="B1517">
        <v>201912</v>
      </c>
      <c r="C1517" t="s">
        <v>7</v>
      </c>
      <c r="D1517">
        <v>3.6999999999999998E-2</v>
      </c>
      <c r="E1517" t="s">
        <v>8</v>
      </c>
      <c r="F1517" t="s">
        <v>8</v>
      </c>
      <c r="G1517" t="s">
        <v>24</v>
      </c>
      <c r="H1517" t="str">
        <f t="shared" si="23"/>
        <v>2019</v>
      </c>
    </row>
    <row r="1518" spans="1:8" x14ac:dyDescent="0.35">
      <c r="A1518" t="s">
        <v>14</v>
      </c>
      <c r="B1518">
        <v>202001</v>
      </c>
      <c r="C1518" t="s">
        <v>7</v>
      </c>
      <c r="D1518">
        <v>6.5199999999999994E-2</v>
      </c>
      <c r="E1518" t="s">
        <v>8</v>
      </c>
      <c r="F1518" t="s">
        <v>8</v>
      </c>
      <c r="G1518" t="s">
        <v>24</v>
      </c>
      <c r="H1518" t="str">
        <f t="shared" si="23"/>
        <v>2020</v>
      </c>
    </row>
    <row r="1519" spans="1:8" x14ac:dyDescent="0.35">
      <c r="A1519" t="s">
        <v>14</v>
      </c>
      <c r="B1519">
        <v>202002</v>
      </c>
      <c r="C1519" t="s">
        <v>7</v>
      </c>
      <c r="D1519">
        <v>7.6899999999999996E-2</v>
      </c>
      <c r="E1519" t="s">
        <v>8</v>
      </c>
      <c r="F1519" t="s">
        <v>8</v>
      </c>
      <c r="G1519" t="s">
        <v>24</v>
      </c>
      <c r="H1519" t="str">
        <f t="shared" si="23"/>
        <v>2020</v>
      </c>
    </row>
    <row r="1520" spans="1:8" x14ac:dyDescent="0.35">
      <c r="A1520" t="s">
        <v>14</v>
      </c>
      <c r="B1520">
        <v>202003</v>
      </c>
      <c r="C1520" t="s">
        <v>7</v>
      </c>
      <c r="D1520">
        <v>1.15E-2</v>
      </c>
      <c r="E1520" t="s">
        <v>8</v>
      </c>
      <c r="F1520" t="s">
        <v>8</v>
      </c>
      <c r="G1520" t="s">
        <v>24</v>
      </c>
      <c r="H1520" t="str">
        <f t="shared" si="23"/>
        <v>2020</v>
      </c>
    </row>
    <row r="1521" spans="1:8" x14ac:dyDescent="0.35">
      <c r="A1521" t="s">
        <v>14</v>
      </c>
      <c r="B1521">
        <v>202004</v>
      </c>
      <c r="C1521" t="s">
        <v>7</v>
      </c>
      <c r="D1521">
        <v>-4.3900000000000002E-2</v>
      </c>
      <c r="E1521" t="s">
        <v>8</v>
      </c>
      <c r="F1521" t="s">
        <v>8</v>
      </c>
      <c r="G1521" t="s">
        <v>24</v>
      </c>
      <c r="H1521" t="str">
        <f t="shared" si="23"/>
        <v>2020</v>
      </c>
    </row>
    <row r="1522" spans="1:8" x14ac:dyDescent="0.35">
      <c r="A1522" t="s">
        <v>14</v>
      </c>
      <c r="B1522">
        <v>202005</v>
      </c>
      <c r="C1522" t="s">
        <v>7</v>
      </c>
      <c r="D1522">
        <v>3.5000000000000003E-2</v>
      </c>
      <c r="E1522" t="s">
        <v>8</v>
      </c>
      <c r="F1522" t="s">
        <v>8</v>
      </c>
      <c r="G1522" t="s">
        <v>24</v>
      </c>
      <c r="H1522" t="str">
        <f t="shared" si="23"/>
        <v>2020</v>
      </c>
    </row>
    <row r="1523" spans="1:8" x14ac:dyDescent="0.35">
      <c r="A1523" t="s">
        <v>14</v>
      </c>
      <c r="B1523">
        <v>202006</v>
      </c>
      <c r="C1523" t="s">
        <v>7</v>
      </c>
      <c r="D1523">
        <v>5.0799999999999998E-2</v>
      </c>
      <c r="E1523" t="s">
        <v>8</v>
      </c>
      <c r="F1523" t="s">
        <v>8</v>
      </c>
      <c r="G1523" t="s">
        <v>24</v>
      </c>
      <c r="H1523" t="str">
        <f t="shared" si="23"/>
        <v>2020</v>
      </c>
    </row>
    <row r="1524" spans="1:8" x14ac:dyDescent="0.35">
      <c r="A1524" t="s">
        <v>14</v>
      </c>
      <c r="B1524">
        <v>202007</v>
      </c>
      <c r="C1524" t="s">
        <v>7</v>
      </c>
      <c r="D1524">
        <v>4.2000000000000003E-2</v>
      </c>
      <c r="E1524" t="s">
        <v>8</v>
      </c>
      <c r="F1524" t="s">
        <v>8</v>
      </c>
      <c r="G1524" t="s">
        <v>24</v>
      </c>
      <c r="H1524" t="str">
        <f t="shared" si="23"/>
        <v>2020</v>
      </c>
    </row>
    <row r="1525" spans="1:8" x14ac:dyDescent="0.35">
      <c r="A1525" t="s">
        <v>14</v>
      </c>
      <c r="B1525">
        <v>202008</v>
      </c>
      <c r="C1525" t="s">
        <v>7</v>
      </c>
      <c r="D1525">
        <v>9.2899999999999996E-2</v>
      </c>
      <c r="E1525" t="s">
        <v>8</v>
      </c>
      <c r="F1525" t="s">
        <v>8</v>
      </c>
      <c r="G1525" t="s">
        <v>24</v>
      </c>
      <c r="H1525" t="str">
        <f t="shared" si="23"/>
        <v>2020</v>
      </c>
    </row>
    <row r="1526" spans="1:8" x14ac:dyDescent="0.35">
      <c r="A1526" t="s">
        <v>14</v>
      </c>
      <c r="B1526">
        <v>202009</v>
      </c>
      <c r="C1526" t="s">
        <v>7</v>
      </c>
      <c r="D1526">
        <v>1.3100000000000001E-2</v>
      </c>
      <c r="E1526" t="s">
        <v>8</v>
      </c>
      <c r="F1526" t="s">
        <v>8</v>
      </c>
      <c r="G1526" t="s">
        <v>24</v>
      </c>
      <c r="H1526" t="str">
        <f t="shared" si="23"/>
        <v>2020</v>
      </c>
    </row>
    <row r="1527" spans="1:8" x14ac:dyDescent="0.35">
      <c r="A1527" t="s">
        <v>14</v>
      </c>
      <c r="B1527">
        <v>202010</v>
      </c>
      <c r="C1527" t="s">
        <v>7</v>
      </c>
      <c r="D1527">
        <v>6.13E-2</v>
      </c>
      <c r="E1527" t="s">
        <v>8</v>
      </c>
      <c r="F1527" t="s">
        <v>8</v>
      </c>
      <c r="G1527" t="s">
        <v>24</v>
      </c>
      <c r="H1527" t="str">
        <f t="shared" si="23"/>
        <v>2020</v>
      </c>
    </row>
    <row r="1528" spans="1:8" x14ac:dyDescent="0.35">
      <c r="A1528" t="s">
        <v>14</v>
      </c>
      <c r="B1528">
        <v>202011</v>
      </c>
      <c r="C1528" t="s">
        <v>7</v>
      </c>
      <c r="D1528">
        <v>0.1023</v>
      </c>
      <c r="E1528" t="s">
        <v>8</v>
      </c>
      <c r="F1528" t="s">
        <v>8</v>
      </c>
      <c r="G1528" t="s">
        <v>24</v>
      </c>
      <c r="H1528" t="str">
        <f t="shared" si="23"/>
        <v>2020</v>
      </c>
    </row>
    <row r="1529" spans="1:8" x14ac:dyDescent="0.35">
      <c r="A1529" t="s">
        <v>14</v>
      </c>
      <c r="B1529">
        <v>202012</v>
      </c>
      <c r="C1529" t="s">
        <v>7</v>
      </c>
      <c r="D1529">
        <v>0.1227</v>
      </c>
      <c r="E1529" t="s">
        <v>8</v>
      </c>
      <c r="F1529" t="s">
        <v>8</v>
      </c>
      <c r="G1529" t="s">
        <v>24</v>
      </c>
      <c r="H1529" t="str">
        <f t="shared" si="23"/>
        <v>2020</v>
      </c>
    </row>
    <row r="1530" spans="1:8" x14ac:dyDescent="0.35">
      <c r="A1530" t="s">
        <v>14</v>
      </c>
      <c r="B1530">
        <v>202101</v>
      </c>
      <c r="C1530" t="s">
        <v>7</v>
      </c>
      <c r="D1530">
        <v>-1.46E-2</v>
      </c>
      <c r="E1530" t="s">
        <v>8</v>
      </c>
      <c r="F1530" t="s">
        <v>8</v>
      </c>
      <c r="G1530" t="s">
        <v>24</v>
      </c>
      <c r="H1530" t="str">
        <f t="shared" si="23"/>
        <v>2021</v>
      </c>
    </row>
    <row r="1531" spans="1:8" x14ac:dyDescent="0.35">
      <c r="A1531" t="s">
        <v>14</v>
      </c>
      <c r="B1531">
        <v>202102</v>
      </c>
      <c r="C1531" t="s">
        <v>7</v>
      </c>
      <c r="D1531">
        <v>2.86E-2</v>
      </c>
      <c r="E1531" t="s">
        <v>8</v>
      </c>
      <c r="F1531" t="s">
        <v>8</v>
      </c>
      <c r="G1531" t="s">
        <v>24</v>
      </c>
      <c r="H1531" t="str">
        <f t="shared" si="23"/>
        <v>2021</v>
      </c>
    </row>
    <row r="1532" spans="1:8" x14ac:dyDescent="0.35">
      <c r="A1532" t="s">
        <v>14</v>
      </c>
      <c r="B1532">
        <v>202103</v>
      </c>
      <c r="C1532" t="s">
        <v>7</v>
      </c>
      <c r="D1532">
        <v>6.7199999999999996E-2</v>
      </c>
      <c r="E1532" t="s">
        <v>8</v>
      </c>
      <c r="F1532" t="s">
        <v>8</v>
      </c>
      <c r="G1532" t="s">
        <v>24</v>
      </c>
      <c r="H1532" t="str">
        <f t="shared" si="23"/>
        <v>2021</v>
      </c>
    </row>
    <row r="1533" spans="1:8" x14ac:dyDescent="0.35">
      <c r="A1533" t="s">
        <v>14</v>
      </c>
      <c r="B1533">
        <v>202104</v>
      </c>
      <c r="C1533" t="s">
        <v>7</v>
      </c>
      <c r="D1533">
        <v>4.07E-2</v>
      </c>
      <c r="E1533" t="s">
        <v>8</v>
      </c>
      <c r="F1533" t="s">
        <v>8</v>
      </c>
      <c r="G1533" t="s">
        <v>24</v>
      </c>
      <c r="H1533" t="str">
        <f t="shared" si="23"/>
        <v>2021</v>
      </c>
    </row>
    <row r="1534" spans="1:8" x14ac:dyDescent="0.35">
      <c r="A1534" t="s">
        <v>14</v>
      </c>
      <c r="B1534">
        <v>202105</v>
      </c>
      <c r="C1534" t="s">
        <v>7</v>
      </c>
      <c r="D1534">
        <v>3.39E-2</v>
      </c>
      <c r="E1534" t="s">
        <v>8</v>
      </c>
      <c r="F1534" t="s">
        <v>8</v>
      </c>
      <c r="G1534" t="s">
        <v>24</v>
      </c>
      <c r="H1534" t="str">
        <f t="shared" si="23"/>
        <v>2021</v>
      </c>
    </row>
    <row r="1535" spans="1:8" x14ac:dyDescent="0.35">
      <c r="A1535" t="s">
        <v>14</v>
      </c>
      <c r="B1535">
        <v>202106</v>
      </c>
      <c r="C1535" t="s">
        <v>7</v>
      </c>
      <c r="D1535">
        <v>8.2000000000000007E-3</v>
      </c>
      <c r="E1535" t="s">
        <v>8</v>
      </c>
      <c r="F1535" t="s">
        <v>8</v>
      </c>
      <c r="G1535" t="s">
        <v>24</v>
      </c>
      <c r="H1535" t="str">
        <f t="shared" si="23"/>
        <v>2021</v>
      </c>
    </row>
    <row r="1536" spans="1:8" x14ac:dyDescent="0.35">
      <c r="A1536" t="s">
        <v>14</v>
      </c>
      <c r="B1536">
        <v>202107</v>
      </c>
      <c r="C1536" t="s">
        <v>7</v>
      </c>
      <c r="D1536">
        <v>1.7399999999999999E-2</v>
      </c>
      <c r="E1536" t="s">
        <v>8</v>
      </c>
      <c r="F1536" t="s">
        <v>8</v>
      </c>
      <c r="G1536" t="s">
        <v>24</v>
      </c>
      <c r="H1536" t="str">
        <f t="shared" si="23"/>
        <v>2021</v>
      </c>
    </row>
    <row r="1537" spans="1:8" x14ac:dyDescent="0.35">
      <c r="A1537" t="s">
        <v>14</v>
      </c>
      <c r="B1537">
        <v>202108</v>
      </c>
      <c r="C1537" t="s">
        <v>7</v>
      </c>
      <c r="D1537">
        <v>4.3099999999999999E-2</v>
      </c>
      <c r="E1537" t="s">
        <v>8</v>
      </c>
      <c r="F1537" t="s">
        <v>8</v>
      </c>
      <c r="G1537" t="s">
        <v>24</v>
      </c>
      <c r="H1537" t="str">
        <f t="shared" si="23"/>
        <v>2021</v>
      </c>
    </row>
    <row r="1538" spans="1:8" x14ac:dyDescent="0.35">
      <c r="A1538" t="s">
        <v>14</v>
      </c>
      <c r="B1538">
        <v>202109</v>
      </c>
      <c r="C1538" t="s">
        <v>7</v>
      </c>
      <c r="D1538">
        <v>1.8800000000000001E-2</v>
      </c>
      <c r="E1538" t="s">
        <v>8</v>
      </c>
      <c r="F1538" t="s">
        <v>8</v>
      </c>
      <c r="G1538" t="s">
        <v>24</v>
      </c>
      <c r="H1538" t="str">
        <f t="shared" si="23"/>
        <v>2021</v>
      </c>
    </row>
    <row r="1539" spans="1:8" x14ac:dyDescent="0.35">
      <c r="A1539" t="s">
        <v>14</v>
      </c>
      <c r="B1539">
        <v>202110</v>
      </c>
      <c r="C1539" t="s">
        <v>7</v>
      </c>
      <c r="D1539">
        <v>2.6599999999999999E-2</v>
      </c>
      <c r="E1539" t="s">
        <v>8</v>
      </c>
      <c r="F1539" t="s">
        <v>8</v>
      </c>
      <c r="G1539" t="s">
        <v>24</v>
      </c>
      <c r="H1539" t="str">
        <f t="shared" ref="H1539:H1602" si="24">LEFT(B1539,4)</f>
        <v>2021</v>
      </c>
    </row>
    <row r="1540" spans="1:8" x14ac:dyDescent="0.35">
      <c r="A1540" t="s">
        <v>14</v>
      </c>
      <c r="B1540">
        <v>202111</v>
      </c>
      <c r="C1540" t="s">
        <v>7</v>
      </c>
      <c r="D1540">
        <v>3.32E-2</v>
      </c>
      <c r="E1540" t="s">
        <v>8</v>
      </c>
      <c r="F1540" t="s">
        <v>8</v>
      </c>
      <c r="G1540" t="s">
        <v>24</v>
      </c>
      <c r="H1540" t="str">
        <f t="shared" si="24"/>
        <v>2021</v>
      </c>
    </row>
    <row r="1541" spans="1:8" x14ac:dyDescent="0.35">
      <c r="A1541" t="s">
        <v>14</v>
      </c>
      <c r="B1541">
        <v>202112</v>
      </c>
      <c r="C1541" t="s">
        <v>7</v>
      </c>
      <c r="D1541">
        <v>-2.9000000000000001E-2</v>
      </c>
      <c r="E1541" t="s">
        <v>8</v>
      </c>
      <c r="F1541" t="s">
        <v>8</v>
      </c>
      <c r="G1541" t="s">
        <v>24</v>
      </c>
      <c r="H1541" t="str">
        <f t="shared" si="24"/>
        <v>2021</v>
      </c>
    </row>
    <row r="1542" spans="1:8" x14ac:dyDescent="0.35">
      <c r="A1542" t="s">
        <v>14</v>
      </c>
      <c r="B1542">
        <v>202201</v>
      </c>
      <c r="C1542" t="s">
        <v>7</v>
      </c>
      <c r="D1542">
        <v>0.10440000000000001</v>
      </c>
      <c r="E1542" t="s">
        <v>8</v>
      </c>
      <c r="F1542" t="s">
        <v>8</v>
      </c>
      <c r="G1542" t="s">
        <v>24</v>
      </c>
      <c r="H1542" t="str">
        <f t="shared" si="24"/>
        <v>2022</v>
      </c>
    </row>
    <row r="1543" spans="1:8" x14ac:dyDescent="0.35">
      <c r="A1543" t="s">
        <v>14</v>
      </c>
      <c r="B1543">
        <v>202202</v>
      </c>
      <c r="C1543" t="s">
        <v>7</v>
      </c>
      <c r="D1543">
        <v>7.0900000000000005E-2</v>
      </c>
      <c r="E1543" t="s">
        <v>8</v>
      </c>
      <c r="F1543" t="s">
        <v>8</v>
      </c>
      <c r="G1543" t="s">
        <v>24</v>
      </c>
      <c r="H1543" t="str">
        <f t="shared" si="24"/>
        <v>2022</v>
      </c>
    </row>
    <row r="1544" spans="1:8" x14ac:dyDescent="0.35">
      <c r="A1544" t="s">
        <v>14</v>
      </c>
      <c r="B1544">
        <v>202203</v>
      </c>
      <c r="C1544" t="s">
        <v>7</v>
      </c>
      <c r="D1544">
        <v>4.7899999999999998E-2</v>
      </c>
      <c r="E1544" t="s">
        <v>8</v>
      </c>
      <c r="F1544" t="s">
        <v>8</v>
      </c>
      <c r="G1544" t="s">
        <v>24</v>
      </c>
      <c r="H1544" t="str">
        <f t="shared" si="24"/>
        <v>2022</v>
      </c>
    </row>
    <row r="1545" spans="1:8" x14ac:dyDescent="0.35">
      <c r="A1545" t="s">
        <v>14</v>
      </c>
      <c r="B1545">
        <v>202204</v>
      </c>
      <c r="C1545" t="s">
        <v>7</v>
      </c>
      <c r="D1545">
        <v>2.7900000000000001E-2</v>
      </c>
      <c r="E1545" t="s">
        <v>8</v>
      </c>
      <c r="F1545" t="s">
        <v>8</v>
      </c>
      <c r="G1545" t="s">
        <v>24</v>
      </c>
      <c r="H1545" t="str">
        <f t="shared" si="24"/>
        <v>2022</v>
      </c>
    </row>
    <row r="1546" spans="1:8" x14ac:dyDescent="0.35">
      <c r="A1546" t="s">
        <v>14</v>
      </c>
      <c r="B1546">
        <v>202205</v>
      </c>
      <c r="C1546" t="s">
        <v>7</v>
      </c>
      <c r="D1546">
        <v>7.3700000000000002E-2</v>
      </c>
      <c r="E1546" t="s">
        <v>8</v>
      </c>
      <c r="F1546" t="s">
        <v>8</v>
      </c>
      <c r="G1546" t="s">
        <v>24</v>
      </c>
      <c r="H1546" t="str">
        <f t="shared" si="24"/>
        <v>2022</v>
      </c>
    </row>
    <row r="1547" spans="1:8" x14ac:dyDescent="0.35">
      <c r="A1547" t="s">
        <v>14</v>
      </c>
      <c r="B1547">
        <v>202206</v>
      </c>
      <c r="C1547" t="s">
        <v>7</v>
      </c>
      <c r="D1547">
        <v>1.12E-2</v>
      </c>
      <c r="E1547" t="s">
        <v>8</v>
      </c>
      <c r="F1547" t="s">
        <v>8</v>
      </c>
      <c r="G1547" t="s">
        <v>24</v>
      </c>
      <c r="H1547" t="str">
        <f t="shared" si="24"/>
        <v>2022</v>
      </c>
    </row>
    <row r="1548" spans="1:8" x14ac:dyDescent="0.35">
      <c r="A1548" t="s">
        <v>14</v>
      </c>
      <c r="B1548">
        <v>201601</v>
      </c>
      <c r="C1548" t="s">
        <v>9</v>
      </c>
      <c r="D1548">
        <v>0</v>
      </c>
      <c r="E1548" t="s">
        <v>8</v>
      </c>
      <c r="F1548" t="s">
        <v>8</v>
      </c>
      <c r="G1548" t="s">
        <v>24</v>
      </c>
      <c r="H1548" t="str">
        <f t="shared" si="24"/>
        <v>2016</v>
      </c>
    </row>
    <row r="1549" spans="1:8" x14ac:dyDescent="0.35">
      <c r="A1549" t="s">
        <v>14</v>
      </c>
      <c r="B1549">
        <v>201602</v>
      </c>
      <c r="C1549" t="s">
        <v>9</v>
      </c>
      <c r="D1549">
        <v>0</v>
      </c>
      <c r="E1549" t="s">
        <v>8</v>
      </c>
      <c r="F1549" t="s">
        <v>8</v>
      </c>
      <c r="G1549" t="s">
        <v>24</v>
      </c>
      <c r="H1549" t="str">
        <f t="shared" si="24"/>
        <v>2016</v>
      </c>
    </row>
    <row r="1550" spans="1:8" x14ac:dyDescent="0.35">
      <c r="A1550" t="s">
        <v>14</v>
      </c>
      <c r="B1550">
        <v>201603</v>
      </c>
      <c r="C1550" t="s">
        <v>9</v>
      </c>
      <c r="D1550">
        <v>0</v>
      </c>
      <c r="E1550" t="s">
        <v>8</v>
      </c>
      <c r="F1550" t="s">
        <v>8</v>
      </c>
      <c r="G1550" t="s">
        <v>24</v>
      </c>
      <c r="H1550" t="str">
        <f t="shared" si="24"/>
        <v>2016</v>
      </c>
    </row>
    <row r="1551" spans="1:8" x14ac:dyDescent="0.35">
      <c r="A1551" t="s">
        <v>14</v>
      </c>
      <c r="B1551">
        <v>201604</v>
      </c>
      <c r="C1551" t="s">
        <v>9</v>
      </c>
      <c r="D1551">
        <v>0</v>
      </c>
      <c r="E1551" t="s">
        <v>8</v>
      </c>
      <c r="F1551" t="s">
        <v>8</v>
      </c>
      <c r="G1551" t="s">
        <v>24</v>
      </c>
      <c r="H1551" t="str">
        <f t="shared" si="24"/>
        <v>2016</v>
      </c>
    </row>
    <row r="1552" spans="1:8" x14ac:dyDescent="0.35">
      <c r="A1552" t="s">
        <v>14</v>
      </c>
      <c r="B1552">
        <v>201605</v>
      </c>
      <c r="C1552" t="s">
        <v>9</v>
      </c>
      <c r="D1552">
        <v>0</v>
      </c>
      <c r="E1552" t="s">
        <v>8</v>
      </c>
      <c r="F1552" t="s">
        <v>8</v>
      </c>
      <c r="G1552" t="s">
        <v>24</v>
      </c>
      <c r="H1552" t="str">
        <f t="shared" si="24"/>
        <v>2016</v>
      </c>
    </row>
    <row r="1553" spans="1:8" x14ac:dyDescent="0.35">
      <c r="A1553" t="s">
        <v>14</v>
      </c>
      <c r="B1553">
        <v>201606</v>
      </c>
      <c r="C1553" t="s">
        <v>9</v>
      </c>
      <c r="D1553">
        <v>0</v>
      </c>
      <c r="E1553" t="s">
        <v>8</v>
      </c>
      <c r="F1553" t="s">
        <v>8</v>
      </c>
      <c r="G1553" t="s">
        <v>24</v>
      </c>
      <c r="H1553" t="str">
        <f t="shared" si="24"/>
        <v>2016</v>
      </c>
    </row>
    <row r="1554" spans="1:8" x14ac:dyDescent="0.35">
      <c r="A1554" t="s">
        <v>14</v>
      </c>
      <c r="B1554">
        <v>201607</v>
      </c>
      <c r="C1554" t="s">
        <v>9</v>
      </c>
      <c r="D1554">
        <v>0</v>
      </c>
      <c r="E1554" t="s">
        <v>8</v>
      </c>
      <c r="F1554" t="s">
        <v>8</v>
      </c>
      <c r="G1554" t="s">
        <v>24</v>
      </c>
      <c r="H1554" t="str">
        <f t="shared" si="24"/>
        <v>2016</v>
      </c>
    </row>
    <row r="1555" spans="1:8" x14ac:dyDescent="0.35">
      <c r="A1555" t="s">
        <v>14</v>
      </c>
      <c r="B1555">
        <v>201608</v>
      </c>
      <c r="C1555" t="s">
        <v>9</v>
      </c>
      <c r="D1555">
        <v>0</v>
      </c>
      <c r="E1555" t="s">
        <v>8</v>
      </c>
      <c r="F1555" t="s">
        <v>8</v>
      </c>
      <c r="G1555" t="s">
        <v>24</v>
      </c>
      <c r="H1555" t="str">
        <f t="shared" si="24"/>
        <v>2016</v>
      </c>
    </row>
    <row r="1556" spans="1:8" x14ac:dyDescent="0.35">
      <c r="A1556" t="s">
        <v>14</v>
      </c>
      <c r="B1556">
        <v>201609</v>
      </c>
      <c r="C1556" t="s">
        <v>9</v>
      </c>
      <c r="D1556">
        <v>0</v>
      </c>
      <c r="E1556" t="s">
        <v>8</v>
      </c>
      <c r="F1556" t="s">
        <v>8</v>
      </c>
      <c r="G1556" t="s">
        <v>24</v>
      </c>
      <c r="H1556" t="str">
        <f t="shared" si="24"/>
        <v>2016</v>
      </c>
    </row>
    <row r="1557" spans="1:8" x14ac:dyDescent="0.35">
      <c r="A1557" t="s">
        <v>14</v>
      </c>
      <c r="B1557">
        <v>201610</v>
      </c>
      <c r="C1557" t="s">
        <v>9</v>
      </c>
      <c r="D1557">
        <v>0</v>
      </c>
      <c r="E1557" t="s">
        <v>8</v>
      </c>
      <c r="F1557" t="s">
        <v>8</v>
      </c>
      <c r="G1557" t="s">
        <v>24</v>
      </c>
      <c r="H1557" t="str">
        <f t="shared" si="24"/>
        <v>2016</v>
      </c>
    </row>
    <row r="1558" spans="1:8" x14ac:dyDescent="0.35">
      <c r="A1558" t="s">
        <v>14</v>
      </c>
      <c r="B1558">
        <v>201611</v>
      </c>
      <c r="C1558" t="s">
        <v>9</v>
      </c>
      <c r="D1558">
        <v>0</v>
      </c>
      <c r="E1558" t="s">
        <v>8</v>
      </c>
      <c r="F1558" t="s">
        <v>8</v>
      </c>
      <c r="G1558" t="s">
        <v>24</v>
      </c>
      <c r="H1558" t="str">
        <f t="shared" si="24"/>
        <v>2016</v>
      </c>
    </row>
    <row r="1559" spans="1:8" x14ac:dyDescent="0.35">
      <c r="A1559" t="s">
        <v>14</v>
      </c>
      <c r="B1559">
        <v>201612</v>
      </c>
      <c r="C1559" t="s">
        <v>9</v>
      </c>
      <c r="D1559">
        <v>0</v>
      </c>
      <c r="E1559" t="s">
        <v>8</v>
      </c>
      <c r="F1559" t="s">
        <v>8</v>
      </c>
      <c r="G1559" t="s">
        <v>24</v>
      </c>
      <c r="H1559" t="str">
        <f t="shared" si="24"/>
        <v>2016</v>
      </c>
    </row>
    <row r="1560" spans="1:8" x14ac:dyDescent="0.35">
      <c r="A1560" t="s">
        <v>14</v>
      </c>
      <c r="B1560">
        <v>201701</v>
      </c>
      <c r="C1560" t="s">
        <v>9</v>
      </c>
      <c r="D1560">
        <v>4.6300000000000001E-2</v>
      </c>
      <c r="E1560" t="s">
        <v>8</v>
      </c>
      <c r="F1560" t="s">
        <v>8</v>
      </c>
      <c r="G1560" t="s">
        <v>24</v>
      </c>
      <c r="H1560" t="str">
        <f t="shared" si="24"/>
        <v>2017</v>
      </c>
    </row>
    <row r="1561" spans="1:8" x14ac:dyDescent="0.35">
      <c r="A1561" t="s">
        <v>14</v>
      </c>
      <c r="B1561">
        <v>201702</v>
      </c>
      <c r="C1561" t="s">
        <v>9</v>
      </c>
      <c r="D1561">
        <v>1.9E-2</v>
      </c>
      <c r="E1561" t="s">
        <v>8</v>
      </c>
      <c r="F1561" t="s">
        <v>8</v>
      </c>
      <c r="G1561" t="s">
        <v>24</v>
      </c>
      <c r="H1561" t="str">
        <f t="shared" si="24"/>
        <v>2017</v>
      </c>
    </row>
    <row r="1562" spans="1:8" x14ac:dyDescent="0.35">
      <c r="A1562" t="s">
        <v>14</v>
      </c>
      <c r="B1562">
        <v>201703</v>
      </c>
      <c r="C1562" t="s">
        <v>9</v>
      </c>
      <c r="D1562">
        <v>5.21E-2</v>
      </c>
      <c r="E1562" t="s">
        <v>8</v>
      </c>
      <c r="F1562" t="s">
        <v>8</v>
      </c>
      <c r="G1562" t="s">
        <v>24</v>
      </c>
      <c r="H1562" t="str">
        <f t="shared" si="24"/>
        <v>2017</v>
      </c>
    </row>
    <row r="1563" spans="1:8" x14ac:dyDescent="0.35">
      <c r="A1563" t="s">
        <v>14</v>
      </c>
      <c r="B1563">
        <v>201704</v>
      </c>
      <c r="C1563" t="s">
        <v>9</v>
      </c>
      <c r="D1563">
        <v>2.9499999999999998E-2</v>
      </c>
      <c r="E1563" t="s">
        <v>8</v>
      </c>
      <c r="F1563" t="s">
        <v>8</v>
      </c>
      <c r="G1563" t="s">
        <v>24</v>
      </c>
      <c r="H1563" t="str">
        <f t="shared" si="24"/>
        <v>2017</v>
      </c>
    </row>
    <row r="1564" spans="1:8" x14ac:dyDescent="0.35">
      <c r="A1564" t="s">
        <v>14</v>
      </c>
      <c r="B1564">
        <v>201705</v>
      </c>
      <c r="C1564" t="s">
        <v>9</v>
      </c>
      <c r="D1564">
        <v>3.2000000000000001E-2</v>
      </c>
      <c r="E1564" t="s">
        <v>8</v>
      </c>
      <c r="F1564" t="s">
        <v>8</v>
      </c>
      <c r="G1564" t="s">
        <v>24</v>
      </c>
      <c r="H1564" t="str">
        <f t="shared" si="24"/>
        <v>2017</v>
      </c>
    </row>
    <row r="1565" spans="1:8" x14ac:dyDescent="0.35">
      <c r="A1565" t="s">
        <v>14</v>
      </c>
      <c r="B1565">
        <v>201706</v>
      </c>
      <c r="C1565" t="s">
        <v>9</v>
      </c>
      <c r="D1565">
        <v>4.7199999999999999E-2</v>
      </c>
      <c r="E1565" t="s">
        <v>8</v>
      </c>
      <c r="F1565" t="s">
        <v>8</v>
      </c>
      <c r="G1565" t="s">
        <v>24</v>
      </c>
      <c r="H1565" t="str">
        <f t="shared" si="24"/>
        <v>2017</v>
      </c>
    </row>
    <row r="1566" spans="1:8" x14ac:dyDescent="0.35">
      <c r="A1566" t="s">
        <v>14</v>
      </c>
      <c r="B1566">
        <v>201707</v>
      </c>
      <c r="C1566" t="s">
        <v>9</v>
      </c>
      <c r="D1566">
        <v>5.8999999999999997E-2</v>
      </c>
      <c r="E1566" t="s">
        <v>8</v>
      </c>
      <c r="F1566" t="s">
        <v>8</v>
      </c>
      <c r="G1566" t="s">
        <v>24</v>
      </c>
      <c r="H1566" t="str">
        <f t="shared" si="24"/>
        <v>2017</v>
      </c>
    </row>
    <row r="1567" spans="1:8" x14ac:dyDescent="0.35">
      <c r="A1567" t="s">
        <v>14</v>
      </c>
      <c r="B1567">
        <v>201708</v>
      </c>
      <c r="C1567" t="s">
        <v>9</v>
      </c>
      <c r="D1567">
        <v>8.77E-2</v>
      </c>
      <c r="E1567" t="s">
        <v>8</v>
      </c>
      <c r="F1567" t="s">
        <v>8</v>
      </c>
      <c r="G1567" t="s">
        <v>24</v>
      </c>
      <c r="H1567" t="str">
        <f t="shared" si="24"/>
        <v>2017</v>
      </c>
    </row>
    <row r="1568" spans="1:8" x14ac:dyDescent="0.35">
      <c r="A1568" t="s">
        <v>14</v>
      </c>
      <c r="B1568">
        <v>201709</v>
      </c>
      <c r="C1568" t="s">
        <v>9</v>
      </c>
      <c r="D1568">
        <v>6.9500000000000006E-2</v>
      </c>
      <c r="E1568" t="s">
        <v>8</v>
      </c>
      <c r="F1568" t="s">
        <v>8</v>
      </c>
      <c r="G1568" t="s">
        <v>24</v>
      </c>
      <c r="H1568" t="str">
        <f t="shared" si="24"/>
        <v>2017</v>
      </c>
    </row>
    <row r="1569" spans="1:8" x14ac:dyDescent="0.35">
      <c r="A1569" t="s">
        <v>14</v>
      </c>
      <c r="B1569">
        <v>201710</v>
      </c>
      <c r="C1569" t="s">
        <v>9</v>
      </c>
      <c r="D1569">
        <v>5.1299999999999998E-2</v>
      </c>
      <c r="E1569" t="s">
        <v>8</v>
      </c>
      <c r="F1569" t="s">
        <v>8</v>
      </c>
      <c r="G1569" t="s">
        <v>24</v>
      </c>
      <c r="H1569" t="str">
        <f t="shared" si="24"/>
        <v>2017</v>
      </c>
    </row>
    <row r="1570" spans="1:8" x14ac:dyDescent="0.35">
      <c r="A1570" t="s">
        <v>14</v>
      </c>
      <c r="B1570">
        <v>201711</v>
      </c>
      <c r="C1570" t="s">
        <v>9</v>
      </c>
      <c r="D1570">
        <v>0.105</v>
      </c>
      <c r="E1570" t="s">
        <v>8</v>
      </c>
      <c r="F1570" t="s">
        <v>8</v>
      </c>
      <c r="G1570" t="s">
        <v>24</v>
      </c>
      <c r="H1570" t="str">
        <f t="shared" si="24"/>
        <v>2017</v>
      </c>
    </row>
    <row r="1571" spans="1:8" x14ac:dyDescent="0.35">
      <c r="A1571" t="s">
        <v>14</v>
      </c>
      <c r="B1571">
        <v>201712</v>
      </c>
      <c r="C1571" t="s">
        <v>9</v>
      </c>
      <c r="D1571">
        <v>6.8000000000000005E-2</v>
      </c>
      <c r="E1571" t="s">
        <v>8</v>
      </c>
      <c r="F1571" t="s">
        <v>8</v>
      </c>
      <c r="G1571" t="s">
        <v>24</v>
      </c>
      <c r="H1571" t="str">
        <f t="shared" si="24"/>
        <v>2017</v>
      </c>
    </row>
    <row r="1572" spans="1:8" x14ac:dyDescent="0.35">
      <c r="A1572" t="s">
        <v>14</v>
      </c>
      <c r="B1572">
        <v>201801</v>
      </c>
      <c r="C1572" t="s">
        <v>9</v>
      </c>
      <c r="D1572">
        <v>4.6199999999999998E-2</v>
      </c>
      <c r="E1572" t="s">
        <v>8</v>
      </c>
      <c r="F1572" t="s">
        <v>8</v>
      </c>
      <c r="G1572" t="s">
        <v>24</v>
      </c>
      <c r="H1572" t="str">
        <f t="shared" si="24"/>
        <v>2018</v>
      </c>
    </row>
    <row r="1573" spans="1:8" x14ac:dyDescent="0.35">
      <c r="A1573" t="s">
        <v>14</v>
      </c>
      <c r="B1573">
        <v>201802</v>
      </c>
      <c r="C1573" t="s">
        <v>9</v>
      </c>
      <c r="D1573">
        <v>2.9600000000000001E-2</v>
      </c>
      <c r="E1573" t="s">
        <v>8</v>
      </c>
      <c r="F1573" t="s">
        <v>8</v>
      </c>
      <c r="G1573" t="s">
        <v>24</v>
      </c>
      <c r="H1573" t="str">
        <f t="shared" si="24"/>
        <v>2018</v>
      </c>
    </row>
    <row r="1574" spans="1:8" x14ac:dyDescent="0.35">
      <c r="A1574" t="s">
        <v>14</v>
      </c>
      <c r="B1574">
        <v>201803</v>
      </c>
      <c r="C1574" t="s">
        <v>9</v>
      </c>
      <c r="D1574">
        <v>2.3E-3</v>
      </c>
      <c r="E1574" t="s">
        <v>8</v>
      </c>
      <c r="F1574" t="s">
        <v>8</v>
      </c>
      <c r="G1574" t="s">
        <v>24</v>
      </c>
      <c r="H1574" t="str">
        <f t="shared" si="24"/>
        <v>2018</v>
      </c>
    </row>
    <row r="1575" spans="1:8" x14ac:dyDescent="0.35">
      <c r="A1575" t="s">
        <v>14</v>
      </c>
      <c r="B1575">
        <v>201804</v>
      </c>
      <c r="C1575" t="s">
        <v>9</v>
      </c>
      <c r="D1575">
        <v>7.4000000000000003E-3</v>
      </c>
      <c r="E1575" t="s">
        <v>8</v>
      </c>
      <c r="F1575" t="s">
        <v>8</v>
      </c>
      <c r="G1575" t="s">
        <v>24</v>
      </c>
      <c r="H1575" t="str">
        <f t="shared" si="24"/>
        <v>2018</v>
      </c>
    </row>
    <row r="1576" spans="1:8" x14ac:dyDescent="0.35">
      <c r="A1576" t="s">
        <v>14</v>
      </c>
      <c r="B1576">
        <v>201805</v>
      </c>
      <c r="C1576" t="s">
        <v>9</v>
      </c>
      <c r="D1576">
        <v>2.52E-2</v>
      </c>
      <c r="E1576" t="s">
        <v>8</v>
      </c>
      <c r="F1576" t="s">
        <v>8</v>
      </c>
      <c r="G1576" t="s">
        <v>24</v>
      </c>
      <c r="H1576" t="str">
        <f t="shared" si="24"/>
        <v>2018</v>
      </c>
    </row>
    <row r="1577" spans="1:8" x14ac:dyDescent="0.35">
      <c r="A1577" t="s">
        <v>14</v>
      </c>
      <c r="B1577">
        <v>201806</v>
      </c>
      <c r="C1577" t="s">
        <v>9</v>
      </c>
      <c r="D1577">
        <v>3.5000000000000003E-2</v>
      </c>
      <c r="E1577" t="s">
        <v>8</v>
      </c>
      <c r="F1577" t="s">
        <v>8</v>
      </c>
      <c r="G1577" t="s">
        <v>24</v>
      </c>
      <c r="H1577" t="str">
        <f t="shared" si="24"/>
        <v>2018</v>
      </c>
    </row>
    <row r="1578" spans="1:8" x14ac:dyDescent="0.35">
      <c r="A1578" t="s">
        <v>14</v>
      </c>
      <c r="B1578">
        <v>201807</v>
      </c>
      <c r="C1578" t="s">
        <v>9</v>
      </c>
      <c r="D1578">
        <v>2.41E-2</v>
      </c>
      <c r="E1578" t="s">
        <v>8</v>
      </c>
      <c r="F1578" t="s">
        <v>8</v>
      </c>
      <c r="G1578" t="s">
        <v>24</v>
      </c>
      <c r="H1578" t="str">
        <f t="shared" si="24"/>
        <v>2018</v>
      </c>
    </row>
    <row r="1579" spans="1:8" x14ac:dyDescent="0.35">
      <c r="A1579" t="s">
        <v>14</v>
      </c>
      <c r="B1579">
        <v>201808</v>
      </c>
      <c r="C1579" t="s">
        <v>9</v>
      </c>
      <c r="D1579">
        <v>7.1999999999999998E-3</v>
      </c>
      <c r="E1579" t="s">
        <v>8</v>
      </c>
      <c r="F1579" t="s">
        <v>8</v>
      </c>
      <c r="G1579" t="s">
        <v>24</v>
      </c>
      <c r="H1579" t="str">
        <f t="shared" si="24"/>
        <v>2018</v>
      </c>
    </row>
    <row r="1580" spans="1:8" x14ac:dyDescent="0.35">
      <c r="A1580" t="s">
        <v>14</v>
      </c>
      <c r="B1580">
        <v>201809</v>
      </c>
      <c r="C1580" t="s">
        <v>9</v>
      </c>
      <c r="D1580">
        <v>3.5499999999999997E-2</v>
      </c>
      <c r="E1580" t="s">
        <v>8</v>
      </c>
      <c r="F1580" t="s">
        <v>8</v>
      </c>
      <c r="G1580" t="s">
        <v>24</v>
      </c>
      <c r="H1580" t="str">
        <f t="shared" si="24"/>
        <v>2018</v>
      </c>
    </row>
    <row r="1581" spans="1:8" x14ac:dyDescent="0.35">
      <c r="A1581" t="s">
        <v>14</v>
      </c>
      <c r="B1581">
        <v>201810</v>
      </c>
      <c r="C1581" t="s">
        <v>9</v>
      </c>
      <c r="D1581">
        <v>5.21E-2</v>
      </c>
      <c r="E1581" t="s">
        <v>8</v>
      </c>
      <c r="F1581" t="s">
        <v>8</v>
      </c>
      <c r="G1581" t="s">
        <v>24</v>
      </c>
      <c r="H1581" t="str">
        <f t="shared" si="24"/>
        <v>2018</v>
      </c>
    </row>
    <row r="1582" spans="1:8" x14ac:dyDescent="0.35">
      <c r="A1582" t="s">
        <v>14</v>
      </c>
      <c r="B1582">
        <v>201811</v>
      </c>
      <c r="C1582" t="s">
        <v>9</v>
      </c>
      <c r="D1582">
        <v>1.5900000000000001E-2</v>
      </c>
      <c r="E1582" t="s">
        <v>8</v>
      </c>
      <c r="F1582" t="s">
        <v>8</v>
      </c>
      <c r="G1582" t="s">
        <v>24</v>
      </c>
      <c r="H1582" t="str">
        <f t="shared" si="24"/>
        <v>2018</v>
      </c>
    </row>
    <row r="1583" spans="1:8" x14ac:dyDescent="0.35">
      <c r="A1583" t="s">
        <v>14</v>
      </c>
      <c r="B1583">
        <v>201812</v>
      </c>
      <c r="C1583" t="s">
        <v>9</v>
      </c>
      <c r="D1583">
        <v>3.9E-2</v>
      </c>
      <c r="E1583" t="s">
        <v>8</v>
      </c>
      <c r="F1583" t="s">
        <v>8</v>
      </c>
      <c r="G1583" t="s">
        <v>24</v>
      </c>
      <c r="H1583" t="str">
        <f t="shared" si="24"/>
        <v>2018</v>
      </c>
    </row>
    <row r="1584" spans="1:8" x14ac:dyDescent="0.35">
      <c r="A1584" t="s">
        <v>14</v>
      </c>
      <c r="B1584">
        <v>201901</v>
      </c>
      <c r="C1584" t="s">
        <v>9</v>
      </c>
      <c r="D1584">
        <v>6.6799999999999998E-2</v>
      </c>
      <c r="E1584" t="s">
        <v>8</v>
      </c>
      <c r="F1584" t="s">
        <v>8</v>
      </c>
      <c r="G1584" t="s">
        <v>24</v>
      </c>
      <c r="H1584" t="str">
        <f t="shared" si="24"/>
        <v>2019</v>
      </c>
    </row>
    <row r="1585" spans="1:8" x14ac:dyDescent="0.35">
      <c r="A1585" t="s">
        <v>14</v>
      </c>
      <c r="B1585">
        <v>201902</v>
      </c>
      <c r="C1585" t="s">
        <v>9</v>
      </c>
      <c r="D1585">
        <v>5.28E-2</v>
      </c>
      <c r="E1585" t="s">
        <v>8</v>
      </c>
      <c r="F1585" t="s">
        <v>8</v>
      </c>
      <c r="G1585" t="s">
        <v>24</v>
      </c>
      <c r="H1585" t="str">
        <f t="shared" si="24"/>
        <v>2019</v>
      </c>
    </row>
    <row r="1586" spans="1:8" x14ac:dyDescent="0.35">
      <c r="A1586" t="s">
        <v>14</v>
      </c>
      <c r="B1586">
        <v>201903</v>
      </c>
      <c r="C1586" t="s">
        <v>9</v>
      </c>
      <c r="D1586">
        <v>4.9700000000000001E-2</v>
      </c>
      <c r="E1586" t="s">
        <v>8</v>
      </c>
      <c r="F1586" t="s">
        <v>8</v>
      </c>
      <c r="G1586" t="s">
        <v>24</v>
      </c>
      <c r="H1586" t="str">
        <f t="shared" si="24"/>
        <v>2019</v>
      </c>
    </row>
    <row r="1587" spans="1:8" x14ac:dyDescent="0.35">
      <c r="A1587" t="s">
        <v>14</v>
      </c>
      <c r="B1587">
        <v>201904</v>
      </c>
      <c r="C1587" t="s">
        <v>9</v>
      </c>
      <c r="D1587">
        <v>3.0099999999999998E-2</v>
      </c>
      <c r="E1587" t="s">
        <v>8</v>
      </c>
      <c r="F1587" t="s">
        <v>8</v>
      </c>
      <c r="G1587" t="s">
        <v>24</v>
      </c>
      <c r="H1587" t="str">
        <f t="shared" si="24"/>
        <v>2019</v>
      </c>
    </row>
    <row r="1588" spans="1:8" x14ac:dyDescent="0.35">
      <c r="A1588" t="s">
        <v>14</v>
      </c>
      <c r="B1588">
        <v>201905</v>
      </c>
      <c r="C1588" t="s">
        <v>9</v>
      </c>
      <c r="D1588">
        <v>3.1899999999999998E-2</v>
      </c>
      <c r="E1588" t="s">
        <v>8</v>
      </c>
      <c r="F1588" t="s">
        <v>8</v>
      </c>
      <c r="G1588" t="s">
        <v>24</v>
      </c>
      <c r="H1588" t="str">
        <f t="shared" si="24"/>
        <v>2019</v>
      </c>
    </row>
    <row r="1589" spans="1:8" x14ac:dyDescent="0.35">
      <c r="A1589" t="s">
        <v>14</v>
      </c>
      <c r="B1589">
        <v>201906</v>
      </c>
      <c r="C1589" t="s">
        <v>9</v>
      </c>
      <c r="D1589">
        <v>4.8500000000000001E-2</v>
      </c>
      <c r="E1589" t="s">
        <v>8</v>
      </c>
      <c r="F1589" t="s">
        <v>8</v>
      </c>
      <c r="G1589" t="s">
        <v>24</v>
      </c>
      <c r="H1589" t="str">
        <f t="shared" si="24"/>
        <v>2019</v>
      </c>
    </row>
    <row r="1590" spans="1:8" x14ac:dyDescent="0.35">
      <c r="A1590" t="s">
        <v>14</v>
      </c>
      <c r="B1590">
        <v>201907</v>
      </c>
      <c r="C1590" t="s">
        <v>9</v>
      </c>
      <c r="D1590">
        <v>6.4199999999999993E-2</v>
      </c>
      <c r="E1590" t="s">
        <v>8</v>
      </c>
      <c r="F1590" t="s">
        <v>8</v>
      </c>
      <c r="G1590" t="s">
        <v>24</v>
      </c>
      <c r="H1590" t="str">
        <f t="shared" si="24"/>
        <v>2019</v>
      </c>
    </row>
    <row r="1591" spans="1:8" x14ac:dyDescent="0.35">
      <c r="A1591" t="s">
        <v>14</v>
      </c>
      <c r="B1591">
        <v>201908</v>
      </c>
      <c r="C1591" t="s">
        <v>9</v>
      </c>
      <c r="D1591">
        <v>6.3100000000000003E-2</v>
      </c>
      <c r="E1591" t="s">
        <v>8</v>
      </c>
      <c r="F1591" t="s">
        <v>8</v>
      </c>
      <c r="G1591" t="s">
        <v>24</v>
      </c>
      <c r="H1591" t="str">
        <f t="shared" si="24"/>
        <v>2019</v>
      </c>
    </row>
    <row r="1592" spans="1:8" x14ac:dyDescent="0.35">
      <c r="A1592" t="s">
        <v>14</v>
      </c>
      <c r="B1592">
        <v>201909</v>
      </c>
      <c r="C1592" t="s">
        <v>9</v>
      </c>
      <c r="D1592">
        <v>5.0799999999999998E-2</v>
      </c>
      <c r="E1592" t="s">
        <v>8</v>
      </c>
      <c r="F1592" t="s">
        <v>8</v>
      </c>
      <c r="G1592" t="s">
        <v>24</v>
      </c>
      <c r="H1592" t="str">
        <f t="shared" si="24"/>
        <v>2019</v>
      </c>
    </row>
    <row r="1593" spans="1:8" x14ac:dyDescent="0.35">
      <c r="A1593" t="s">
        <v>14</v>
      </c>
      <c r="B1593">
        <v>201910</v>
      </c>
      <c r="C1593" t="s">
        <v>9</v>
      </c>
      <c r="D1593">
        <v>3.9300000000000002E-2</v>
      </c>
      <c r="E1593" t="s">
        <v>8</v>
      </c>
      <c r="F1593" t="s">
        <v>8</v>
      </c>
      <c r="G1593" t="s">
        <v>24</v>
      </c>
      <c r="H1593" t="str">
        <f t="shared" si="24"/>
        <v>2019</v>
      </c>
    </row>
    <row r="1594" spans="1:8" x14ac:dyDescent="0.35">
      <c r="A1594" t="s">
        <v>14</v>
      </c>
      <c r="B1594">
        <v>201911</v>
      </c>
      <c r="C1594" t="s">
        <v>9</v>
      </c>
      <c r="D1594">
        <v>5.8400000000000001E-2</v>
      </c>
      <c r="E1594" t="s">
        <v>8</v>
      </c>
      <c r="F1594" t="s">
        <v>8</v>
      </c>
      <c r="G1594" t="s">
        <v>24</v>
      </c>
      <c r="H1594" t="str">
        <f t="shared" si="24"/>
        <v>2019</v>
      </c>
    </row>
    <row r="1595" spans="1:8" x14ac:dyDescent="0.35">
      <c r="A1595" t="s">
        <v>14</v>
      </c>
      <c r="B1595">
        <v>201912</v>
      </c>
      <c r="C1595" t="s">
        <v>9</v>
      </c>
      <c r="D1595">
        <v>6.0299999999999999E-2</v>
      </c>
      <c r="E1595" t="s">
        <v>8</v>
      </c>
      <c r="F1595" t="s">
        <v>8</v>
      </c>
      <c r="G1595" t="s">
        <v>24</v>
      </c>
      <c r="H1595" t="str">
        <f t="shared" si="24"/>
        <v>2019</v>
      </c>
    </row>
    <row r="1596" spans="1:8" x14ac:dyDescent="0.35">
      <c r="A1596" t="s">
        <v>14</v>
      </c>
      <c r="B1596">
        <v>202001</v>
      </c>
      <c r="C1596" t="s">
        <v>9</v>
      </c>
      <c r="D1596">
        <v>7.4300000000000005E-2</v>
      </c>
      <c r="E1596" t="s">
        <v>8</v>
      </c>
      <c r="F1596" t="s">
        <v>8</v>
      </c>
      <c r="G1596" t="s">
        <v>24</v>
      </c>
      <c r="H1596" t="str">
        <f t="shared" si="24"/>
        <v>2020</v>
      </c>
    </row>
    <row r="1597" spans="1:8" x14ac:dyDescent="0.35">
      <c r="A1597" t="s">
        <v>14</v>
      </c>
      <c r="B1597">
        <v>202002</v>
      </c>
      <c r="C1597" t="s">
        <v>9</v>
      </c>
      <c r="D1597">
        <v>6.2199999999999998E-2</v>
      </c>
      <c r="E1597" t="s">
        <v>8</v>
      </c>
      <c r="F1597" t="s">
        <v>8</v>
      </c>
      <c r="G1597" t="s">
        <v>24</v>
      </c>
      <c r="H1597" t="str">
        <f t="shared" si="24"/>
        <v>2020</v>
      </c>
    </row>
    <row r="1598" spans="1:8" x14ac:dyDescent="0.35">
      <c r="A1598" t="s">
        <v>14</v>
      </c>
      <c r="B1598">
        <v>202003</v>
      </c>
      <c r="C1598" t="s">
        <v>9</v>
      </c>
      <c r="D1598">
        <v>6.0199999999999997E-2</v>
      </c>
      <c r="E1598" t="s">
        <v>8</v>
      </c>
      <c r="F1598" t="s">
        <v>8</v>
      </c>
      <c r="G1598" t="s">
        <v>24</v>
      </c>
      <c r="H1598" t="str">
        <f t="shared" si="24"/>
        <v>2020</v>
      </c>
    </row>
    <row r="1599" spans="1:8" x14ac:dyDescent="0.35">
      <c r="A1599" t="s">
        <v>14</v>
      </c>
      <c r="B1599">
        <v>202004</v>
      </c>
      <c r="C1599" t="s">
        <v>9</v>
      </c>
      <c r="D1599">
        <v>2.3699999999999999E-2</v>
      </c>
      <c r="E1599" t="s">
        <v>8</v>
      </c>
      <c r="F1599" t="s">
        <v>8</v>
      </c>
      <c r="G1599" t="s">
        <v>24</v>
      </c>
      <c r="H1599" t="str">
        <f t="shared" si="24"/>
        <v>2020</v>
      </c>
    </row>
    <row r="1600" spans="1:8" x14ac:dyDescent="0.35">
      <c r="A1600" t="s">
        <v>14</v>
      </c>
      <c r="B1600">
        <v>202005</v>
      </c>
      <c r="C1600" t="s">
        <v>9</v>
      </c>
      <c r="D1600">
        <v>0.1114</v>
      </c>
      <c r="E1600" t="s">
        <v>8</v>
      </c>
      <c r="F1600" t="s">
        <v>8</v>
      </c>
      <c r="G1600" t="s">
        <v>24</v>
      </c>
      <c r="H1600" t="str">
        <f t="shared" si="24"/>
        <v>2020</v>
      </c>
    </row>
    <row r="1601" spans="1:8" x14ac:dyDescent="0.35">
      <c r="A1601" t="s">
        <v>14</v>
      </c>
      <c r="B1601">
        <v>202006</v>
      </c>
      <c r="C1601" t="s">
        <v>9</v>
      </c>
      <c r="D1601">
        <v>0.12939999999999999</v>
      </c>
      <c r="E1601" t="s">
        <v>8</v>
      </c>
      <c r="F1601" t="s">
        <v>8</v>
      </c>
      <c r="G1601" t="s">
        <v>24</v>
      </c>
      <c r="H1601" t="str">
        <f t="shared" si="24"/>
        <v>2020</v>
      </c>
    </row>
    <row r="1602" spans="1:8" x14ac:dyDescent="0.35">
      <c r="A1602" t="s">
        <v>14</v>
      </c>
      <c r="B1602">
        <v>202007</v>
      </c>
      <c r="C1602" t="s">
        <v>9</v>
      </c>
      <c r="D1602">
        <v>0.1241</v>
      </c>
      <c r="E1602" t="s">
        <v>8</v>
      </c>
      <c r="F1602" t="s">
        <v>8</v>
      </c>
      <c r="G1602" t="s">
        <v>24</v>
      </c>
      <c r="H1602" t="str">
        <f t="shared" si="24"/>
        <v>2020</v>
      </c>
    </row>
    <row r="1603" spans="1:8" x14ac:dyDescent="0.35">
      <c r="A1603" t="s">
        <v>14</v>
      </c>
      <c r="B1603">
        <v>202008</v>
      </c>
      <c r="C1603" t="s">
        <v>9</v>
      </c>
      <c r="D1603">
        <v>0.1356</v>
      </c>
      <c r="E1603" t="s">
        <v>8</v>
      </c>
      <c r="F1603" t="s">
        <v>8</v>
      </c>
      <c r="G1603" t="s">
        <v>24</v>
      </c>
      <c r="H1603" t="str">
        <f t="shared" ref="H1603:H1666" si="25">LEFT(B1603,4)</f>
        <v>2020</v>
      </c>
    </row>
    <row r="1604" spans="1:8" x14ac:dyDescent="0.35">
      <c r="A1604" t="s">
        <v>14</v>
      </c>
      <c r="B1604">
        <v>202009</v>
      </c>
      <c r="C1604" t="s">
        <v>9</v>
      </c>
      <c r="D1604">
        <v>0.13239999999999999</v>
      </c>
      <c r="E1604" t="s">
        <v>8</v>
      </c>
      <c r="F1604" t="s">
        <v>8</v>
      </c>
      <c r="G1604" t="s">
        <v>24</v>
      </c>
      <c r="H1604" t="str">
        <f t="shared" si="25"/>
        <v>2020</v>
      </c>
    </row>
    <row r="1605" spans="1:8" x14ac:dyDescent="0.35">
      <c r="A1605" t="s">
        <v>14</v>
      </c>
      <c r="B1605">
        <v>202010</v>
      </c>
      <c r="C1605" t="s">
        <v>9</v>
      </c>
      <c r="D1605">
        <v>0.13689999999999999</v>
      </c>
      <c r="E1605" t="s">
        <v>8</v>
      </c>
      <c r="F1605" t="s">
        <v>8</v>
      </c>
      <c r="G1605" t="s">
        <v>24</v>
      </c>
      <c r="H1605" t="str">
        <f t="shared" si="25"/>
        <v>2020</v>
      </c>
    </row>
    <row r="1606" spans="1:8" x14ac:dyDescent="0.35">
      <c r="A1606" t="s">
        <v>14</v>
      </c>
      <c r="B1606">
        <v>202011</v>
      </c>
      <c r="C1606" t="s">
        <v>9</v>
      </c>
      <c r="D1606">
        <v>0.1424</v>
      </c>
      <c r="E1606" t="s">
        <v>8</v>
      </c>
      <c r="F1606" t="s">
        <v>8</v>
      </c>
      <c r="G1606" t="s">
        <v>24</v>
      </c>
      <c r="H1606" t="str">
        <f t="shared" si="25"/>
        <v>2020</v>
      </c>
    </row>
    <row r="1607" spans="1:8" x14ac:dyDescent="0.35">
      <c r="A1607" t="s">
        <v>14</v>
      </c>
      <c r="B1607">
        <v>202012</v>
      </c>
      <c r="C1607" t="s">
        <v>9</v>
      </c>
      <c r="D1607">
        <v>0.13100000000000001</v>
      </c>
      <c r="E1607" t="s">
        <v>8</v>
      </c>
      <c r="F1607" t="s">
        <v>8</v>
      </c>
      <c r="G1607" t="s">
        <v>24</v>
      </c>
      <c r="H1607" t="str">
        <f t="shared" si="25"/>
        <v>2020</v>
      </c>
    </row>
    <row r="1608" spans="1:8" x14ac:dyDescent="0.35">
      <c r="A1608" t="s">
        <v>14</v>
      </c>
      <c r="B1608">
        <v>202101</v>
      </c>
      <c r="C1608" t="s">
        <v>9</v>
      </c>
      <c r="D1608">
        <v>8.14E-2</v>
      </c>
      <c r="E1608" t="s">
        <v>8</v>
      </c>
      <c r="F1608" t="s">
        <v>8</v>
      </c>
      <c r="G1608" t="s">
        <v>24</v>
      </c>
      <c r="H1608" t="str">
        <f t="shared" si="25"/>
        <v>2021</v>
      </c>
    </row>
    <row r="1609" spans="1:8" x14ac:dyDescent="0.35">
      <c r="A1609" t="s">
        <v>14</v>
      </c>
      <c r="B1609">
        <v>202102</v>
      </c>
      <c r="C1609" t="s">
        <v>9</v>
      </c>
      <c r="D1609">
        <v>8.1199999999999994E-2</v>
      </c>
      <c r="E1609" t="s">
        <v>8</v>
      </c>
      <c r="F1609" t="s">
        <v>8</v>
      </c>
      <c r="G1609" t="s">
        <v>24</v>
      </c>
      <c r="H1609" t="str">
        <f t="shared" si="25"/>
        <v>2021</v>
      </c>
    </row>
    <row r="1610" spans="1:8" x14ac:dyDescent="0.35">
      <c r="A1610" t="s">
        <v>14</v>
      </c>
      <c r="B1610">
        <v>202103</v>
      </c>
      <c r="C1610" t="s">
        <v>9</v>
      </c>
      <c r="D1610">
        <v>8.09E-2</v>
      </c>
      <c r="E1610" t="s">
        <v>8</v>
      </c>
      <c r="F1610" t="s">
        <v>8</v>
      </c>
      <c r="G1610" t="s">
        <v>24</v>
      </c>
      <c r="H1610" t="str">
        <f t="shared" si="25"/>
        <v>2021</v>
      </c>
    </row>
    <row r="1611" spans="1:8" x14ac:dyDescent="0.35">
      <c r="A1611" t="s">
        <v>14</v>
      </c>
      <c r="B1611">
        <v>202104</v>
      </c>
      <c r="C1611" t="s">
        <v>9</v>
      </c>
      <c r="D1611">
        <v>9.2999999999999999E-2</v>
      </c>
      <c r="E1611" t="s">
        <v>8</v>
      </c>
      <c r="F1611" t="s">
        <v>8</v>
      </c>
      <c r="G1611" t="s">
        <v>24</v>
      </c>
      <c r="H1611" t="str">
        <f t="shared" si="25"/>
        <v>2021</v>
      </c>
    </row>
    <row r="1612" spans="1:8" x14ac:dyDescent="0.35">
      <c r="A1612" t="s">
        <v>14</v>
      </c>
      <c r="B1612">
        <v>202105</v>
      </c>
      <c r="C1612" t="s">
        <v>9</v>
      </c>
      <c r="D1612">
        <v>4.7199999999999999E-2</v>
      </c>
      <c r="E1612" t="s">
        <v>8</v>
      </c>
      <c r="F1612" t="s">
        <v>8</v>
      </c>
      <c r="G1612" t="s">
        <v>24</v>
      </c>
      <c r="H1612" t="str">
        <f t="shared" si="25"/>
        <v>2021</v>
      </c>
    </row>
    <row r="1613" spans="1:8" x14ac:dyDescent="0.35">
      <c r="A1613" t="s">
        <v>14</v>
      </c>
      <c r="B1613">
        <v>202106</v>
      </c>
      <c r="C1613" t="s">
        <v>9</v>
      </c>
      <c r="D1613">
        <v>5.0700000000000002E-2</v>
      </c>
      <c r="E1613" t="s">
        <v>8</v>
      </c>
      <c r="F1613" t="s">
        <v>8</v>
      </c>
      <c r="G1613" t="s">
        <v>24</v>
      </c>
      <c r="H1613" t="str">
        <f t="shared" si="25"/>
        <v>2021</v>
      </c>
    </row>
    <row r="1614" spans="1:8" x14ac:dyDescent="0.35">
      <c r="A1614" t="s">
        <v>14</v>
      </c>
      <c r="B1614">
        <v>202107</v>
      </c>
      <c r="C1614" t="s">
        <v>9</v>
      </c>
      <c r="D1614">
        <v>8.5599999999999996E-2</v>
      </c>
      <c r="E1614" t="s">
        <v>8</v>
      </c>
      <c r="F1614" t="s">
        <v>8</v>
      </c>
      <c r="G1614" t="s">
        <v>24</v>
      </c>
      <c r="H1614" t="str">
        <f t="shared" si="25"/>
        <v>2021</v>
      </c>
    </row>
    <row r="1615" spans="1:8" x14ac:dyDescent="0.35">
      <c r="A1615" t="s">
        <v>14</v>
      </c>
      <c r="B1615">
        <v>202108</v>
      </c>
      <c r="C1615" t="s">
        <v>9</v>
      </c>
      <c r="D1615">
        <v>6.83E-2</v>
      </c>
      <c r="E1615" t="s">
        <v>8</v>
      </c>
      <c r="F1615" t="s">
        <v>8</v>
      </c>
      <c r="G1615" t="s">
        <v>24</v>
      </c>
      <c r="H1615" t="str">
        <f t="shared" si="25"/>
        <v>2021</v>
      </c>
    </row>
    <row r="1616" spans="1:8" x14ac:dyDescent="0.35">
      <c r="A1616" t="s">
        <v>14</v>
      </c>
      <c r="B1616">
        <v>202109</v>
      </c>
      <c r="C1616" t="s">
        <v>9</v>
      </c>
      <c r="D1616">
        <v>5.8400000000000001E-2</v>
      </c>
      <c r="E1616" t="s">
        <v>8</v>
      </c>
      <c r="F1616" t="s">
        <v>8</v>
      </c>
      <c r="G1616" t="s">
        <v>24</v>
      </c>
      <c r="H1616" t="str">
        <f t="shared" si="25"/>
        <v>2021</v>
      </c>
    </row>
    <row r="1617" spans="1:8" x14ac:dyDescent="0.35">
      <c r="A1617" t="s">
        <v>14</v>
      </c>
      <c r="B1617">
        <v>202110</v>
      </c>
      <c r="C1617" t="s">
        <v>9</v>
      </c>
      <c r="D1617">
        <v>8.09E-2</v>
      </c>
      <c r="E1617" t="s">
        <v>8</v>
      </c>
      <c r="F1617" t="s">
        <v>8</v>
      </c>
      <c r="G1617" t="s">
        <v>24</v>
      </c>
      <c r="H1617" t="str">
        <f t="shared" si="25"/>
        <v>2021</v>
      </c>
    </row>
    <row r="1618" spans="1:8" x14ac:dyDescent="0.35">
      <c r="A1618" t="s">
        <v>14</v>
      </c>
      <c r="B1618">
        <v>202111</v>
      </c>
      <c r="C1618" t="s">
        <v>9</v>
      </c>
      <c r="D1618">
        <v>7.4899999999999994E-2</v>
      </c>
      <c r="E1618" t="s">
        <v>8</v>
      </c>
      <c r="F1618" t="s">
        <v>8</v>
      </c>
      <c r="G1618" t="s">
        <v>24</v>
      </c>
      <c r="H1618" t="str">
        <f t="shared" si="25"/>
        <v>2021</v>
      </c>
    </row>
    <row r="1619" spans="1:8" x14ac:dyDescent="0.35">
      <c r="A1619" t="s">
        <v>14</v>
      </c>
      <c r="B1619">
        <v>202112</v>
      </c>
      <c r="C1619" t="s">
        <v>9</v>
      </c>
      <c r="D1619">
        <v>0.06</v>
      </c>
      <c r="E1619" t="s">
        <v>8</v>
      </c>
      <c r="F1619" t="s">
        <v>8</v>
      </c>
      <c r="G1619" t="s">
        <v>24</v>
      </c>
      <c r="H1619" t="str">
        <f t="shared" si="25"/>
        <v>2021</v>
      </c>
    </row>
    <row r="1620" spans="1:8" x14ac:dyDescent="0.35">
      <c r="A1620" t="s">
        <v>14</v>
      </c>
      <c r="B1620">
        <v>202201</v>
      </c>
      <c r="C1620" t="s">
        <v>9</v>
      </c>
      <c r="D1620">
        <v>7.2900000000000006E-2</v>
      </c>
      <c r="E1620" t="s">
        <v>8</v>
      </c>
      <c r="F1620" t="s">
        <v>8</v>
      </c>
      <c r="G1620" t="s">
        <v>24</v>
      </c>
      <c r="H1620" t="str">
        <f t="shared" si="25"/>
        <v>2022</v>
      </c>
    </row>
    <row r="1621" spans="1:8" x14ac:dyDescent="0.35">
      <c r="A1621" t="s">
        <v>14</v>
      </c>
      <c r="B1621">
        <v>202202</v>
      </c>
      <c r="C1621" t="s">
        <v>9</v>
      </c>
      <c r="D1621">
        <v>5.28E-2</v>
      </c>
      <c r="E1621" t="s">
        <v>8</v>
      </c>
      <c r="F1621" t="s">
        <v>8</v>
      </c>
      <c r="G1621" t="s">
        <v>24</v>
      </c>
      <c r="H1621" t="str">
        <f t="shared" si="25"/>
        <v>2022</v>
      </c>
    </row>
    <row r="1622" spans="1:8" x14ac:dyDescent="0.35">
      <c r="A1622" t="s">
        <v>14</v>
      </c>
      <c r="B1622">
        <v>202203</v>
      </c>
      <c r="C1622" t="s">
        <v>9</v>
      </c>
      <c r="D1622">
        <v>8.7900000000000006E-2</v>
      </c>
      <c r="E1622" t="s">
        <v>8</v>
      </c>
      <c r="F1622" t="s">
        <v>8</v>
      </c>
      <c r="G1622" t="s">
        <v>24</v>
      </c>
      <c r="H1622" t="str">
        <f t="shared" si="25"/>
        <v>2022</v>
      </c>
    </row>
    <row r="1623" spans="1:8" x14ac:dyDescent="0.35">
      <c r="A1623" t="s">
        <v>14</v>
      </c>
      <c r="B1623">
        <v>202204</v>
      </c>
      <c r="C1623" t="s">
        <v>9</v>
      </c>
      <c r="D1623">
        <v>0.10680000000000001</v>
      </c>
      <c r="E1623" t="s">
        <v>8</v>
      </c>
      <c r="F1623" t="s">
        <v>8</v>
      </c>
      <c r="G1623" t="s">
        <v>24</v>
      </c>
      <c r="H1623" t="str">
        <f t="shared" si="25"/>
        <v>2022</v>
      </c>
    </row>
    <row r="1624" spans="1:8" x14ac:dyDescent="0.35">
      <c r="A1624" t="s">
        <v>14</v>
      </c>
      <c r="B1624">
        <v>202205</v>
      </c>
      <c r="C1624" t="s">
        <v>9</v>
      </c>
      <c r="D1624">
        <v>7.2400000000000006E-2</v>
      </c>
      <c r="E1624" t="s">
        <v>8</v>
      </c>
      <c r="F1624" t="s">
        <v>8</v>
      </c>
      <c r="G1624" t="s">
        <v>24</v>
      </c>
      <c r="H1624" t="str">
        <f t="shared" si="25"/>
        <v>2022</v>
      </c>
    </row>
    <row r="1625" spans="1:8" x14ac:dyDescent="0.35">
      <c r="A1625" t="s">
        <v>14</v>
      </c>
      <c r="B1625">
        <v>202206</v>
      </c>
      <c r="C1625" t="s">
        <v>9</v>
      </c>
      <c r="D1625">
        <v>8.6300000000000002E-2</v>
      </c>
      <c r="E1625" t="s">
        <v>8</v>
      </c>
      <c r="F1625" t="s">
        <v>8</v>
      </c>
      <c r="G1625" t="s">
        <v>24</v>
      </c>
      <c r="H1625" t="str">
        <f t="shared" si="25"/>
        <v>2022</v>
      </c>
    </row>
    <row r="1626" spans="1:8" x14ac:dyDescent="0.35">
      <c r="A1626" t="s">
        <v>19</v>
      </c>
      <c r="B1626">
        <v>202207</v>
      </c>
      <c r="C1626" t="s">
        <v>7</v>
      </c>
      <c r="D1626">
        <v>5159155.9169073096</v>
      </c>
      <c r="E1626" t="s">
        <v>8</v>
      </c>
      <c r="F1626" t="s">
        <v>8</v>
      </c>
      <c r="G1626" t="s">
        <v>94</v>
      </c>
      <c r="H1626" t="str">
        <f t="shared" si="25"/>
        <v>2022</v>
      </c>
    </row>
    <row r="1627" spans="1:8" x14ac:dyDescent="0.35">
      <c r="A1627" t="s">
        <v>19</v>
      </c>
      <c r="B1627">
        <v>202208</v>
      </c>
      <c r="C1627" t="s">
        <v>7</v>
      </c>
      <c r="D1627">
        <v>4692741.6445415597</v>
      </c>
      <c r="E1627" t="s">
        <v>8</v>
      </c>
      <c r="F1627" t="s">
        <v>8</v>
      </c>
      <c r="G1627" t="s">
        <v>94</v>
      </c>
      <c r="H1627" t="str">
        <f t="shared" si="25"/>
        <v>2022</v>
      </c>
    </row>
    <row r="1628" spans="1:8" x14ac:dyDescent="0.35">
      <c r="A1628" t="s">
        <v>19</v>
      </c>
      <c r="B1628">
        <v>202209</v>
      </c>
      <c r="C1628" t="s">
        <v>7</v>
      </c>
      <c r="D1628">
        <v>5061318.6948830104</v>
      </c>
      <c r="E1628" t="s">
        <v>8</v>
      </c>
      <c r="F1628" t="s">
        <v>8</v>
      </c>
      <c r="G1628" t="s">
        <v>94</v>
      </c>
      <c r="H1628" t="str">
        <f t="shared" si="25"/>
        <v>2022</v>
      </c>
    </row>
    <row r="1629" spans="1:8" x14ac:dyDescent="0.35">
      <c r="A1629" t="s">
        <v>19</v>
      </c>
      <c r="B1629">
        <v>202210</v>
      </c>
      <c r="C1629" t="s">
        <v>7</v>
      </c>
      <c r="D1629">
        <v>5357569.5851988699</v>
      </c>
      <c r="E1629" t="s">
        <v>8</v>
      </c>
      <c r="F1629" t="s">
        <v>8</v>
      </c>
      <c r="G1629" t="s">
        <v>94</v>
      </c>
      <c r="H1629" t="str">
        <f t="shared" si="25"/>
        <v>2022</v>
      </c>
    </row>
    <row r="1630" spans="1:8" x14ac:dyDescent="0.35">
      <c r="A1630" t="s">
        <v>19</v>
      </c>
      <c r="B1630">
        <v>202211</v>
      </c>
      <c r="C1630" t="s">
        <v>7</v>
      </c>
      <c r="D1630">
        <v>5996615.9673130196</v>
      </c>
      <c r="E1630" t="s">
        <v>8</v>
      </c>
      <c r="F1630" t="s">
        <v>8</v>
      </c>
      <c r="G1630" t="s">
        <v>94</v>
      </c>
      <c r="H1630" t="str">
        <f t="shared" si="25"/>
        <v>2022</v>
      </c>
    </row>
    <row r="1631" spans="1:8" x14ac:dyDescent="0.35">
      <c r="A1631" t="s">
        <v>19</v>
      </c>
      <c r="B1631">
        <v>202212</v>
      </c>
      <c r="C1631" t="s">
        <v>7</v>
      </c>
      <c r="D1631">
        <v>5183482.0637421897</v>
      </c>
      <c r="E1631" t="s">
        <v>8</v>
      </c>
      <c r="F1631" t="s">
        <v>8</v>
      </c>
      <c r="G1631" t="s">
        <v>94</v>
      </c>
      <c r="H1631" t="str">
        <f t="shared" si="25"/>
        <v>2022</v>
      </c>
    </row>
    <row r="1632" spans="1:8" x14ac:dyDescent="0.35">
      <c r="A1632" t="s">
        <v>19</v>
      </c>
      <c r="B1632">
        <v>202301</v>
      </c>
      <c r="C1632" t="s">
        <v>7</v>
      </c>
      <c r="D1632">
        <v>4926984.0294933897</v>
      </c>
      <c r="E1632" t="s">
        <v>8</v>
      </c>
      <c r="F1632" t="s">
        <v>8</v>
      </c>
      <c r="G1632" t="s">
        <v>94</v>
      </c>
      <c r="H1632" t="str">
        <f t="shared" si="25"/>
        <v>2023</v>
      </c>
    </row>
    <row r="1633" spans="1:8" x14ac:dyDescent="0.35">
      <c r="A1633" t="s">
        <v>19</v>
      </c>
      <c r="B1633">
        <v>202302</v>
      </c>
      <c r="C1633" t="s">
        <v>7</v>
      </c>
      <c r="D1633">
        <v>4581693.9466651296</v>
      </c>
      <c r="E1633" t="s">
        <v>8</v>
      </c>
      <c r="F1633" t="s">
        <v>8</v>
      </c>
      <c r="G1633" t="s">
        <v>94</v>
      </c>
      <c r="H1633" t="str">
        <f t="shared" si="25"/>
        <v>2023</v>
      </c>
    </row>
    <row r="1634" spans="1:8" x14ac:dyDescent="0.35">
      <c r="A1634" t="s">
        <v>19</v>
      </c>
      <c r="B1634">
        <v>202303</v>
      </c>
      <c r="C1634" t="s">
        <v>7</v>
      </c>
      <c r="D1634">
        <v>5412339.2734872699</v>
      </c>
      <c r="E1634" t="s">
        <v>8</v>
      </c>
      <c r="F1634" t="s">
        <v>8</v>
      </c>
      <c r="G1634" t="s">
        <v>94</v>
      </c>
      <c r="H1634" t="str">
        <f t="shared" si="25"/>
        <v>2023</v>
      </c>
    </row>
    <row r="1635" spans="1:8" x14ac:dyDescent="0.35">
      <c r="A1635" t="s">
        <v>19</v>
      </c>
      <c r="B1635">
        <v>202304</v>
      </c>
      <c r="C1635" t="s">
        <v>7</v>
      </c>
      <c r="D1635">
        <v>5862153.8343322501</v>
      </c>
      <c r="E1635" t="s">
        <v>8</v>
      </c>
      <c r="F1635" t="s">
        <v>8</v>
      </c>
      <c r="G1635" t="s">
        <v>94</v>
      </c>
      <c r="H1635" t="str">
        <f t="shared" si="25"/>
        <v>2023</v>
      </c>
    </row>
    <row r="1636" spans="1:8" x14ac:dyDescent="0.35">
      <c r="A1636" t="s">
        <v>19</v>
      </c>
      <c r="B1636">
        <v>202305</v>
      </c>
      <c r="C1636" t="s">
        <v>7</v>
      </c>
      <c r="D1636">
        <v>5784389.5238431096</v>
      </c>
      <c r="E1636" t="s">
        <v>8</v>
      </c>
      <c r="F1636" t="s">
        <v>8</v>
      </c>
      <c r="G1636" t="s">
        <v>94</v>
      </c>
      <c r="H1636" t="str">
        <f t="shared" si="25"/>
        <v>2023</v>
      </c>
    </row>
    <row r="1637" spans="1:8" x14ac:dyDescent="0.35">
      <c r="A1637" t="s">
        <v>19</v>
      </c>
      <c r="B1637">
        <v>202306</v>
      </c>
      <c r="C1637" t="s">
        <v>7</v>
      </c>
      <c r="D1637">
        <v>6260911.0027568601</v>
      </c>
      <c r="E1637" t="s">
        <v>8</v>
      </c>
      <c r="F1637" t="s">
        <v>8</v>
      </c>
      <c r="G1637" t="s">
        <v>94</v>
      </c>
      <c r="H1637" t="str">
        <f t="shared" si="25"/>
        <v>2023</v>
      </c>
    </row>
    <row r="1638" spans="1:8" x14ac:dyDescent="0.35">
      <c r="A1638" t="s">
        <v>19</v>
      </c>
      <c r="B1638">
        <v>202307</v>
      </c>
      <c r="C1638" t="s">
        <v>7</v>
      </c>
      <c r="D1638">
        <v>5764603.0444367202</v>
      </c>
      <c r="E1638" t="s">
        <v>8</v>
      </c>
      <c r="F1638" t="s">
        <v>8</v>
      </c>
      <c r="G1638" t="s">
        <v>94</v>
      </c>
      <c r="H1638" t="str">
        <f t="shared" si="25"/>
        <v>2023</v>
      </c>
    </row>
    <row r="1639" spans="1:8" x14ac:dyDescent="0.35">
      <c r="A1639" t="s">
        <v>19</v>
      </c>
      <c r="B1639">
        <v>202308</v>
      </c>
      <c r="C1639" t="s">
        <v>7</v>
      </c>
      <c r="D1639">
        <v>5366149.1464092396</v>
      </c>
      <c r="E1639" t="s">
        <v>8</v>
      </c>
      <c r="F1639" t="s">
        <v>8</v>
      </c>
      <c r="G1639" t="s">
        <v>94</v>
      </c>
      <c r="H1639" t="str">
        <f t="shared" si="25"/>
        <v>2023</v>
      </c>
    </row>
    <row r="1640" spans="1:8" x14ac:dyDescent="0.35">
      <c r="A1640" t="s">
        <v>19</v>
      </c>
      <c r="B1640">
        <v>202309</v>
      </c>
      <c r="C1640" t="s">
        <v>7</v>
      </c>
      <c r="D1640">
        <v>5853135.9117162498</v>
      </c>
      <c r="E1640" t="s">
        <v>8</v>
      </c>
      <c r="F1640" t="s">
        <v>8</v>
      </c>
      <c r="G1640" t="s">
        <v>94</v>
      </c>
      <c r="H1640" t="str">
        <f t="shared" si="25"/>
        <v>2023</v>
      </c>
    </row>
    <row r="1641" spans="1:8" x14ac:dyDescent="0.35">
      <c r="A1641" t="s">
        <v>19</v>
      </c>
      <c r="B1641">
        <v>202310</v>
      </c>
      <c r="C1641" t="s">
        <v>7</v>
      </c>
      <c r="D1641">
        <v>6245118.0023894897</v>
      </c>
      <c r="E1641" t="s">
        <v>8</v>
      </c>
      <c r="F1641" t="s">
        <v>8</v>
      </c>
      <c r="G1641" t="s">
        <v>94</v>
      </c>
      <c r="H1641" t="str">
        <f t="shared" si="25"/>
        <v>2023</v>
      </c>
    </row>
    <row r="1642" spans="1:8" x14ac:dyDescent="0.35">
      <c r="A1642" t="s">
        <v>19</v>
      </c>
      <c r="B1642">
        <v>202311</v>
      </c>
      <c r="C1642" t="s">
        <v>7</v>
      </c>
      <c r="D1642">
        <v>6679108.6963598104</v>
      </c>
      <c r="E1642" t="s">
        <v>8</v>
      </c>
      <c r="F1642" t="s">
        <v>8</v>
      </c>
      <c r="G1642" t="s">
        <v>94</v>
      </c>
      <c r="H1642" t="str">
        <f t="shared" si="25"/>
        <v>2023</v>
      </c>
    </row>
    <row r="1643" spans="1:8" x14ac:dyDescent="0.35">
      <c r="A1643" t="s">
        <v>19</v>
      </c>
      <c r="B1643">
        <v>202312</v>
      </c>
      <c r="C1643" t="s">
        <v>7</v>
      </c>
      <c r="D1643">
        <v>6234482.94219511</v>
      </c>
      <c r="E1643" t="s">
        <v>8</v>
      </c>
      <c r="F1643" t="s">
        <v>8</v>
      </c>
      <c r="G1643" t="s">
        <v>94</v>
      </c>
      <c r="H1643" t="str">
        <f t="shared" si="25"/>
        <v>2023</v>
      </c>
    </row>
    <row r="1644" spans="1:8" x14ac:dyDescent="0.35">
      <c r="A1644" t="s">
        <v>19</v>
      </c>
      <c r="B1644">
        <v>202207</v>
      </c>
      <c r="C1644" t="s">
        <v>7</v>
      </c>
      <c r="D1644">
        <v>5159155.9169073096</v>
      </c>
      <c r="E1644" t="s">
        <v>8</v>
      </c>
      <c r="F1644" t="s">
        <v>8</v>
      </c>
      <c r="G1644" t="s">
        <v>39</v>
      </c>
      <c r="H1644" t="str">
        <f t="shared" si="25"/>
        <v>2022</v>
      </c>
    </row>
    <row r="1645" spans="1:8" x14ac:dyDescent="0.35">
      <c r="A1645" t="s">
        <v>19</v>
      </c>
      <c r="B1645">
        <v>202208</v>
      </c>
      <c r="C1645" t="s">
        <v>7</v>
      </c>
      <c r="D1645">
        <v>4692741.6445415597</v>
      </c>
      <c r="E1645" t="s">
        <v>8</v>
      </c>
      <c r="F1645" t="s">
        <v>8</v>
      </c>
      <c r="G1645" t="s">
        <v>39</v>
      </c>
      <c r="H1645" t="str">
        <f t="shared" si="25"/>
        <v>2022</v>
      </c>
    </row>
    <row r="1646" spans="1:8" x14ac:dyDescent="0.35">
      <c r="A1646" t="s">
        <v>19</v>
      </c>
      <c r="B1646">
        <v>202209</v>
      </c>
      <c r="C1646" t="s">
        <v>7</v>
      </c>
      <c r="D1646">
        <v>5061318.6948830104</v>
      </c>
      <c r="E1646" t="s">
        <v>8</v>
      </c>
      <c r="F1646" t="s">
        <v>8</v>
      </c>
      <c r="G1646" t="s">
        <v>39</v>
      </c>
      <c r="H1646" t="str">
        <f t="shared" si="25"/>
        <v>2022</v>
      </c>
    </row>
    <row r="1647" spans="1:8" x14ac:dyDescent="0.35">
      <c r="A1647" t="s">
        <v>19</v>
      </c>
      <c r="B1647">
        <v>202210</v>
      </c>
      <c r="C1647" t="s">
        <v>7</v>
      </c>
      <c r="D1647">
        <v>5357569.5851988699</v>
      </c>
      <c r="E1647" t="s">
        <v>8</v>
      </c>
      <c r="F1647" t="s">
        <v>8</v>
      </c>
      <c r="G1647" t="s">
        <v>39</v>
      </c>
      <c r="H1647" t="str">
        <f t="shared" si="25"/>
        <v>2022</v>
      </c>
    </row>
    <row r="1648" spans="1:8" x14ac:dyDescent="0.35">
      <c r="A1648" t="s">
        <v>19</v>
      </c>
      <c r="B1648">
        <v>202211</v>
      </c>
      <c r="C1648" t="s">
        <v>7</v>
      </c>
      <c r="D1648">
        <v>5996615.9673130196</v>
      </c>
      <c r="E1648" t="s">
        <v>8</v>
      </c>
      <c r="F1648" t="s">
        <v>8</v>
      </c>
      <c r="G1648" t="s">
        <v>39</v>
      </c>
      <c r="H1648" t="str">
        <f t="shared" si="25"/>
        <v>2022</v>
      </c>
    </row>
    <row r="1649" spans="1:8" x14ac:dyDescent="0.35">
      <c r="A1649" t="s">
        <v>19</v>
      </c>
      <c r="B1649">
        <v>202212</v>
      </c>
      <c r="C1649" t="s">
        <v>7</v>
      </c>
      <c r="D1649">
        <v>5183482.0637421897</v>
      </c>
      <c r="E1649" t="s">
        <v>8</v>
      </c>
      <c r="F1649" t="s">
        <v>8</v>
      </c>
      <c r="G1649" t="s">
        <v>39</v>
      </c>
      <c r="H1649" t="str">
        <f t="shared" si="25"/>
        <v>2022</v>
      </c>
    </row>
    <row r="1650" spans="1:8" x14ac:dyDescent="0.35">
      <c r="A1650" t="s">
        <v>19</v>
      </c>
      <c r="B1650">
        <v>202301</v>
      </c>
      <c r="C1650" t="s">
        <v>7</v>
      </c>
      <c r="D1650">
        <v>4926984.0294933897</v>
      </c>
      <c r="E1650" t="s">
        <v>8</v>
      </c>
      <c r="F1650" t="s">
        <v>8</v>
      </c>
      <c r="G1650" t="s">
        <v>39</v>
      </c>
      <c r="H1650" t="str">
        <f t="shared" si="25"/>
        <v>2023</v>
      </c>
    </row>
    <row r="1651" spans="1:8" x14ac:dyDescent="0.35">
      <c r="A1651" t="s">
        <v>19</v>
      </c>
      <c r="B1651">
        <v>202302</v>
      </c>
      <c r="C1651" t="s">
        <v>7</v>
      </c>
      <c r="D1651">
        <v>4581693.9466651296</v>
      </c>
      <c r="E1651" t="s">
        <v>8</v>
      </c>
      <c r="F1651" t="s">
        <v>8</v>
      </c>
      <c r="G1651" t="s">
        <v>39</v>
      </c>
      <c r="H1651" t="str">
        <f t="shared" si="25"/>
        <v>2023</v>
      </c>
    </row>
    <row r="1652" spans="1:8" x14ac:dyDescent="0.35">
      <c r="A1652" t="s">
        <v>19</v>
      </c>
      <c r="B1652">
        <v>202303</v>
      </c>
      <c r="C1652" t="s">
        <v>7</v>
      </c>
      <c r="D1652">
        <v>5412339.2734872699</v>
      </c>
      <c r="E1652" t="s">
        <v>8</v>
      </c>
      <c r="F1652" t="s">
        <v>8</v>
      </c>
      <c r="G1652" t="s">
        <v>39</v>
      </c>
      <c r="H1652" t="str">
        <f t="shared" si="25"/>
        <v>2023</v>
      </c>
    </row>
    <row r="1653" spans="1:8" x14ac:dyDescent="0.35">
      <c r="A1653" t="s">
        <v>19</v>
      </c>
      <c r="B1653">
        <v>202304</v>
      </c>
      <c r="C1653" t="s">
        <v>7</v>
      </c>
      <c r="D1653">
        <v>5862153.8343322501</v>
      </c>
      <c r="E1653" t="s">
        <v>8</v>
      </c>
      <c r="F1653" t="s">
        <v>8</v>
      </c>
      <c r="G1653" t="s">
        <v>39</v>
      </c>
      <c r="H1653" t="str">
        <f t="shared" si="25"/>
        <v>2023</v>
      </c>
    </row>
    <row r="1654" spans="1:8" x14ac:dyDescent="0.35">
      <c r="A1654" t="s">
        <v>19</v>
      </c>
      <c r="B1654">
        <v>202305</v>
      </c>
      <c r="C1654" t="s">
        <v>7</v>
      </c>
      <c r="D1654">
        <v>5784389.5238431096</v>
      </c>
      <c r="E1654" t="s">
        <v>8</v>
      </c>
      <c r="F1654" t="s">
        <v>8</v>
      </c>
      <c r="G1654" t="s">
        <v>39</v>
      </c>
      <c r="H1654" t="str">
        <f t="shared" si="25"/>
        <v>2023</v>
      </c>
    </row>
    <row r="1655" spans="1:8" x14ac:dyDescent="0.35">
      <c r="A1655" t="s">
        <v>19</v>
      </c>
      <c r="B1655">
        <v>202306</v>
      </c>
      <c r="C1655" t="s">
        <v>7</v>
      </c>
      <c r="D1655">
        <v>6260911.0027568601</v>
      </c>
      <c r="E1655" t="s">
        <v>8</v>
      </c>
      <c r="F1655" t="s">
        <v>8</v>
      </c>
      <c r="G1655" t="s">
        <v>39</v>
      </c>
      <c r="H1655" t="str">
        <f t="shared" si="25"/>
        <v>2023</v>
      </c>
    </row>
    <row r="1656" spans="1:8" x14ac:dyDescent="0.35">
      <c r="A1656" t="s">
        <v>19</v>
      </c>
      <c r="B1656">
        <v>202307</v>
      </c>
      <c r="C1656" t="s">
        <v>7</v>
      </c>
      <c r="D1656">
        <v>5759778.1688006502</v>
      </c>
      <c r="E1656" t="s">
        <v>8</v>
      </c>
      <c r="F1656" t="s">
        <v>8</v>
      </c>
      <c r="G1656" t="s">
        <v>39</v>
      </c>
      <c r="H1656" t="str">
        <f t="shared" si="25"/>
        <v>2023</v>
      </c>
    </row>
    <row r="1657" spans="1:8" x14ac:dyDescent="0.35">
      <c r="A1657" t="s">
        <v>19</v>
      </c>
      <c r="B1657">
        <v>202308</v>
      </c>
      <c r="C1657" t="s">
        <v>7</v>
      </c>
      <c r="D1657">
        <v>5361606.4384801602</v>
      </c>
      <c r="E1657" t="s">
        <v>8</v>
      </c>
      <c r="F1657" t="s">
        <v>8</v>
      </c>
      <c r="G1657" t="s">
        <v>39</v>
      </c>
      <c r="H1657" t="str">
        <f t="shared" si="25"/>
        <v>2023</v>
      </c>
    </row>
    <row r="1658" spans="1:8" x14ac:dyDescent="0.35">
      <c r="A1658" t="s">
        <v>19</v>
      </c>
      <c r="B1658">
        <v>202309</v>
      </c>
      <c r="C1658" t="s">
        <v>7</v>
      </c>
      <c r="D1658">
        <v>5848166.9902656302</v>
      </c>
      <c r="E1658" t="s">
        <v>8</v>
      </c>
      <c r="F1658" t="s">
        <v>8</v>
      </c>
      <c r="G1658" t="s">
        <v>39</v>
      </c>
      <c r="H1658" t="str">
        <f t="shared" si="25"/>
        <v>2023</v>
      </c>
    </row>
    <row r="1659" spans="1:8" x14ac:dyDescent="0.35">
      <c r="A1659" t="s">
        <v>19</v>
      </c>
      <c r="B1659">
        <v>202310</v>
      </c>
      <c r="C1659" t="s">
        <v>7</v>
      </c>
      <c r="D1659">
        <v>6239447.6916994704</v>
      </c>
      <c r="E1659" t="s">
        <v>8</v>
      </c>
      <c r="F1659" t="s">
        <v>8</v>
      </c>
      <c r="G1659" t="s">
        <v>39</v>
      </c>
      <c r="H1659" t="str">
        <f t="shared" si="25"/>
        <v>2023</v>
      </c>
    </row>
    <row r="1660" spans="1:8" x14ac:dyDescent="0.35">
      <c r="A1660" t="s">
        <v>19</v>
      </c>
      <c r="B1660">
        <v>202311</v>
      </c>
      <c r="C1660" t="s">
        <v>7</v>
      </c>
      <c r="D1660">
        <v>6673212.7623383999</v>
      </c>
      <c r="E1660" t="s">
        <v>8</v>
      </c>
      <c r="F1660" t="s">
        <v>8</v>
      </c>
      <c r="G1660" t="s">
        <v>39</v>
      </c>
      <c r="H1660" t="str">
        <f t="shared" si="25"/>
        <v>2023</v>
      </c>
    </row>
    <row r="1661" spans="1:8" x14ac:dyDescent="0.35">
      <c r="A1661" t="s">
        <v>19</v>
      </c>
      <c r="B1661">
        <v>202312</v>
      </c>
      <c r="C1661" t="s">
        <v>7</v>
      </c>
      <c r="D1661">
        <v>6230171.1045506597</v>
      </c>
      <c r="E1661" t="s">
        <v>8</v>
      </c>
      <c r="F1661" t="s">
        <v>8</v>
      </c>
      <c r="G1661" t="s">
        <v>39</v>
      </c>
      <c r="H1661" t="str">
        <f t="shared" si="25"/>
        <v>2023</v>
      </c>
    </row>
    <row r="1662" spans="1:8" x14ac:dyDescent="0.35">
      <c r="A1662" t="s">
        <v>19</v>
      </c>
      <c r="B1662">
        <v>202207</v>
      </c>
      <c r="C1662" t="s">
        <v>7</v>
      </c>
      <c r="D1662">
        <v>5159155.9169073096</v>
      </c>
      <c r="E1662" t="s">
        <v>8</v>
      </c>
      <c r="F1662" t="s">
        <v>8</v>
      </c>
      <c r="G1662" t="s">
        <v>40</v>
      </c>
      <c r="H1662" t="str">
        <f t="shared" si="25"/>
        <v>2022</v>
      </c>
    </row>
    <row r="1663" spans="1:8" x14ac:dyDescent="0.35">
      <c r="A1663" t="s">
        <v>19</v>
      </c>
      <c r="B1663">
        <v>202208</v>
      </c>
      <c r="C1663" t="s">
        <v>7</v>
      </c>
      <c r="D1663">
        <v>4692741.6445415597</v>
      </c>
      <c r="E1663" t="s">
        <v>8</v>
      </c>
      <c r="F1663" t="s">
        <v>8</v>
      </c>
      <c r="G1663" t="s">
        <v>40</v>
      </c>
      <c r="H1663" t="str">
        <f t="shared" si="25"/>
        <v>2022</v>
      </c>
    </row>
    <row r="1664" spans="1:8" x14ac:dyDescent="0.35">
      <c r="A1664" t="s">
        <v>19</v>
      </c>
      <c r="B1664">
        <v>202209</v>
      </c>
      <c r="C1664" t="s">
        <v>7</v>
      </c>
      <c r="D1664">
        <v>5061318.6948830104</v>
      </c>
      <c r="E1664" t="s">
        <v>8</v>
      </c>
      <c r="F1664" t="s">
        <v>8</v>
      </c>
      <c r="G1664" t="s">
        <v>40</v>
      </c>
      <c r="H1664" t="str">
        <f t="shared" si="25"/>
        <v>2022</v>
      </c>
    </row>
    <row r="1665" spans="1:8" x14ac:dyDescent="0.35">
      <c r="A1665" t="s">
        <v>19</v>
      </c>
      <c r="B1665">
        <v>202210</v>
      </c>
      <c r="C1665" t="s">
        <v>7</v>
      </c>
      <c r="D1665">
        <v>5357569.5851988699</v>
      </c>
      <c r="E1665" t="s">
        <v>8</v>
      </c>
      <c r="F1665" t="s">
        <v>8</v>
      </c>
      <c r="G1665" t="s">
        <v>40</v>
      </c>
      <c r="H1665" t="str">
        <f t="shared" si="25"/>
        <v>2022</v>
      </c>
    </row>
    <row r="1666" spans="1:8" x14ac:dyDescent="0.35">
      <c r="A1666" t="s">
        <v>19</v>
      </c>
      <c r="B1666">
        <v>202211</v>
      </c>
      <c r="C1666" t="s">
        <v>7</v>
      </c>
      <c r="D1666">
        <v>5996615.9673130196</v>
      </c>
      <c r="E1666" t="s">
        <v>8</v>
      </c>
      <c r="F1666" t="s">
        <v>8</v>
      </c>
      <c r="G1666" t="s">
        <v>40</v>
      </c>
      <c r="H1666" t="str">
        <f t="shared" si="25"/>
        <v>2022</v>
      </c>
    </row>
    <row r="1667" spans="1:8" x14ac:dyDescent="0.35">
      <c r="A1667" t="s">
        <v>19</v>
      </c>
      <c r="B1667">
        <v>202212</v>
      </c>
      <c r="C1667" t="s">
        <v>7</v>
      </c>
      <c r="D1667">
        <v>5183482.0637421897</v>
      </c>
      <c r="E1667" t="s">
        <v>8</v>
      </c>
      <c r="F1667" t="s">
        <v>8</v>
      </c>
      <c r="G1667" t="s">
        <v>40</v>
      </c>
      <c r="H1667" t="str">
        <f t="shared" ref="H1667:H1730" si="26">LEFT(B1667,4)</f>
        <v>2022</v>
      </c>
    </row>
    <row r="1668" spans="1:8" x14ac:dyDescent="0.35">
      <c r="A1668" t="s">
        <v>19</v>
      </c>
      <c r="B1668">
        <v>202301</v>
      </c>
      <c r="C1668" t="s">
        <v>7</v>
      </c>
      <c r="D1668">
        <v>4926984.0294933897</v>
      </c>
      <c r="E1668" t="s">
        <v>8</v>
      </c>
      <c r="F1668" t="s">
        <v>8</v>
      </c>
      <c r="G1668" t="s">
        <v>40</v>
      </c>
      <c r="H1668" t="str">
        <f t="shared" si="26"/>
        <v>2023</v>
      </c>
    </row>
    <row r="1669" spans="1:8" x14ac:dyDescent="0.35">
      <c r="A1669" t="s">
        <v>19</v>
      </c>
      <c r="B1669">
        <v>202302</v>
      </c>
      <c r="C1669" t="s">
        <v>7</v>
      </c>
      <c r="D1669">
        <v>4581693.9466651296</v>
      </c>
      <c r="E1669" t="s">
        <v>8</v>
      </c>
      <c r="F1669" t="s">
        <v>8</v>
      </c>
      <c r="G1669" t="s">
        <v>40</v>
      </c>
      <c r="H1669" t="str">
        <f t="shared" si="26"/>
        <v>2023</v>
      </c>
    </row>
    <row r="1670" spans="1:8" x14ac:dyDescent="0.35">
      <c r="A1670" t="s">
        <v>19</v>
      </c>
      <c r="B1670">
        <v>202303</v>
      </c>
      <c r="C1670" t="s">
        <v>7</v>
      </c>
      <c r="D1670">
        <v>5412339.2734872699</v>
      </c>
      <c r="E1670" t="s">
        <v>8</v>
      </c>
      <c r="F1670" t="s">
        <v>8</v>
      </c>
      <c r="G1670" t="s">
        <v>40</v>
      </c>
      <c r="H1670" t="str">
        <f t="shared" si="26"/>
        <v>2023</v>
      </c>
    </row>
    <row r="1671" spans="1:8" x14ac:dyDescent="0.35">
      <c r="A1671" t="s">
        <v>19</v>
      </c>
      <c r="B1671">
        <v>202304</v>
      </c>
      <c r="C1671" t="s">
        <v>7</v>
      </c>
      <c r="D1671">
        <v>5862153.8343322501</v>
      </c>
      <c r="E1671" t="s">
        <v>8</v>
      </c>
      <c r="F1671" t="s">
        <v>8</v>
      </c>
      <c r="G1671" t="s">
        <v>40</v>
      </c>
      <c r="H1671" t="str">
        <f t="shared" si="26"/>
        <v>2023</v>
      </c>
    </row>
    <row r="1672" spans="1:8" x14ac:dyDescent="0.35">
      <c r="A1672" t="s">
        <v>19</v>
      </c>
      <c r="B1672">
        <v>202305</v>
      </c>
      <c r="C1672" t="s">
        <v>7</v>
      </c>
      <c r="D1672">
        <v>5784389.5238431096</v>
      </c>
      <c r="E1672" t="s">
        <v>8</v>
      </c>
      <c r="F1672" t="s">
        <v>8</v>
      </c>
      <c r="G1672" t="s">
        <v>40</v>
      </c>
      <c r="H1672" t="str">
        <f t="shared" si="26"/>
        <v>2023</v>
      </c>
    </row>
    <row r="1673" spans="1:8" x14ac:dyDescent="0.35">
      <c r="A1673" t="s">
        <v>19</v>
      </c>
      <c r="B1673">
        <v>202306</v>
      </c>
      <c r="C1673" t="s">
        <v>7</v>
      </c>
      <c r="D1673">
        <v>6260911.0027568601</v>
      </c>
      <c r="E1673" t="s">
        <v>8</v>
      </c>
      <c r="F1673" t="s">
        <v>8</v>
      </c>
      <c r="G1673" t="s">
        <v>40</v>
      </c>
      <c r="H1673" t="str">
        <f t="shared" si="26"/>
        <v>2023</v>
      </c>
    </row>
    <row r="1674" spans="1:8" x14ac:dyDescent="0.35">
      <c r="A1674" t="s">
        <v>19</v>
      </c>
      <c r="B1674">
        <v>202307</v>
      </c>
      <c r="C1674" t="s">
        <v>7</v>
      </c>
      <c r="D1674">
        <v>5760582.3147399696</v>
      </c>
      <c r="E1674" t="s">
        <v>8</v>
      </c>
      <c r="F1674" t="s">
        <v>8</v>
      </c>
      <c r="G1674" t="s">
        <v>40</v>
      </c>
      <c r="H1674" t="str">
        <f t="shared" si="26"/>
        <v>2023</v>
      </c>
    </row>
    <row r="1675" spans="1:8" x14ac:dyDescent="0.35">
      <c r="A1675" t="s">
        <v>19</v>
      </c>
      <c r="B1675">
        <v>202308</v>
      </c>
      <c r="C1675" t="s">
        <v>7</v>
      </c>
      <c r="D1675">
        <v>5362363.5564683303</v>
      </c>
      <c r="E1675" t="s">
        <v>8</v>
      </c>
      <c r="F1675" t="s">
        <v>8</v>
      </c>
      <c r="G1675" t="s">
        <v>40</v>
      </c>
      <c r="H1675" t="str">
        <f t="shared" si="26"/>
        <v>2023</v>
      </c>
    </row>
    <row r="1676" spans="1:8" x14ac:dyDescent="0.35">
      <c r="A1676" t="s">
        <v>19</v>
      </c>
      <c r="B1676">
        <v>202309</v>
      </c>
      <c r="C1676" t="s">
        <v>7</v>
      </c>
      <c r="D1676">
        <v>5848995.1438407302</v>
      </c>
      <c r="E1676" t="s">
        <v>8</v>
      </c>
      <c r="F1676" t="s">
        <v>8</v>
      </c>
      <c r="G1676" t="s">
        <v>40</v>
      </c>
      <c r="H1676" t="str">
        <f t="shared" si="26"/>
        <v>2023</v>
      </c>
    </row>
    <row r="1677" spans="1:8" x14ac:dyDescent="0.35">
      <c r="A1677" t="s">
        <v>19</v>
      </c>
      <c r="B1677">
        <v>202310</v>
      </c>
      <c r="C1677" t="s">
        <v>7</v>
      </c>
      <c r="D1677">
        <v>6240392.7434811499</v>
      </c>
      <c r="E1677" t="s">
        <v>8</v>
      </c>
      <c r="F1677" t="s">
        <v>8</v>
      </c>
      <c r="G1677" t="s">
        <v>40</v>
      </c>
      <c r="H1677" t="str">
        <f t="shared" si="26"/>
        <v>2023</v>
      </c>
    </row>
    <row r="1678" spans="1:8" x14ac:dyDescent="0.35">
      <c r="A1678" t="s">
        <v>19</v>
      </c>
      <c r="B1678">
        <v>202311</v>
      </c>
      <c r="C1678" t="s">
        <v>7</v>
      </c>
      <c r="D1678">
        <v>6674195.4180086199</v>
      </c>
      <c r="E1678" t="s">
        <v>8</v>
      </c>
      <c r="F1678" t="s">
        <v>8</v>
      </c>
      <c r="G1678" t="s">
        <v>40</v>
      </c>
      <c r="H1678" t="str">
        <f t="shared" si="26"/>
        <v>2023</v>
      </c>
    </row>
    <row r="1679" spans="1:8" x14ac:dyDescent="0.35">
      <c r="A1679" t="s">
        <v>19</v>
      </c>
      <c r="B1679">
        <v>202312</v>
      </c>
      <c r="C1679" t="s">
        <v>7</v>
      </c>
      <c r="D1679">
        <v>6230889.74415805</v>
      </c>
      <c r="E1679" t="s">
        <v>8</v>
      </c>
      <c r="F1679" t="s">
        <v>8</v>
      </c>
      <c r="G1679" t="s">
        <v>40</v>
      </c>
      <c r="H1679" t="str">
        <f t="shared" si="26"/>
        <v>2023</v>
      </c>
    </row>
    <row r="1680" spans="1:8" x14ac:dyDescent="0.35">
      <c r="A1680" t="s">
        <v>19</v>
      </c>
      <c r="B1680">
        <v>202207</v>
      </c>
      <c r="C1680" t="s">
        <v>7</v>
      </c>
      <c r="D1680">
        <v>5159155.9169073096</v>
      </c>
      <c r="E1680" t="s">
        <v>8</v>
      </c>
      <c r="F1680" t="s">
        <v>8</v>
      </c>
      <c r="G1680" t="s">
        <v>41</v>
      </c>
      <c r="H1680" t="str">
        <f t="shared" si="26"/>
        <v>2022</v>
      </c>
    </row>
    <row r="1681" spans="1:8" x14ac:dyDescent="0.35">
      <c r="A1681" t="s">
        <v>19</v>
      </c>
      <c r="B1681">
        <v>202208</v>
      </c>
      <c r="C1681" t="s">
        <v>7</v>
      </c>
      <c r="D1681">
        <v>4692741.6445415597</v>
      </c>
      <c r="E1681" t="s">
        <v>8</v>
      </c>
      <c r="F1681" t="s">
        <v>8</v>
      </c>
      <c r="G1681" t="s">
        <v>41</v>
      </c>
      <c r="H1681" t="str">
        <f t="shared" si="26"/>
        <v>2022</v>
      </c>
    </row>
    <row r="1682" spans="1:8" x14ac:dyDescent="0.35">
      <c r="A1682" t="s">
        <v>19</v>
      </c>
      <c r="B1682">
        <v>202209</v>
      </c>
      <c r="C1682" t="s">
        <v>7</v>
      </c>
      <c r="D1682">
        <v>5061318.6948830104</v>
      </c>
      <c r="E1682" t="s">
        <v>8</v>
      </c>
      <c r="F1682" t="s">
        <v>8</v>
      </c>
      <c r="G1682" t="s">
        <v>41</v>
      </c>
      <c r="H1682" t="str">
        <f t="shared" si="26"/>
        <v>2022</v>
      </c>
    </row>
    <row r="1683" spans="1:8" x14ac:dyDescent="0.35">
      <c r="A1683" t="s">
        <v>19</v>
      </c>
      <c r="B1683">
        <v>202210</v>
      </c>
      <c r="C1683" t="s">
        <v>7</v>
      </c>
      <c r="D1683">
        <v>5357569.5851988699</v>
      </c>
      <c r="E1683" t="s">
        <v>8</v>
      </c>
      <c r="F1683" t="s">
        <v>8</v>
      </c>
      <c r="G1683" t="s">
        <v>41</v>
      </c>
      <c r="H1683" t="str">
        <f t="shared" si="26"/>
        <v>2022</v>
      </c>
    </row>
    <row r="1684" spans="1:8" x14ac:dyDescent="0.35">
      <c r="A1684" t="s">
        <v>19</v>
      </c>
      <c r="B1684">
        <v>202211</v>
      </c>
      <c r="C1684" t="s">
        <v>7</v>
      </c>
      <c r="D1684">
        <v>5996615.9673130196</v>
      </c>
      <c r="E1684" t="s">
        <v>8</v>
      </c>
      <c r="F1684" t="s">
        <v>8</v>
      </c>
      <c r="G1684" t="s">
        <v>41</v>
      </c>
      <c r="H1684" t="str">
        <f t="shared" si="26"/>
        <v>2022</v>
      </c>
    </row>
    <row r="1685" spans="1:8" x14ac:dyDescent="0.35">
      <c r="A1685" t="s">
        <v>19</v>
      </c>
      <c r="B1685">
        <v>202212</v>
      </c>
      <c r="C1685" t="s">
        <v>7</v>
      </c>
      <c r="D1685">
        <v>5183482.0637421897</v>
      </c>
      <c r="E1685" t="s">
        <v>8</v>
      </c>
      <c r="F1685" t="s">
        <v>8</v>
      </c>
      <c r="G1685" t="s">
        <v>41</v>
      </c>
      <c r="H1685" t="str">
        <f t="shared" si="26"/>
        <v>2022</v>
      </c>
    </row>
    <row r="1686" spans="1:8" x14ac:dyDescent="0.35">
      <c r="A1686" t="s">
        <v>19</v>
      </c>
      <c r="B1686">
        <v>202301</v>
      </c>
      <c r="C1686" t="s">
        <v>7</v>
      </c>
      <c r="D1686">
        <v>4926984.0294933897</v>
      </c>
      <c r="E1686" t="s">
        <v>8</v>
      </c>
      <c r="F1686" t="s">
        <v>8</v>
      </c>
      <c r="G1686" t="s">
        <v>41</v>
      </c>
      <c r="H1686" t="str">
        <f t="shared" si="26"/>
        <v>2023</v>
      </c>
    </row>
    <row r="1687" spans="1:8" x14ac:dyDescent="0.35">
      <c r="A1687" t="s">
        <v>19</v>
      </c>
      <c r="B1687">
        <v>202302</v>
      </c>
      <c r="C1687" t="s">
        <v>7</v>
      </c>
      <c r="D1687">
        <v>4581693.9466651296</v>
      </c>
      <c r="E1687" t="s">
        <v>8</v>
      </c>
      <c r="F1687" t="s">
        <v>8</v>
      </c>
      <c r="G1687" t="s">
        <v>41</v>
      </c>
      <c r="H1687" t="str">
        <f t="shared" si="26"/>
        <v>2023</v>
      </c>
    </row>
    <row r="1688" spans="1:8" x14ac:dyDescent="0.35">
      <c r="A1688" t="s">
        <v>19</v>
      </c>
      <c r="B1688">
        <v>202303</v>
      </c>
      <c r="C1688" t="s">
        <v>7</v>
      </c>
      <c r="D1688">
        <v>5412339.2734872699</v>
      </c>
      <c r="E1688" t="s">
        <v>8</v>
      </c>
      <c r="F1688" t="s">
        <v>8</v>
      </c>
      <c r="G1688" t="s">
        <v>41</v>
      </c>
      <c r="H1688" t="str">
        <f t="shared" si="26"/>
        <v>2023</v>
      </c>
    </row>
    <row r="1689" spans="1:8" x14ac:dyDescent="0.35">
      <c r="A1689" t="s">
        <v>19</v>
      </c>
      <c r="B1689">
        <v>202304</v>
      </c>
      <c r="C1689" t="s">
        <v>7</v>
      </c>
      <c r="D1689">
        <v>5862153.8343322501</v>
      </c>
      <c r="E1689" t="s">
        <v>8</v>
      </c>
      <c r="F1689" t="s">
        <v>8</v>
      </c>
      <c r="G1689" t="s">
        <v>41</v>
      </c>
      <c r="H1689" t="str">
        <f t="shared" si="26"/>
        <v>2023</v>
      </c>
    </row>
    <row r="1690" spans="1:8" x14ac:dyDescent="0.35">
      <c r="A1690" t="s">
        <v>19</v>
      </c>
      <c r="B1690">
        <v>202305</v>
      </c>
      <c r="C1690" t="s">
        <v>7</v>
      </c>
      <c r="D1690">
        <v>5784389.5238431096</v>
      </c>
      <c r="E1690" t="s">
        <v>8</v>
      </c>
      <c r="F1690" t="s">
        <v>8</v>
      </c>
      <c r="G1690" t="s">
        <v>41</v>
      </c>
      <c r="H1690" t="str">
        <f t="shared" si="26"/>
        <v>2023</v>
      </c>
    </row>
    <row r="1691" spans="1:8" x14ac:dyDescent="0.35">
      <c r="A1691" t="s">
        <v>19</v>
      </c>
      <c r="B1691">
        <v>202306</v>
      </c>
      <c r="C1691" t="s">
        <v>7</v>
      </c>
      <c r="D1691">
        <v>6260911.0027568601</v>
      </c>
      <c r="E1691" t="s">
        <v>8</v>
      </c>
      <c r="F1691" t="s">
        <v>8</v>
      </c>
      <c r="G1691" t="s">
        <v>41</v>
      </c>
      <c r="H1691" t="str">
        <f t="shared" si="26"/>
        <v>2023</v>
      </c>
    </row>
    <row r="1692" spans="1:8" x14ac:dyDescent="0.35">
      <c r="A1692" t="s">
        <v>19</v>
      </c>
      <c r="B1692">
        <v>202307</v>
      </c>
      <c r="C1692" t="s">
        <v>7</v>
      </c>
      <c r="D1692">
        <v>5761386.4606793197</v>
      </c>
      <c r="E1692" t="s">
        <v>8</v>
      </c>
      <c r="F1692" t="s">
        <v>8</v>
      </c>
      <c r="G1692" t="s">
        <v>41</v>
      </c>
      <c r="H1692" t="str">
        <f t="shared" si="26"/>
        <v>2023</v>
      </c>
    </row>
    <row r="1693" spans="1:8" x14ac:dyDescent="0.35">
      <c r="A1693" t="s">
        <v>19</v>
      </c>
      <c r="B1693">
        <v>202308</v>
      </c>
      <c r="C1693" t="s">
        <v>7</v>
      </c>
      <c r="D1693">
        <v>5363120.6744565303</v>
      </c>
      <c r="E1693" t="s">
        <v>8</v>
      </c>
      <c r="F1693" t="s">
        <v>8</v>
      </c>
      <c r="G1693" t="s">
        <v>41</v>
      </c>
      <c r="H1693" t="str">
        <f t="shared" si="26"/>
        <v>2023</v>
      </c>
    </row>
    <row r="1694" spans="1:8" x14ac:dyDescent="0.35">
      <c r="A1694" t="s">
        <v>19</v>
      </c>
      <c r="B1694">
        <v>202309</v>
      </c>
      <c r="C1694" t="s">
        <v>7</v>
      </c>
      <c r="D1694">
        <v>5849823.29741582</v>
      </c>
      <c r="E1694" t="s">
        <v>8</v>
      </c>
      <c r="F1694" t="s">
        <v>8</v>
      </c>
      <c r="G1694" t="s">
        <v>41</v>
      </c>
      <c r="H1694" t="str">
        <f t="shared" si="26"/>
        <v>2023</v>
      </c>
    </row>
    <row r="1695" spans="1:8" x14ac:dyDescent="0.35">
      <c r="A1695" t="s">
        <v>19</v>
      </c>
      <c r="B1695">
        <v>202310</v>
      </c>
      <c r="C1695" t="s">
        <v>7</v>
      </c>
      <c r="D1695">
        <v>6241337.7952628098</v>
      </c>
      <c r="E1695" t="s">
        <v>8</v>
      </c>
      <c r="F1695" t="s">
        <v>8</v>
      </c>
      <c r="G1695" t="s">
        <v>41</v>
      </c>
      <c r="H1695" t="str">
        <f t="shared" si="26"/>
        <v>2023</v>
      </c>
    </row>
    <row r="1696" spans="1:8" x14ac:dyDescent="0.35">
      <c r="A1696" t="s">
        <v>19</v>
      </c>
      <c r="B1696">
        <v>202311</v>
      </c>
      <c r="C1696" t="s">
        <v>7</v>
      </c>
      <c r="D1696">
        <v>6675178.07367888</v>
      </c>
      <c r="E1696" t="s">
        <v>8</v>
      </c>
      <c r="F1696" t="s">
        <v>8</v>
      </c>
      <c r="G1696" t="s">
        <v>41</v>
      </c>
      <c r="H1696" t="str">
        <f t="shared" si="26"/>
        <v>2023</v>
      </c>
    </row>
    <row r="1697" spans="1:8" x14ac:dyDescent="0.35">
      <c r="A1697" t="s">
        <v>19</v>
      </c>
      <c r="B1697">
        <v>202312</v>
      </c>
      <c r="C1697" t="s">
        <v>7</v>
      </c>
      <c r="D1697">
        <v>6231608.3837654795</v>
      </c>
      <c r="E1697" t="s">
        <v>8</v>
      </c>
      <c r="F1697" t="s">
        <v>8</v>
      </c>
      <c r="G1697" t="s">
        <v>41</v>
      </c>
      <c r="H1697" t="str">
        <f t="shared" si="26"/>
        <v>2023</v>
      </c>
    </row>
    <row r="1698" spans="1:8" x14ac:dyDescent="0.35">
      <c r="A1698" t="s">
        <v>19</v>
      </c>
      <c r="B1698">
        <v>202207</v>
      </c>
      <c r="C1698" t="s">
        <v>7</v>
      </c>
      <c r="D1698">
        <v>5159155.9169073096</v>
      </c>
      <c r="E1698" t="s">
        <v>8</v>
      </c>
      <c r="F1698" t="s">
        <v>8</v>
      </c>
      <c r="G1698" t="s">
        <v>42</v>
      </c>
      <c r="H1698" t="str">
        <f t="shared" si="26"/>
        <v>2022</v>
      </c>
    </row>
    <row r="1699" spans="1:8" x14ac:dyDescent="0.35">
      <c r="A1699" t="s">
        <v>19</v>
      </c>
      <c r="B1699">
        <v>202208</v>
      </c>
      <c r="C1699" t="s">
        <v>7</v>
      </c>
      <c r="D1699">
        <v>4692741.6445415597</v>
      </c>
      <c r="E1699" t="s">
        <v>8</v>
      </c>
      <c r="F1699" t="s">
        <v>8</v>
      </c>
      <c r="G1699" t="s">
        <v>42</v>
      </c>
      <c r="H1699" t="str">
        <f t="shared" si="26"/>
        <v>2022</v>
      </c>
    </row>
    <row r="1700" spans="1:8" x14ac:dyDescent="0.35">
      <c r="A1700" t="s">
        <v>19</v>
      </c>
      <c r="B1700">
        <v>202209</v>
      </c>
      <c r="C1700" t="s">
        <v>7</v>
      </c>
      <c r="D1700">
        <v>5061318.6948830104</v>
      </c>
      <c r="E1700" t="s">
        <v>8</v>
      </c>
      <c r="F1700" t="s">
        <v>8</v>
      </c>
      <c r="G1700" t="s">
        <v>42</v>
      </c>
      <c r="H1700" t="str">
        <f t="shared" si="26"/>
        <v>2022</v>
      </c>
    </row>
    <row r="1701" spans="1:8" x14ac:dyDescent="0.35">
      <c r="A1701" t="s">
        <v>19</v>
      </c>
      <c r="B1701">
        <v>202210</v>
      </c>
      <c r="C1701" t="s">
        <v>7</v>
      </c>
      <c r="D1701">
        <v>5357569.5851988699</v>
      </c>
      <c r="E1701" t="s">
        <v>8</v>
      </c>
      <c r="F1701" t="s">
        <v>8</v>
      </c>
      <c r="G1701" t="s">
        <v>42</v>
      </c>
      <c r="H1701" t="str">
        <f t="shared" si="26"/>
        <v>2022</v>
      </c>
    </row>
    <row r="1702" spans="1:8" x14ac:dyDescent="0.35">
      <c r="A1702" t="s">
        <v>19</v>
      </c>
      <c r="B1702">
        <v>202211</v>
      </c>
      <c r="C1702" t="s">
        <v>7</v>
      </c>
      <c r="D1702">
        <v>5996615.9673130196</v>
      </c>
      <c r="E1702" t="s">
        <v>8</v>
      </c>
      <c r="F1702" t="s">
        <v>8</v>
      </c>
      <c r="G1702" t="s">
        <v>42</v>
      </c>
      <c r="H1702" t="str">
        <f t="shared" si="26"/>
        <v>2022</v>
      </c>
    </row>
    <row r="1703" spans="1:8" x14ac:dyDescent="0.35">
      <c r="A1703" t="s">
        <v>19</v>
      </c>
      <c r="B1703">
        <v>202212</v>
      </c>
      <c r="C1703" t="s">
        <v>7</v>
      </c>
      <c r="D1703">
        <v>5183482.0637421897</v>
      </c>
      <c r="E1703" t="s">
        <v>8</v>
      </c>
      <c r="F1703" t="s">
        <v>8</v>
      </c>
      <c r="G1703" t="s">
        <v>42</v>
      </c>
      <c r="H1703" t="str">
        <f t="shared" si="26"/>
        <v>2022</v>
      </c>
    </row>
    <row r="1704" spans="1:8" x14ac:dyDescent="0.35">
      <c r="A1704" t="s">
        <v>19</v>
      </c>
      <c r="B1704">
        <v>202301</v>
      </c>
      <c r="C1704" t="s">
        <v>7</v>
      </c>
      <c r="D1704">
        <v>4926984.0294933897</v>
      </c>
      <c r="E1704" t="s">
        <v>8</v>
      </c>
      <c r="F1704" t="s">
        <v>8</v>
      </c>
      <c r="G1704" t="s">
        <v>42</v>
      </c>
      <c r="H1704" t="str">
        <f t="shared" si="26"/>
        <v>2023</v>
      </c>
    </row>
    <row r="1705" spans="1:8" x14ac:dyDescent="0.35">
      <c r="A1705" t="s">
        <v>19</v>
      </c>
      <c r="B1705">
        <v>202302</v>
      </c>
      <c r="C1705" t="s">
        <v>7</v>
      </c>
      <c r="D1705">
        <v>4581693.9466651296</v>
      </c>
      <c r="E1705" t="s">
        <v>8</v>
      </c>
      <c r="F1705" t="s">
        <v>8</v>
      </c>
      <c r="G1705" t="s">
        <v>42</v>
      </c>
      <c r="H1705" t="str">
        <f t="shared" si="26"/>
        <v>2023</v>
      </c>
    </row>
    <row r="1706" spans="1:8" x14ac:dyDescent="0.35">
      <c r="A1706" t="s">
        <v>19</v>
      </c>
      <c r="B1706">
        <v>202303</v>
      </c>
      <c r="C1706" t="s">
        <v>7</v>
      </c>
      <c r="D1706">
        <v>5412339.2734872699</v>
      </c>
      <c r="E1706" t="s">
        <v>8</v>
      </c>
      <c r="F1706" t="s">
        <v>8</v>
      </c>
      <c r="G1706" t="s">
        <v>42</v>
      </c>
      <c r="H1706" t="str">
        <f t="shared" si="26"/>
        <v>2023</v>
      </c>
    </row>
    <row r="1707" spans="1:8" x14ac:dyDescent="0.35">
      <c r="A1707" t="s">
        <v>19</v>
      </c>
      <c r="B1707">
        <v>202304</v>
      </c>
      <c r="C1707" t="s">
        <v>7</v>
      </c>
      <c r="D1707">
        <v>5862153.8343322501</v>
      </c>
      <c r="E1707" t="s">
        <v>8</v>
      </c>
      <c r="F1707" t="s">
        <v>8</v>
      </c>
      <c r="G1707" t="s">
        <v>42</v>
      </c>
      <c r="H1707" t="str">
        <f t="shared" si="26"/>
        <v>2023</v>
      </c>
    </row>
    <row r="1708" spans="1:8" x14ac:dyDescent="0.35">
      <c r="A1708" t="s">
        <v>19</v>
      </c>
      <c r="B1708">
        <v>202305</v>
      </c>
      <c r="C1708" t="s">
        <v>7</v>
      </c>
      <c r="D1708">
        <v>5784389.5238431096</v>
      </c>
      <c r="E1708" t="s">
        <v>8</v>
      </c>
      <c r="F1708" t="s">
        <v>8</v>
      </c>
      <c r="G1708" t="s">
        <v>42</v>
      </c>
      <c r="H1708" t="str">
        <f t="shared" si="26"/>
        <v>2023</v>
      </c>
    </row>
    <row r="1709" spans="1:8" x14ac:dyDescent="0.35">
      <c r="A1709" t="s">
        <v>19</v>
      </c>
      <c r="B1709">
        <v>202306</v>
      </c>
      <c r="C1709" t="s">
        <v>7</v>
      </c>
      <c r="D1709">
        <v>6260911.0027568601</v>
      </c>
      <c r="E1709" t="s">
        <v>8</v>
      </c>
      <c r="F1709" t="s">
        <v>8</v>
      </c>
      <c r="G1709" t="s">
        <v>42</v>
      </c>
      <c r="H1709" t="str">
        <f t="shared" si="26"/>
        <v>2023</v>
      </c>
    </row>
    <row r="1710" spans="1:8" x14ac:dyDescent="0.35">
      <c r="A1710" t="s">
        <v>19</v>
      </c>
      <c r="B1710">
        <v>202307</v>
      </c>
      <c r="C1710" t="s">
        <v>7</v>
      </c>
      <c r="D1710">
        <v>5762190.6066186698</v>
      </c>
      <c r="E1710" t="s">
        <v>8</v>
      </c>
      <c r="F1710" t="s">
        <v>8</v>
      </c>
      <c r="G1710" t="s">
        <v>42</v>
      </c>
      <c r="H1710" t="str">
        <f t="shared" si="26"/>
        <v>2023</v>
      </c>
    </row>
    <row r="1711" spans="1:8" x14ac:dyDescent="0.35">
      <c r="A1711" t="s">
        <v>19</v>
      </c>
      <c r="B1711">
        <v>202308</v>
      </c>
      <c r="C1711" t="s">
        <v>7</v>
      </c>
      <c r="D1711">
        <v>5363877.7924447004</v>
      </c>
      <c r="E1711" t="s">
        <v>8</v>
      </c>
      <c r="F1711" t="s">
        <v>8</v>
      </c>
      <c r="G1711" t="s">
        <v>42</v>
      </c>
      <c r="H1711" t="str">
        <f t="shared" si="26"/>
        <v>2023</v>
      </c>
    </row>
    <row r="1712" spans="1:8" x14ac:dyDescent="0.35">
      <c r="A1712" t="s">
        <v>19</v>
      </c>
      <c r="B1712">
        <v>202309</v>
      </c>
      <c r="C1712" t="s">
        <v>7</v>
      </c>
      <c r="D1712">
        <v>5850651.4509909404</v>
      </c>
      <c r="E1712" t="s">
        <v>8</v>
      </c>
      <c r="F1712" t="s">
        <v>8</v>
      </c>
      <c r="G1712" t="s">
        <v>42</v>
      </c>
      <c r="H1712" t="str">
        <f t="shared" si="26"/>
        <v>2023</v>
      </c>
    </row>
    <row r="1713" spans="1:8" x14ac:dyDescent="0.35">
      <c r="A1713" t="s">
        <v>19</v>
      </c>
      <c r="B1713">
        <v>202310</v>
      </c>
      <c r="C1713" t="s">
        <v>7</v>
      </c>
      <c r="D1713">
        <v>6242282.8470444903</v>
      </c>
      <c r="E1713" t="s">
        <v>8</v>
      </c>
      <c r="F1713" t="s">
        <v>8</v>
      </c>
      <c r="G1713" t="s">
        <v>42</v>
      </c>
      <c r="H1713" t="str">
        <f t="shared" si="26"/>
        <v>2023</v>
      </c>
    </row>
    <row r="1714" spans="1:8" x14ac:dyDescent="0.35">
      <c r="A1714" t="s">
        <v>19</v>
      </c>
      <c r="B1714">
        <v>202311</v>
      </c>
      <c r="C1714" t="s">
        <v>7</v>
      </c>
      <c r="D1714">
        <v>6676160.7293491</v>
      </c>
      <c r="E1714" t="s">
        <v>8</v>
      </c>
      <c r="F1714" t="s">
        <v>8</v>
      </c>
      <c r="G1714" t="s">
        <v>42</v>
      </c>
      <c r="H1714" t="str">
        <f t="shared" si="26"/>
        <v>2023</v>
      </c>
    </row>
    <row r="1715" spans="1:8" x14ac:dyDescent="0.35">
      <c r="A1715" t="s">
        <v>19</v>
      </c>
      <c r="B1715">
        <v>202312</v>
      </c>
      <c r="C1715" t="s">
        <v>7</v>
      </c>
      <c r="D1715">
        <v>6232327.0233728802</v>
      </c>
      <c r="E1715" t="s">
        <v>8</v>
      </c>
      <c r="F1715" t="s">
        <v>8</v>
      </c>
      <c r="G1715" t="s">
        <v>42</v>
      </c>
      <c r="H1715" t="str">
        <f t="shared" si="26"/>
        <v>2023</v>
      </c>
    </row>
    <row r="1716" spans="1:8" x14ac:dyDescent="0.35">
      <c r="A1716" t="s">
        <v>19</v>
      </c>
      <c r="B1716">
        <v>202207</v>
      </c>
      <c r="C1716" t="s">
        <v>7</v>
      </c>
      <c r="D1716">
        <v>5159155.9169073096</v>
      </c>
      <c r="E1716" t="s">
        <v>8</v>
      </c>
      <c r="F1716" t="s">
        <v>8</v>
      </c>
      <c r="G1716" t="s">
        <v>43</v>
      </c>
      <c r="H1716" t="str">
        <f t="shared" si="26"/>
        <v>2022</v>
      </c>
    </row>
    <row r="1717" spans="1:8" x14ac:dyDescent="0.35">
      <c r="A1717" t="s">
        <v>19</v>
      </c>
      <c r="B1717">
        <v>202208</v>
      </c>
      <c r="C1717" t="s">
        <v>7</v>
      </c>
      <c r="D1717">
        <v>4692741.6445415597</v>
      </c>
      <c r="E1717" t="s">
        <v>8</v>
      </c>
      <c r="F1717" t="s">
        <v>8</v>
      </c>
      <c r="G1717" t="s">
        <v>43</v>
      </c>
      <c r="H1717" t="str">
        <f t="shared" si="26"/>
        <v>2022</v>
      </c>
    </row>
    <row r="1718" spans="1:8" x14ac:dyDescent="0.35">
      <c r="A1718" t="s">
        <v>19</v>
      </c>
      <c r="B1718">
        <v>202209</v>
      </c>
      <c r="C1718" t="s">
        <v>7</v>
      </c>
      <c r="D1718">
        <v>5061318.6948830104</v>
      </c>
      <c r="E1718" t="s">
        <v>8</v>
      </c>
      <c r="F1718" t="s">
        <v>8</v>
      </c>
      <c r="G1718" t="s">
        <v>43</v>
      </c>
      <c r="H1718" t="str">
        <f t="shared" si="26"/>
        <v>2022</v>
      </c>
    </row>
    <row r="1719" spans="1:8" x14ac:dyDescent="0.35">
      <c r="A1719" t="s">
        <v>19</v>
      </c>
      <c r="B1719">
        <v>202210</v>
      </c>
      <c r="C1719" t="s">
        <v>7</v>
      </c>
      <c r="D1719">
        <v>5357569.5851988699</v>
      </c>
      <c r="E1719" t="s">
        <v>8</v>
      </c>
      <c r="F1719" t="s">
        <v>8</v>
      </c>
      <c r="G1719" t="s">
        <v>43</v>
      </c>
      <c r="H1719" t="str">
        <f t="shared" si="26"/>
        <v>2022</v>
      </c>
    </row>
    <row r="1720" spans="1:8" x14ac:dyDescent="0.35">
      <c r="A1720" t="s">
        <v>19</v>
      </c>
      <c r="B1720">
        <v>202211</v>
      </c>
      <c r="C1720" t="s">
        <v>7</v>
      </c>
      <c r="D1720">
        <v>5996615.9673130196</v>
      </c>
      <c r="E1720" t="s">
        <v>8</v>
      </c>
      <c r="F1720" t="s">
        <v>8</v>
      </c>
      <c r="G1720" t="s">
        <v>43</v>
      </c>
      <c r="H1720" t="str">
        <f t="shared" si="26"/>
        <v>2022</v>
      </c>
    </row>
    <row r="1721" spans="1:8" x14ac:dyDescent="0.35">
      <c r="A1721" t="s">
        <v>19</v>
      </c>
      <c r="B1721">
        <v>202212</v>
      </c>
      <c r="C1721" t="s">
        <v>7</v>
      </c>
      <c r="D1721">
        <v>5183482.0637421897</v>
      </c>
      <c r="E1721" t="s">
        <v>8</v>
      </c>
      <c r="F1721" t="s">
        <v>8</v>
      </c>
      <c r="G1721" t="s">
        <v>43</v>
      </c>
      <c r="H1721" t="str">
        <f t="shared" si="26"/>
        <v>2022</v>
      </c>
    </row>
    <row r="1722" spans="1:8" x14ac:dyDescent="0.35">
      <c r="A1722" t="s">
        <v>19</v>
      </c>
      <c r="B1722">
        <v>202301</v>
      </c>
      <c r="C1722" t="s">
        <v>7</v>
      </c>
      <c r="D1722">
        <v>4926984.0294933897</v>
      </c>
      <c r="E1722" t="s">
        <v>8</v>
      </c>
      <c r="F1722" t="s">
        <v>8</v>
      </c>
      <c r="G1722" t="s">
        <v>43</v>
      </c>
      <c r="H1722" t="str">
        <f t="shared" si="26"/>
        <v>2023</v>
      </c>
    </row>
    <row r="1723" spans="1:8" x14ac:dyDescent="0.35">
      <c r="A1723" t="s">
        <v>19</v>
      </c>
      <c r="B1723">
        <v>202302</v>
      </c>
      <c r="C1723" t="s">
        <v>7</v>
      </c>
      <c r="D1723">
        <v>4581693.9466651296</v>
      </c>
      <c r="E1723" t="s">
        <v>8</v>
      </c>
      <c r="F1723" t="s">
        <v>8</v>
      </c>
      <c r="G1723" t="s">
        <v>43</v>
      </c>
      <c r="H1723" t="str">
        <f t="shared" si="26"/>
        <v>2023</v>
      </c>
    </row>
    <row r="1724" spans="1:8" x14ac:dyDescent="0.35">
      <c r="A1724" t="s">
        <v>19</v>
      </c>
      <c r="B1724">
        <v>202303</v>
      </c>
      <c r="C1724" t="s">
        <v>7</v>
      </c>
      <c r="D1724">
        <v>5412339.2734872699</v>
      </c>
      <c r="E1724" t="s">
        <v>8</v>
      </c>
      <c r="F1724" t="s">
        <v>8</v>
      </c>
      <c r="G1724" t="s">
        <v>43</v>
      </c>
      <c r="H1724" t="str">
        <f t="shared" si="26"/>
        <v>2023</v>
      </c>
    </row>
    <row r="1725" spans="1:8" x14ac:dyDescent="0.35">
      <c r="A1725" t="s">
        <v>19</v>
      </c>
      <c r="B1725">
        <v>202304</v>
      </c>
      <c r="C1725" t="s">
        <v>7</v>
      </c>
      <c r="D1725">
        <v>5862153.8343322501</v>
      </c>
      <c r="E1725" t="s">
        <v>8</v>
      </c>
      <c r="F1725" t="s">
        <v>8</v>
      </c>
      <c r="G1725" t="s">
        <v>43</v>
      </c>
      <c r="H1725" t="str">
        <f t="shared" si="26"/>
        <v>2023</v>
      </c>
    </row>
    <row r="1726" spans="1:8" x14ac:dyDescent="0.35">
      <c r="A1726" t="s">
        <v>19</v>
      </c>
      <c r="B1726">
        <v>202305</v>
      </c>
      <c r="C1726" t="s">
        <v>7</v>
      </c>
      <c r="D1726">
        <v>5784389.5238431096</v>
      </c>
      <c r="E1726" t="s">
        <v>8</v>
      </c>
      <c r="F1726" t="s">
        <v>8</v>
      </c>
      <c r="G1726" t="s">
        <v>43</v>
      </c>
      <c r="H1726" t="str">
        <f t="shared" si="26"/>
        <v>2023</v>
      </c>
    </row>
    <row r="1727" spans="1:8" x14ac:dyDescent="0.35">
      <c r="A1727" t="s">
        <v>19</v>
      </c>
      <c r="B1727">
        <v>202306</v>
      </c>
      <c r="C1727" t="s">
        <v>7</v>
      </c>
      <c r="D1727">
        <v>6260911.0027568601</v>
      </c>
      <c r="E1727" t="s">
        <v>8</v>
      </c>
      <c r="F1727" t="s">
        <v>8</v>
      </c>
      <c r="G1727" t="s">
        <v>43</v>
      </c>
      <c r="H1727" t="str">
        <f t="shared" si="26"/>
        <v>2023</v>
      </c>
    </row>
    <row r="1728" spans="1:8" x14ac:dyDescent="0.35">
      <c r="A1728" t="s">
        <v>19</v>
      </c>
      <c r="B1728">
        <v>202307</v>
      </c>
      <c r="C1728" t="s">
        <v>7</v>
      </c>
      <c r="D1728">
        <v>5762994.7525580199</v>
      </c>
      <c r="E1728" t="s">
        <v>8</v>
      </c>
      <c r="F1728" t="s">
        <v>8</v>
      </c>
      <c r="G1728" t="s">
        <v>43</v>
      </c>
      <c r="H1728" t="str">
        <f t="shared" si="26"/>
        <v>2023</v>
      </c>
    </row>
    <row r="1729" spans="1:8" x14ac:dyDescent="0.35">
      <c r="A1729" t="s">
        <v>19</v>
      </c>
      <c r="B1729">
        <v>202308</v>
      </c>
      <c r="C1729" t="s">
        <v>7</v>
      </c>
      <c r="D1729">
        <v>5364634.9104328696</v>
      </c>
      <c r="E1729" t="s">
        <v>8</v>
      </c>
      <c r="F1729" t="s">
        <v>8</v>
      </c>
      <c r="G1729" t="s">
        <v>43</v>
      </c>
      <c r="H1729" t="str">
        <f t="shared" si="26"/>
        <v>2023</v>
      </c>
    </row>
    <row r="1730" spans="1:8" x14ac:dyDescent="0.35">
      <c r="A1730" t="s">
        <v>19</v>
      </c>
      <c r="B1730">
        <v>202309</v>
      </c>
      <c r="C1730" t="s">
        <v>7</v>
      </c>
      <c r="D1730">
        <v>5851479.6045660302</v>
      </c>
      <c r="E1730" t="s">
        <v>8</v>
      </c>
      <c r="F1730" t="s">
        <v>8</v>
      </c>
      <c r="G1730" t="s">
        <v>43</v>
      </c>
      <c r="H1730" t="str">
        <f t="shared" si="26"/>
        <v>2023</v>
      </c>
    </row>
    <row r="1731" spans="1:8" x14ac:dyDescent="0.35">
      <c r="A1731" t="s">
        <v>19</v>
      </c>
      <c r="B1731">
        <v>202310</v>
      </c>
      <c r="C1731" t="s">
        <v>7</v>
      </c>
      <c r="D1731">
        <v>6243227.8988261502</v>
      </c>
      <c r="E1731" t="s">
        <v>8</v>
      </c>
      <c r="F1731" t="s">
        <v>8</v>
      </c>
      <c r="G1731" t="s">
        <v>43</v>
      </c>
      <c r="H1731" t="str">
        <f t="shared" ref="H1731:H1794" si="27">LEFT(B1731,4)</f>
        <v>2023</v>
      </c>
    </row>
    <row r="1732" spans="1:8" x14ac:dyDescent="0.35">
      <c r="A1732" t="s">
        <v>19</v>
      </c>
      <c r="B1732">
        <v>202311</v>
      </c>
      <c r="C1732" t="s">
        <v>7</v>
      </c>
      <c r="D1732">
        <v>6677143.3850193303</v>
      </c>
      <c r="E1732" t="s">
        <v>8</v>
      </c>
      <c r="F1732" t="s">
        <v>8</v>
      </c>
      <c r="G1732" t="s">
        <v>43</v>
      </c>
      <c r="H1732" t="str">
        <f t="shared" si="27"/>
        <v>2023</v>
      </c>
    </row>
    <row r="1733" spans="1:8" x14ac:dyDescent="0.35">
      <c r="A1733" t="s">
        <v>19</v>
      </c>
      <c r="B1733">
        <v>202312</v>
      </c>
      <c r="C1733" t="s">
        <v>7</v>
      </c>
      <c r="D1733">
        <v>6233045.6629802799</v>
      </c>
      <c r="E1733" t="s">
        <v>8</v>
      </c>
      <c r="F1733" t="s">
        <v>8</v>
      </c>
      <c r="G1733" t="s">
        <v>43</v>
      </c>
      <c r="H1733" t="str">
        <f t="shared" si="27"/>
        <v>2023</v>
      </c>
    </row>
    <row r="1734" spans="1:8" x14ac:dyDescent="0.35">
      <c r="A1734" t="s">
        <v>19</v>
      </c>
      <c r="B1734">
        <v>202207</v>
      </c>
      <c r="C1734" t="s">
        <v>7</v>
      </c>
      <c r="D1734">
        <v>5159155.9169073096</v>
      </c>
      <c r="E1734" t="s">
        <v>8</v>
      </c>
      <c r="F1734" t="s">
        <v>8</v>
      </c>
      <c r="G1734" t="s">
        <v>44</v>
      </c>
      <c r="H1734" t="str">
        <f t="shared" si="27"/>
        <v>2022</v>
      </c>
    </row>
    <row r="1735" spans="1:8" x14ac:dyDescent="0.35">
      <c r="A1735" t="s">
        <v>19</v>
      </c>
      <c r="B1735">
        <v>202208</v>
      </c>
      <c r="C1735" t="s">
        <v>7</v>
      </c>
      <c r="D1735">
        <v>4692741.6445415597</v>
      </c>
      <c r="E1735" t="s">
        <v>8</v>
      </c>
      <c r="F1735" t="s">
        <v>8</v>
      </c>
      <c r="G1735" t="s">
        <v>44</v>
      </c>
      <c r="H1735" t="str">
        <f t="shared" si="27"/>
        <v>2022</v>
      </c>
    </row>
    <row r="1736" spans="1:8" x14ac:dyDescent="0.35">
      <c r="A1736" t="s">
        <v>19</v>
      </c>
      <c r="B1736">
        <v>202209</v>
      </c>
      <c r="C1736" t="s">
        <v>7</v>
      </c>
      <c r="D1736">
        <v>5061318.6948830104</v>
      </c>
      <c r="E1736" t="s">
        <v>8</v>
      </c>
      <c r="F1736" t="s">
        <v>8</v>
      </c>
      <c r="G1736" t="s">
        <v>44</v>
      </c>
      <c r="H1736" t="str">
        <f t="shared" si="27"/>
        <v>2022</v>
      </c>
    </row>
    <row r="1737" spans="1:8" x14ac:dyDescent="0.35">
      <c r="A1737" t="s">
        <v>19</v>
      </c>
      <c r="B1737">
        <v>202210</v>
      </c>
      <c r="C1737" t="s">
        <v>7</v>
      </c>
      <c r="D1737">
        <v>5357569.5851988699</v>
      </c>
      <c r="E1737" t="s">
        <v>8</v>
      </c>
      <c r="F1737" t="s">
        <v>8</v>
      </c>
      <c r="G1737" t="s">
        <v>44</v>
      </c>
      <c r="H1737" t="str">
        <f t="shared" si="27"/>
        <v>2022</v>
      </c>
    </row>
    <row r="1738" spans="1:8" x14ac:dyDescent="0.35">
      <c r="A1738" t="s">
        <v>19</v>
      </c>
      <c r="B1738">
        <v>202211</v>
      </c>
      <c r="C1738" t="s">
        <v>7</v>
      </c>
      <c r="D1738">
        <v>5996615.9673130196</v>
      </c>
      <c r="E1738" t="s">
        <v>8</v>
      </c>
      <c r="F1738" t="s">
        <v>8</v>
      </c>
      <c r="G1738" t="s">
        <v>44</v>
      </c>
      <c r="H1738" t="str">
        <f t="shared" si="27"/>
        <v>2022</v>
      </c>
    </row>
    <row r="1739" spans="1:8" x14ac:dyDescent="0.35">
      <c r="A1739" t="s">
        <v>19</v>
      </c>
      <c r="B1739">
        <v>202212</v>
      </c>
      <c r="C1739" t="s">
        <v>7</v>
      </c>
      <c r="D1739">
        <v>5183482.0637421897</v>
      </c>
      <c r="E1739" t="s">
        <v>8</v>
      </c>
      <c r="F1739" t="s">
        <v>8</v>
      </c>
      <c r="G1739" t="s">
        <v>44</v>
      </c>
      <c r="H1739" t="str">
        <f t="shared" si="27"/>
        <v>2022</v>
      </c>
    </row>
    <row r="1740" spans="1:8" x14ac:dyDescent="0.35">
      <c r="A1740" t="s">
        <v>19</v>
      </c>
      <c r="B1740">
        <v>202301</v>
      </c>
      <c r="C1740" t="s">
        <v>7</v>
      </c>
      <c r="D1740">
        <v>4926984.0294933897</v>
      </c>
      <c r="E1740" t="s">
        <v>8</v>
      </c>
      <c r="F1740" t="s">
        <v>8</v>
      </c>
      <c r="G1740" t="s">
        <v>44</v>
      </c>
      <c r="H1740" t="str">
        <f t="shared" si="27"/>
        <v>2023</v>
      </c>
    </row>
    <row r="1741" spans="1:8" x14ac:dyDescent="0.35">
      <c r="A1741" t="s">
        <v>19</v>
      </c>
      <c r="B1741">
        <v>202302</v>
      </c>
      <c r="C1741" t="s">
        <v>7</v>
      </c>
      <c r="D1741">
        <v>4581693.9466651296</v>
      </c>
      <c r="E1741" t="s">
        <v>8</v>
      </c>
      <c r="F1741" t="s">
        <v>8</v>
      </c>
      <c r="G1741" t="s">
        <v>44</v>
      </c>
      <c r="H1741" t="str">
        <f t="shared" si="27"/>
        <v>2023</v>
      </c>
    </row>
    <row r="1742" spans="1:8" x14ac:dyDescent="0.35">
      <c r="A1742" t="s">
        <v>19</v>
      </c>
      <c r="B1742">
        <v>202303</v>
      </c>
      <c r="C1742" t="s">
        <v>7</v>
      </c>
      <c r="D1742">
        <v>5412339.2734872699</v>
      </c>
      <c r="E1742" t="s">
        <v>8</v>
      </c>
      <c r="F1742" t="s">
        <v>8</v>
      </c>
      <c r="G1742" t="s">
        <v>44</v>
      </c>
      <c r="H1742" t="str">
        <f t="shared" si="27"/>
        <v>2023</v>
      </c>
    </row>
    <row r="1743" spans="1:8" x14ac:dyDescent="0.35">
      <c r="A1743" t="s">
        <v>19</v>
      </c>
      <c r="B1743">
        <v>202304</v>
      </c>
      <c r="C1743" t="s">
        <v>7</v>
      </c>
      <c r="D1743">
        <v>5862153.8343322501</v>
      </c>
      <c r="E1743" t="s">
        <v>8</v>
      </c>
      <c r="F1743" t="s">
        <v>8</v>
      </c>
      <c r="G1743" t="s">
        <v>44</v>
      </c>
      <c r="H1743" t="str">
        <f t="shared" si="27"/>
        <v>2023</v>
      </c>
    </row>
    <row r="1744" spans="1:8" x14ac:dyDescent="0.35">
      <c r="A1744" t="s">
        <v>19</v>
      </c>
      <c r="B1744">
        <v>202305</v>
      </c>
      <c r="C1744" t="s">
        <v>7</v>
      </c>
      <c r="D1744">
        <v>5784389.5238431096</v>
      </c>
      <c r="E1744" t="s">
        <v>8</v>
      </c>
      <c r="F1744" t="s">
        <v>8</v>
      </c>
      <c r="G1744" t="s">
        <v>44</v>
      </c>
      <c r="H1744" t="str">
        <f t="shared" si="27"/>
        <v>2023</v>
      </c>
    </row>
    <row r="1745" spans="1:8" x14ac:dyDescent="0.35">
      <c r="A1745" t="s">
        <v>19</v>
      </c>
      <c r="B1745">
        <v>202306</v>
      </c>
      <c r="C1745" t="s">
        <v>7</v>
      </c>
      <c r="D1745">
        <v>6260911.0027568601</v>
      </c>
      <c r="E1745" t="s">
        <v>8</v>
      </c>
      <c r="F1745" t="s">
        <v>8</v>
      </c>
      <c r="G1745" t="s">
        <v>44</v>
      </c>
      <c r="H1745" t="str">
        <f t="shared" si="27"/>
        <v>2023</v>
      </c>
    </row>
    <row r="1746" spans="1:8" x14ac:dyDescent="0.35">
      <c r="A1746" t="s">
        <v>19</v>
      </c>
      <c r="B1746">
        <v>202307</v>
      </c>
      <c r="C1746" t="s">
        <v>7</v>
      </c>
      <c r="D1746">
        <v>5763798.8984973701</v>
      </c>
      <c r="E1746" t="s">
        <v>8</v>
      </c>
      <c r="F1746" t="s">
        <v>8</v>
      </c>
      <c r="G1746" t="s">
        <v>44</v>
      </c>
      <c r="H1746" t="str">
        <f t="shared" si="27"/>
        <v>2023</v>
      </c>
    </row>
    <row r="1747" spans="1:8" x14ac:dyDescent="0.35">
      <c r="A1747" t="s">
        <v>19</v>
      </c>
      <c r="B1747">
        <v>202308</v>
      </c>
      <c r="C1747" t="s">
        <v>7</v>
      </c>
      <c r="D1747">
        <v>5365392.0284210704</v>
      </c>
      <c r="E1747" t="s">
        <v>8</v>
      </c>
      <c r="F1747" t="s">
        <v>8</v>
      </c>
      <c r="G1747" t="s">
        <v>44</v>
      </c>
      <c r="H1747" t="str">
        <f t="shared" si="27"/>
        <v>2023</v>
      </c>
    </row>
    <row r="1748" spans="1:8" x14ac:dyDescent="0.35">
      <c r="A1748" t="s">
        <v>19</v>
      </c>
      <c r="B1748">
        <v>202309</v>
      </c>
      <c r="C1748" t="s">
        <v>7</v>
      </c>
      <c r="D1748">
        <v>5852307.7581411302</v>
      </c>
      <c r="E1748" t="s">
        <v>8</v>
      </c>
      <c r="F1748" t="s">
        <v>8</v>
      </c>
      <c r="G1748" t="s">
        <v>44</v>
      </c>
      <c r="H1748" t="str">
        <f t="shared" si="27"/>
        <v>2023</v>
      </c>
    </row>
    <row r="1749" spans="1:8" x14ac:dyDescent="0.35">
      <c r="A1749" t="s">
        <v>19</v>
      </c>
      <c r="B1749">
        <v>202310</v>
      </c>
      <c r="C1749" t="s">
        <v>7</v>
      </c>
      <c r="D1749">
        <v>6244172.9506078297</v>
      </c>
      <c r="E1749" t="s">
        <v>8</v>
      </c>
      <c r="F1749" t="s">
        <v>8</v>
      </c>
      <c r="G1749" t="s">
        <v>44</v>
      </c>
      <c r="H1749" t="str">
        <f t="shared" si="27"/>
        <v>2023</v>
      </c>
    </row>
    <row r="1750" spans="1:8" x14ac:dyDescent="0.35">
      <c r="A1750" t="s">
        <v>19</v>
      </c>
      <c r="B1750">
        <v>202311</v>
      </c>
      <c r="C1750" t="s">
        <v>7</v>
      </c>
      <c r="D1750">
        <v>6678126.0406895801</v>
      </c>
      <c r="E1750" t="s">
        <v>8</v>
      </c>
      <c r="F1750" t="s">
        <v>8</v>
      </c>
      <c r="G1750" t="s">
        <v>44</v>
      </c>
      <c r="H1750" t="str">
        <f t="shared" si="27"/>
        <v>2023</v>
      </c>
    </row>
    <row r="1751" spans="1:8" x14ac:dyDescent="0.35">
      <c r="A1751" t="s">
        <v>19</v>
      </c>
      <c r="B1751">
        <v>202312</v>
      </c>
      <c r="C1751" t="s">
        <v>7</v>
      </c>
      <c r="D1751">
        <v>6233764.3025877103</v>
      </c>
      <c r="E1751" t="s">
        <v>8</v>
      </c>
      <c r="F1751" t="s">
        <v>8</v>
      </c>
      <c r="G1751" t="s">
        <v>44</v>
      </c>
      <c r="H1751" t="str">
        <f t="shared" si="27"/>
        <v>2023</v>
      </c>
    </row>
    <row r="1752" spans="1:8" x14ac:dyDescent="0.35">
      <c r="A1752" t="s">
        <v>19</v>
      </c>
      <c r="B1752">
        <v>202207</v>
      </c>
      <c r="C1752" t="s">
        <v>7</v>
      </c>
      <c r="D1752">
        <v>5159155.9169073096</v>
      </c>
      <c r="E1752" t="s">
        <v>8</v>
      </c>
      <c r="F1752" t="s">
        <v>8</v>
      </c>
      <c r="G1752" t="s">
        <v>45</v>
      </c>
      <c r="H1752" t="str">
        <f t="shared" si="27"/>
        <v>2022</v>
      </c>
    </row>
    <row r="1753" spans="1:8" x14ac:dyDescent="0.35">
      <c r="A1753" t="s">
        <v>19</v>
      </c>
      <c r="B1753">
        <v>202208</v>
      </c>
      <c r="C1753" t="s">
        <v>7</v>
      </c>
      <c r="D1753">
        <v>4692741.6445415597</v>
      </c>
      <c r="E1753" t="s">
        <v>8</v>
      </c>
      <c r="F1753" t="s">
        <v>8</v>
      </c>
      <c r="G1753" t="s">
        <v>45</v>
      </c>
      <c r="H1753" t="str">
        <f t="shared" si="27"/>
        <v>2022</v>
      </c>
    </row>
    <row r="1754" spans="1:8" x14ac:dyDescent="0.35">
      <c r="A1754" t="s">
        <v>19</v>
      </c>
      <c r="B1754">
        <v>202209</v>
      </c>
      <c r="C1754" t="s">
        <v>7</v>
      </c>
      <c r="D1754">
        <v>5061318.6948830104</v>
      </c>
      <c r="E1754" t="s">
        <v>8</v>
      </c>
      <c r="F1754" t="s">
        <v>8</v>
      </c>
      <c r="G1754" t="s">
        <v>45</v>
      </c>
      <c r="H1754" t="str">
        <f t="shared" si="27"/>
        <v>2022</v>
      </c>
    </row>
    <row r="1755" spans="1:8" x14ac:dyDescent="0.35">
      <c r="A1755" t="s">
        <v>19</v>
      </c>
      <c r="B1755">
        <v>202210</v>
      </c>
      <c r="C1755" t="s">
        <v>7</v>
      </c>
      <c r="D1755">
        <v>5357569.5851988699</v>
      </c>
      <c r="E1755" t="s">
        <v>8</v>
      </c>
      <c r="F1755" t="s">
        <v>8</v>
      </c>
      <c r="G1755" t="s">
        <v>45</v>
      </c>
      <c r="H1755" t="str">
        <f t="shared" si="27"/>
        <v>2022</v>
      </c>
    </row>
    <row r="1756" spans="1:8" x14ac:dyDescent="0.35">
      <c r="A1756" t="s">
        <v>19</v>
      </c>
      <c r="B1756">
        <v>202211</v>
      </c>
      <c r="C1756" t="s">
        <v>7</v>
      </c>
      <c r="D1756">
        <v>5996615.9673130196</v>
      </c>
      <c r="E1756" t="s">
        <v>8</v>
      </c>
      <c r="F1756" t="s">
        <v>8</v>
      </c>
      <c r="G1756" t="s">
        <v>45</v>
      </c>
      <c r="H1756" t="str">
        <f t="shared" si="27"/>
        <v>2022</v>
      </c>
    </row>
    <row r="1757" spans="1:8" x14ac:dyDescent="0.35">
      <c r="A1757" t="s">
        <v>19</v>
      </c>
      <c r="B1757">
        <v>202212</v>
      </c>
      <c r="C1757" t="s">
        <v>7</v>
      </c>
      <c r="D1757">
        <v>5183482.0637421897</v>
      </c>
      <c r="E1757" t="s">
        <v>8</v>
      </c>
      <c r="F1757" t="s">
        <v>8</v>
      </c>
      <c r="G1757" t="s">
        <v>45</v>
      </c>
      <c r="H1757" t="str">
        <f t="shared" si="27"/>
        <v>2022</v>
      </c>
    </row>
    <row r="1758" spans="1:8" x14ac:dyDescent="0.35">
      <c r="A1758" t="s">
        <v>19</v>
      </c>
      <c r="B1758">
        <v>202301</v>
      </c>
      <c r="C1758" t="s">
        <v>7</v>
      </c>
      <c r="D1758">
        <v>4926984.0294933897</v>
      </c>
      <c r="E1758" t="s">
        <v>8</v>
      </c>
      <c r="F1758" t="s">
        <v>8</v>
      </c>
      <c r="G1758" t="s">
        <v>45</v>
      </c>
      <c r="H1758" t="str">
        <f t="shared" si="27"/>
        <v>2023</v>
      </c>
    </row>
    <row r="1759" spans="1:8" x14ac:dyDescent="0.35">
      <c r="A1759" t="s">
        <v>19</v>
      </c>
      <c r="B1759">
        <v>202302</v>
      </c>
      <c r="C1759" t="s">
        <v>7</v>
      </c>
      <c r="D1759">
        <v>4581693.9466651296</v>
      </c>
      <c r="E1759" t="s">
        <v>8</v>
      </c>
      <c r="F1759" t="s">
        <v>8</v>
      </c>
      <c r="G1759" t="s">
        <v>45</v>
      </c>
      <c r="H1759" t="str">
        <f t="shared" si="27"/>
        <v>2023</v>
      </c>
    </row>
    <row r="1760" spans="1:8" x14ac:dyDescent="0.35">
      <c r="A1760" t="s">
        <v>19</v>
      </c>
      <c r="B1760">
        <v>202303</v>
      </c>
      <c r="C1760" t="s">
        <v>7</v>
      </c>
      <c r="D1760">
        <v>5412339.2734872699</v>
      </c>
      <c r="E1760" t="s">
        <v>8</v>
      </c>
      <c r="F1760" t="s">
        <v>8</v>
      </c>
      <c r="G1760" t="s">
        <v>45</v>
      </c>
      <c r="H1760" t="str">
        <f t="shared" si="27"/>
        <v>2023</v>
      </c>
    </row>
    <row r="1761" spans="1:8" x14ac:dyDescent="0.35">
      <c r="A1761" t="s">
        <v>19</v>
      </c>
      <c r="B1761">
        <v>202304</v>
      </c>
      <c r="C1761" t="s">
        <v>7</v>
      </c>
      <c r="D1761">
        <v>5862153.8343322501</v>
      </c>
      <c r="E1761" t="s">
        <v>8</v>
      </c>
      <c r="F1761" t="s">
        <v>8</v>
      </c>
      <c r="G1761" t="s">
        <v>45</v>
      </c>
      <c r="H1761" t="str">
        <f t="shared" si="27"/>
        <v>2023</v>
      </c>
    </row>
    <row r="1762" spans="1:8" x14ac:dyDescent="0.35">
      <c r="A1762" t="s">
        <v>19</v>
      </c>
      <c r="B1762">
        <v>202305</v>
      </c>
      <c r="C1762" t="s">
        <v>7</v>
      </c>
      <c r="D1762">
        <v>5784389.5238431096</v>
      </c>
      <c r="E1762" t="s">
        <v>8</v>
      </c>
      <c r="F1762" t="s">
        <v>8</v>
      </c>
      <c r="G1762" t="s">
        <v>45</v>
      </c>
      <c r="H1762" t="str">
        <f t="shared" si="27"/>
        <v>2023</v>
      </c>
    </row>
    <row r="1763" spans="1:8" x14ac:dyDescent="0.35">
      <c r="A1763" t="s">
        <v>19</v>
      </c>
      <c r="B1763">
        <v>202306</v>
      </c>
      <c r="C1763" t="s">
        <v>7</v>
      </c>
      <c r="D1763">
        <v>6260911.0027568601</v>
      </c>
      <c r="E1763" t="s">
        <v>8</v>
      </c>
      <c r="F1763" t="s">
        <v>8</v>
      </c>
      <c r="G1763" t="s">
        <v>45</v>
      </c>
      <c r="H1763" t="str">
        <f t="shared" si="27"/>
        <v>2023</v>
      </c>
    </row>
    <row r="1764" spans="1:8" x14ac:dyDescent="0.35">
      <c r="A1764" t="s">
        <v>19</v>
      </c>
      <c r="B1764">
        <v>202307</v>
      </c>
      <c r="C1764" t="s">
        <v>7</v>
      </c>
      <c r="D1764">
        <v>5765407.1903760396</v>
      </c>
      <c r="E1764" t="s">
        <v>8</v>
      </c>
      <c r="F1764" t="s">
        <v>8</v>
      </c>
      <c r="G1764" t="s">
        <v>45</v>
      </c>
      <c r="H1764" t="str">
        <f t="shared" si="27"/>
        <v>2023</v>
      </c>
    </row>
    <row r="1765" spans="1:8" x14ac:dyDescent="0.35">
      <c r="A1765" t="s">
        <v>19</v>
      </c>
      <c r="B1765">
        <v>202308</v>
      </c>
      <c r="C1765" t="s">
        <v>7</v>
      </c>
      <c r="D1765">
        <v>5366906.2643974097</v>
      </c>
      <c r="E1765" t="s">
        <v>8</v>
      </c>
      <c r="F1765" t="s">
        <v>8</v>
      </c>
      <c r="G1765" t="s">
        <v>45</v>
      </c>
      <c r="H1765" t="str">
        <f t="shared" si="27"/>
        <v>2023</v>
      </c>
    </row>
    <row r="1766" spans="1:8" x14ac:dyDescent="0.35">
      <c r="A1766" t="s">
        <v>19</v>
      </c>
      <c r="B1766">
        <v>202309</v>
      </c>
      <c r="C1766" t="s">
        <v>7</v>
      </c>
      <c r="D1766">
        <v>5853964.0652913405</v>
      </c>
      <c r="E1766" t="s">
        <v>8</v>
      </c>
      <c r="F1766" t="s">
        <v>8</v>
      </c>
      <c r="G1766" t="s">
        <v>45</v>
      </c>
      <c r="H1766" t="str">
        <f t="shared" si="27"/>
        <v>2023</v>
      </c>
    </row>
    <row r="1767" spans="1:8" x14ac:dyDescent="0.35">
      <c r="A1767" t="s">
        <v>19</v>
      </c>
      <c r="B1767">
        <v>202310</v>
      </c>
      <c r="C1767" t="s">
        <v>7</v>
      </c>
      <c r="D1767">
        <v>6246063.0541711701</v>
      </c>
      <c r="E1767" t="s">
        <v>8</v>
      </c>
      <c r="F1767" t="s">
        <v>8</v>
      </c>
      <c r="G1767" t="s">
        <v>45</v>
      </c>
      <c r="H1767" t="str">
        <f t="shared" si="27"/>
        <v>2023</v>
      </c>
    </row>
    <row r="1768" spans="1:8" x14ac:dyDescent="0.35">
      <c r="A1768" t="s">
        <v>19</v>
      </c>
      <c r="B1768">
        <v>202311</v>
      </c>
      <c r="C1768" t="s">
        <v>7</v>
      </c>
      <c r="D1768">
        <v>6680091.3520300603</v>
      </c>
      <c r="E1768" t="s">
        <v>8</v>
      </c>
      <c r="F1768" t="s">
        <v>8</v>
      </c>
      <c r="G1768" t="s">
        <v>45</v>
      </c>
      <c r="H1768" t="str">
        <f t="shared" si="27"/>
        <v>2023</v>
      </c>
    </row>
    <row r="1769" spans="1:8" x14ac:dyDescent="0.35">
      <c r="A1769" t="s">
        <v>19</v>
      </c>
      <c r="B1769">
        <v>202312</v>
      </c>
      <c r="C1769" t="s">
        <v>7</v>
      </c>
      <c r="D1769">
        <v>6235201.5818025097</v>
      </c>
      <c r="E1769" t="s">
        <v>8</v>
      </c>
      <c r="F1769" t="s">
        <v>8</v>
      </c>
      <c r="G1769" t="s">
        <v>45</v>
      </c>
      <c r="H1769" t="str">
        <f t="shared" si="27"/>
        <v>2023</v>
      </c>
    </row>
    <row r="1770" spans="1:8" x14ac:dyDescent="0.35">
      <c r="A1770" t="s">
        <v>19</v>
      </c>
      <c r="B1770">
        <v>202207</v>
      </c>
      <c r="C1770" t="s">
        <v>7</v>
      </c>
      <c r="D1770">
        <v>5159155.9169073096</v>
      </c>
      <c r="E1770" t="s">
        <v>8</v>
      </c>
      <c r="F1770" t="s">
        <v>8</v>
      </c>
      <c r="G1770" t="s">
        <v>46</v>
      </c>
      <c r="H1770" t="str">
        <f t="shared" si="27"/>
        <v>2022</v>
      </c>
    </row>
    <row r="1771" spans="1:8" x14ac:dyDescent="0.35">
      <c r="A1771" t="s">
        <v>19</v>
      </c>
      <c r="B1771">
        <v>202208</v>
      </c>
      <c r="C1771" t="s">
        <v>7</v>
      </c>
      <c r="D1771">
        <v>4692741.6445415597</v>
      </c>
      <c r="E1771" t="s">
        <v>8</v>
      </c>
      <c r="F1771" t="s">
        <v>8</v>
      </c>
      <c r="G1771" t="s">
        <v>46</v>
      </c>
      <c r="H1771" t="str">
        <f t="shared" si="27"/>
        <v>2022</v>
      </c>
    </row>
    <row r="1772" spans="1:8" x14ac:dyDescent="0.35">
      <c r="A1772" t="s">
        <v>19</v>
      </c>
      <c r="B1772">
        <v>202209</v>
      </c>
      <c r="C1772" t="s">
        <v>7</v>
      </c>
      <c r="D1772">
        <v>5061318.6948830104</v>
      </c>
      <c r="E1772" t="s">
        <v>8</v>
      </c>
      <c r="F1772" t="s">
        <v>8</v>
      </c>
      <c r="G1772" t="s">
        <v>46</v>
      </c>
      <c r="H1772" t="str">
        <f t="shared" si="27"/>
        <v>2022</v>
      </c>
    </row>
    <row r="1773" spans="1:8" x14ac:dyDescent="0.35">
      <c r="A1773" t="s">
        <v>19</v>
      </c>
      <c r="B1773">
        <v>202210</v>
      </c>
      <c r="C1773" t="s">
        <v>7</v>
      </c>
      <c r="D1773">
        <v>5357569.5851988699</v>
      </c>
      <c r="E1773" t="s">
        <v>8</v>
      </c>
      <c r="F1773" t="s">
        <v>8</v>
      </c>
      <c r="G1773" t="s">
        <v>46</v>
      </c>
      <c r="H1773" t="str">
        <f t="shared" si="27"/>
        <v>2022</v>
      </c>
    </row>
    <row r="1774" spans="1:8" x14ac:dyDescent="0.35">
      <c r="A1774" t="s">
        <v>19</v>
      </c>
      <c r="B1774">
        <v>202211</v>
      </c>
      <c r="C1774" t="s">
        <v>7</v>
      </c>
      <c r="D1774">
        <v>5996615.9673130196</v>
      </c>
      <c r="E1774" t="s">
        <v>8</v>
      </c>
      <c r="F1774" t="s">
        <v>8</v>
      </c>
      <c r="G1774" t="s">
        <v>46</v>
      </c>
      <c r="H1774" t="str">
        <f t="shared" si="27"/>
        <v>2022</v>
      </c>
    </row>
    <row r="1775" spans="1:8" x14ac:dyDescent="0.35">
      <c r="A1775" t="s">
        <v>19</v>
      </c>
      <c r="B1775">
        <v>202212</v>
      </c>
      <c r="C1775" t="s">
        <v>7</v>
      </c>
      <c r="D1775">
        <v>5183482.0637421897</v>
      </c>
      <c r="E1775" t="s">
        <v>8</v>
      </c>
      <c r="F1775" t="s">
        <v>8</v>
      </c>
      <c r="G1775" t="s">
        <v>46</v>
      </c>
      <c r="H1775" t="str">
        <f t="shared" si="27"/>
        <v>2022</v>
      </c>
    </row>
    <row r="1776" spans="1:8" x14ac:dyDescent="0.35">
      <c r="A1776" t="s">
        <v>19</v>
      </c>
      <c r="B1776">
        <v>202301</v>
      </c>
      <c r="C1776" t="s">
        <v>7</v>
      </c>
      <c r="D1776">
        <v>4926984.0294933897</v>
      </c>
      <c r="E1776" t="s">
        <v>8</v>
      </c>
      <c r="F1776" t="s">
        <v>8</v>
      </c>
      <c r="G1776" t="s">
        <v>46</v>
      </c>
      <c r="H1776" t="str">
        <f t="shared" si="27"/>
        <v>2023</v>
      </c>
    </row>
    <row r="1777" spans="1:8" x14ac:dyDescent="0.35">
      <c r="A1777" t="s">
        <v>19</v>
      </c>
      <c r="B1777">
        <v>202302</v>
      </c>
      <c r="C1777" t="s">
        <v>7</v>
      </c>
      <c r="D1777">
        <v>4581693.9466651296</v>
      </c>
      <c r="E1777" t="s">
        <v>8</v>
      </c>
      <c r="F1777" t="s">
        <v>8</v>
      </c>
      <c r="G1777" t="s">
        <v>46</v>
      </c>
      <c r="H1777" t="str">
        <f t="shared" si="27"/>
        <v>2023</v>
      </c>
    </row>
    <row r="1778" spans="1:8" x14ac:dyDescent="0.35">
      <c r="A1778" t="s">
        <v>19</v>
      </c>
      <c r="B1778">
        <v>202303</v>
      </c>
      <c r="C1778" t="s">
        <v>7</v>
      </c>
      <c r="D1778">
        <v>5412339.2734872699</v>
      </c>
      <c r="E1778" t="s">
        <v>8</v>
      </c>
      <c r="F1778" t="s">
        <v>8</v>
      </c>
      <c r="G1778" t="s">
        <v>46</v>
      </c>
      <c r="H1778" t="str">
        <f t="shared" si="27"/>
        <v>2023</v>
      </c>
    </row>
    <row r="1779" spans="1:8" x14ac:dyDescent="0.35">
      <c r="A1779" t="s">
        <v>19</v>
      </c>
      <c r="B1779">
        <v>202304</v>
      </c>
      <c r="C1779" t="s">
        <v>7</v>
      </c>
      <c r="D1779">
        <v>5862153.8343322501</v>
      </c>
      <c r="E1779" t="s">
        <v>8</v>
      </c>
      <c r="F1779" t="s">
        <v>8</v>
      </c>
      <c r="G1779" t="s">
        <v>46</v>
      </c>
      <c r="H1779" t="str">
        <f t="shared" si="27"/>
        <v>2023</v>
      </c>
    </row>
    <row r="1780" spans="1:8" x14ac:dyDescent="0.35">
      <c r="A1780" t="s">
        <v>19</v>
      </c>
      <c r="B1780">
        <v>202305</v>
      </c>
      <c r="C1780" t="s">
        <v>7</v>
      </c>
      <c r="D1780">
        <v>5784389.5238431096</v>
      </c>
      <c r="E1780" t="s">
        <v>8</v>
      </c>
      <c r="F1780" t="s">
        <v>8</v>
      </c>
      <c r="G1780" t="s">
        <v>46</v>
      </c>
      <c r="H1780" t="str">
        <f t="shared" si="27"/>
        <v>2023</v>
      </c>
    </row>
    <row r="1781" spans="1:8" x14ac:dyDescent="0.35">
      <c r="A1781" t="s">
        <v>19</v>
      </c>
      <c r="B1781">
        <v>202306</v>
      </c>
      <c r="C1781" t="s">
        <v>7</v>
      </c>
      <c r="D1781">
        <v>6260911.0027568601</v>
      </c>
      <c r="E1781" t="s">
        <v>8</v>
      </c>
      <c r="F1781" t="s">
        <v>8</v>
      </c>
      <c r="G1781" t="s">
        <v>46</v>
      </c>
      <c r="H1781" t="str">
        <f t="shared" si="27"/>
        <v>2023</v>
      </c>
    </row>
    <row r="1782" spans="1:8" x14ac:dyDescent="0.35">
      <c r="A1782" t="s">
        <v>19</v>
      </c>
      <c r="B1782">
        <v>202307</v>
      </c>
      <c r="C1782" t="s">
        <v>7</v>
      </c>
      <c r="D1782">
        <v>5766211.3363153897</v>
      </c>
      <c r="E1782" t="s">
        <v>8</v>
      </c>
      <c r="F1782" t="s">
        <v>8</v>
      </c>
      <c r="G1782" t="s">
        <v>46</v>
      </c>
      <c r="H1782" t="str">
        <f t="shared" si="27"/>
        <v>2023</v>
      </c>
    </row>
    <row r="1783" spans="1:8" x14ac:dyDescent="0.35">
      <c r="A1783" t="s">
        <v>19</v>
      </c>
      <c r="B1783">
        <v>202308</v>
      </c>
      <c r="C1783" t="s">
        <v>7</v>
      </c>
      <c r="D1783">
        <v>5367663.3823856097</v>
      </c>
      <c r="E1783" t="s">
        <v>8</v>
      </c>
      <c r="F1783" t="s">
        <v>8</v>
      </c>
      <c r="G1783" t="s">
        <v>46</v>
      </c>
      <c r="H1783" t="str">
        <f t="shared" si="27"/>
        <v>2023</v>
      </c>
    </row>
    <row r="1784" spans="1:8" x14ac:dyDescent="0.35">
      <c r="A1784" t="s">
        <v>19</v>
      </c>
      <c r="B1784">
        <v>202309</v>
      </c>
      <c r="C1784" t="s">
        <v>7</v>
      </c>
      <c r="D1784">
        <v>5854792.2188664302</v>
      </c>
      <c r="E1784" t="s">
        <v>8</v>
      </c>
      <c r="F1784" t="s">
        <v>8</v>
      </c>
      <c r="G1784" t="s">
        <v>46</v>
      </c>
      <c r="H1784" t="str">
        <f t="shared" si="27"/>
        <v>2023</v>
      </c>
    </row>
    <row r="1785" spans="1:8" x14ac:dyDescent="0.35">
      <c r="A1785" t="s">
        <v>19</v>
      </c>
      <c r="B1785">
        <v>202310</v>
      </c>
      <c r="C1785" t="s">
        <v>7</v>
      </c>
      <c r="D1785">
        <v>6247008.1059528198</v>
      </c>
      <c r="E1785" t="s">
        <v>8</v>
      </c>
      <c r="F1785" t="s">
        <v>8</v>
      </c>
      <c r="G1785" t="s">
        <v>46</v>
      </c>
      <c r="H1785" t="str">
        <f t="shared" si="27"/>
        <v>2023</v>
      </c>
    </row>
    <row r="1786" spans="1:8" x14ac:dyDescent="0.35">
      <c r="A1786" t="s">
        <v>19</v>
      </c>
      <c r="B1786">
        <v>202311</v>
      </c>
      <c r="C1786" t="s">
        <v>7</v>
      </c>
      <c r="D1786">
        <v>6681074.0077002896</v>
      </c>
      <c r="E1786" t="s">
        <v>8</v>
      </c>
      <c r="F1786" t="s">
        <v>8</v>
      </c>
      <c r="G1786" t="s">
        <v>46</v>
      </c>
      <c r="H1786" t="str">
        <f t="shared" si="27"/>
        <v>2023</v>
      </c>
    </row>
    <row r="1787" spans="1:8" x14ac:dyDescent="0.35">
      <c r="A1787" t="s">
        <v>19</v>
      </c>
      <c r="B1787">
        <v>202312</v>
      </c>
      <c r="C1787" t="s">
        <v>7</v>
      </c>
      <c r="D1787">
        <v>6235920.2214099104</v>
      </c>
      <c r="E1787" t="s">
        <v>8</v>
      </c>
      <c r="F1787" t="s">
        <v>8</v>
      </c>
      <c r="G1787" t="s">
        <v>46</v>
      </c>
      <c r="H1787" t="str">
        <f t="shared" si="27"/>
        <v>2023</v>
      </c>
    </row>
    <row r="1788" spans="1:8" x14ac:dyDescent="0.35">
      <c r="A1788" t="s">
        <v>19</v>
      </c>
      <c r="B1788">
        <v>202207</v>
      </c>
      <c r="C1788" t="s">
        <v>7</v>
      </c>
      <c r="D1788">
        <v>5159155.9169073096</v>
      </c>
      <c r="E1788" t="s">
        <v>8</v>
      </c>
      <c r="F1788" t="s">
        <v>8</v>
      </c>
      <c r="G1788" t="s">
        <v>47</v>
      </c>
      <c r="H1788" t="str">
        <f t="shared" si="27"/>
        <v>2022</v>
      </c>
    </row>
    <row r="1789" spans="1:8" x14ac:dyDescent="0.35">
      <c r="A1789" t="s">
        <v>19</v>
      </c>
      <c r="B1789">
        <v>202208</v>
      </c>
      <c r="C1789" t="s">
        <v>7</v>
      </c>
      <c r="D1789">
        <v>4692741.6445415597</v>
      </c>
      <c r="E1789" t="s">
        <v>8</v>
      </c>
      <c r="F1789" t="s">
        <v>8</v>
      </c>
      <c r="G1789" t="s">
        <v>47</v>
      </c>
      <c r="H1789" t="str">
        <f t="shared" si="27"/>
        <v>2022</v>
      </c>
    </row>
    <row r="1790" spans="1:8" x14ac:dyDescent="0.35">
      <c r="A1790" t="s">
        <v>19</v>
      </c>
      <c r="B1790">
        <v>202209</v>
      </c>
      <c r="C1790" t="s">
        <v>7</v>
      </c>
      <c r="D1790">
        <v>5061318.6948830104</v>
      </c>
      <c r="E1790" t="s">
        <v>8</v>
      </c>
      <c r="F1790" t="s">
        <v>8</v>
      </c>
      <c r="G1790" t="s">
        <v>47</v>
      </c>
      <c r="H1790" t="str">
        <f t="shared" si="27"/>
        <v>2022</v>
      </c>
    </row>
    <row r="1791" spans="1:8" x14ac:dyDescent="0.35">
      <c r="A1791" t="s">
        <v>19</v>
      </c>
      <c r="B1791">
        <v>202210</v>
      </c>
      <c r="C1791" t="s">
        <v>7</v>
      </c>
      <c r="D1791">
        <v>5357569.5851988699</v>
      </c>
      <c r="E1791" t="s">
        <v>8</v>
      </c>
      <c r="F1791" t="s">
        <v>8</v>
      </c>
      <c r="G1791" t="s">
        <v>47</v>
      </c>
      <c r="H1791" t="str">
        <f t="shared" si="27"/>
        <v>2022</v>
      </c>
    </row>
    <row r="1792" spans="1:8" x14ac:dyDescent="0.35">
      <c r="A1792" t="s">
        <v>19</v>
      </c>
      <c r="B1792">
        <v>202211</v>
      </c>
      <c r="C1792" t="s">
        <v>7</v>
      </c>
      <c r="D1792">
        <v>5996615.9673130196</v>
      </c>
      <c r="E1792" t="s">
        <v>8</v>
      </c>
      <c r="F1792" t="s">
        <v>8</v>
      </c>
      <c r="G1792" t="s">
        <v>47</v>
      </c>
      <c r="H1792" t="str">
        <f t="shared" si="27"/>
        <v>2022</v>
      </c>
    </row>
    <row r="1793" spans="1:8" x14ac:dyDescent="0.35">
      <c r="A1793" t="s">
        <v>19</v>
      </c>
      <c r="B1793">
        <v>202212</v>
      </c>
      <c r="C1793" t="s">
        <v>7</v>
      </c>
      <c r="D1793">
        <v>5183482.0637421897</v>
      </c>
      <c r="E1793" t="s">
        <v>8</v>
      </c>
      <c r="F1793" t="s">
        <v>8</v>
      </c>
      <c r="G1793" t="s">
        <v>47</v>
      </c>
      <c r="H1793" t="str">
        <f t="shared" si="27"/>
        <v>2022</v>
      </c>
    </row>
    <row r="1794" spans="1:8" x14ac:dyDescent="0.35">
      <c r="A1794" t="s">
        <v>19</v>
      </c>
      <c r="B1794">
        <v>202301</v>
      </c>
      <c r="C1794" t="s">
        <v>7</v>
      </c>
      <c r="D1794">
        <v>4926984.0294933897</v>
      </c>
      <c r="E1794" t="s">
        <v>8</v>
      </c>
      <c r="F1794" t="s">
        <v>8</v>
      </c>
      <c r="G1794" t="s">
        <v>47</v>
      </c>
      <c r="H1794" t="str">
        <f t="shared" si="27"/>
        <v>2023</v>
      </c>
    </row>
    <row r="1795" spans="1:8" x14ac:dyDescent="0.35">
      <c r="A1795" t="s">
        <v>19</v>
      </c>
      <c r="B1795">
        <v>202302</v>
      </c>
      <c r="C1795" t="s">
        <v>7</v>
      </c>
      <c r="D1795">
        <v>4581693.9466651296</v>
      </c>
      <c r="E1795" t="s">
        <v>8</v>
      </c>
      <c r="F1795" t="s">
        <v>8</v>
      </c>
      <c r="G1795" t="s">
        <v>47</v>
      </c>
      <c r="H1795" t="str">
        <f t="shared" ref="H1795:H1858" si="28">LEFT(B1795,4)</f>
        <v>2023</v>
      </c>
    </row>
    <row r="1796" spans="1:8" x14ac:dyDescent="0.35">
      <c r="A1796" t="s">
        <v>19</v>
      </c>
      <c r="B1796">
        <v>202303</v>
      </c>
      <c r="C1796" t="s">
        <v>7</v>
      </c>
      <c r="D1796">
        <v>5412339.2734872699</v>
      </c>
      <c r="E1796" t="s">
        <v>8</v>
      </c>
      <c r="F1796" t="s">
        <v>8</v>
      </c>
      <c r="G1796" t="s">
        <v>47</v>
      </c>
      <c r="H1796" t="str">
        <f t="shared" si="28"/>
        <v>2023</v>
      </c>
    </row>
    <row r="1797" spans="1:8" x14ac:dyDescent="0.35">
      <c r="A1797" t="s">
        <v>19</v>
      </c>
      <c r="B1797">
        <v>202304</v>
      </c>
      <c r="C1797" t="s">
        <v>7</v>
      </c>
      <c r="D1797">
        <v>5862153.8343322501</v>
      </c>
      <c r="E1797" t="s">
        <v>8</v>
      </c>
      <c r="F1797" t="s">
        <v>8</v>
      </c>
      <c r="G1797" t="s">
        <v>47</v>
      </c>
      <c r="H1797" t="str">
        <f t="shared" si="28"/>
        <v>2023</v>
      </c>
    </row>
    <row r="1798" spans="1:8" x14ac:dyDescent="0.35">
      <c r="A1798" t="s">
        <v>19</v>
      </c>
      <c r="B1798">
        <v>202305</v>
      </c>
      <c r="C1798" t="s">
        <v>7</v>
      </c>
      <c r="D1798">
        <v>5784389.5238431096</v>
      </c>
      <c r="E1798" t="s">
        <v>8</v>
      </c>
      <c r="F1798" t="s">
        <v>8</v>
      </c>
      <c r="G1798" t="s">
        <v>47</v>
      </c>
      <c r="H1798" t="str">
        <f t="shared" si="28"/>
        <v>2023</v>
      </c>
    </row>
    <row r="1799" spans="1:8" x14ac:dyDescent="0.35">
      <c r="A1799" t="s">
        <v>19</v>
      </c>
      <c r="B1799">
        <v>202306</v>
      </c>
      <c r="C1799" t="s">
        <v>7</v>
      </c>
      <c r="D1799">
        <v>6260911.0027568601</v>
      </c>
      <c r="E1799" t="s">
        <v>8</v>
      </c>
      <c r="F1799" t="s">
        <v>8</v>
      </c>
      <c r="G1799" t="s">
        <v>47</v>
      </c>
      <c r="H1799" t="str">
        <f t="shared" si="28"/>
        <v>2023</v>
      </c>
    </row>
    <row r="1800" spans="1:8" x14ac:dyDescent="0.35">
      <c r="A1800" t="s">
        <v>19</v>
      </c>
      <c r="B1800">
        <v>202307</v>
      </c>
      <c r="C1800" t="s">
        <v>7</v>
      </c>
      <c r="D1800">
        <v>5767015.4822547399</v>
      </c>
      <c r="E1800" t="s">
        <v>8</v>
      </c>
      <c r="F1800" t="s">
        <v>8</v>
      </c>
      <c r="G1800" t="s">
        <v>47</v>
      </c>
      <c r="H1800" t="str">
        <f t="shared" si="28"/>
        <v>2023</v>
      </c>
    </row>
    <row r="1801" spans="1:8" x14ac:dyDescent="0.35">
      <c r="A1801" t="s">
        <v>19</v>
      </c>
      <c r="B1801">
        <v>202308</v>
      </c>
      <c r="C1801" t="s">
        <v>7</v>
      </c>
      <c r="D1801">
        <v>5368420.5003737798</v>
      </c>
      <c r="E1801" t="s">
        <v>8</v>
      </c>
      <c r="F1801" t="s">
        <v>8</v>
      </c>
      <c r="G1801" t="s">
        <v>47</v>
      </c>
      <c r="H1801" t="str">
        <f t="shared" si="28"/>
        <v>2023</v>
      </c>
    </row>
    <row r="1802" spans="1:8" x14ac:dyDescent="0.35">
      <c r="A1802" t="s">
        <v>19</v>
      </c>
      <c r="B1802">
        <v>202309</v>
      </c>
      <c r="C1802" t="s">
        <v>7</v>
      </c>
      <c r="D1802">
        <v>5855620.37244156</v>
      </c>
      <c r="E1802" t="s">
        <v>8</v>
      </c>
      <c r="F1802" t="s">
        <v>8</v>
      </c>
      <c r="G1802" t="s">
        <v>47</v>
      </c>
      <c r="H1802" t="str">
        <f t="shared" si="28"/>
        <v>2023</v>
      </c>
    </row>
    <row r="1803" spans="1:8" x14ac:dyDescent="0.35">
      <c r="A1803" t="s">
        <v>19</v>
      </c>
      <c r="B1803">
        <v>202310</v>
      </c>
      <c r="C1803" t="s">
        <v>7</v>
      </c>
      <c r="D1803">
        <v>6247953.1577345096</v>
      </c>
      <c r="E1803" t="s">
        <v>8</v>
      </c>
      <c r="F1803" t="s">
        <v>8</v>
      </c>
      <c r="G1803" t="s">
        <v>47</v>
      </c>
      <c r="H1803" t="str">
        <f t="shared" si="28"/>
        <v>2023</v>
      </c>
    </row>
    <row r="1804" spans="1:8" x14ac:dyDescent="0.35">
      <c r="A1804" t="s">
        <v>19</v>
      </c>
      <c r="B1804">
        <v>202311</v>
      </c>
      <c r="C1804" t="s">
        <v>7</v>
      </c>
      <c r="D1804">
        <v>6682056.6633705497</v>
      </c>
      <c r="E1804" t="s">
        <v>8</v>
      </c>
      <c r="F1804" t="s">
        <v>8</v>
      </c>
      <c r="G1804" t="s">
        <v>47</v>
      </c>
      <c r="H1804" t="str">
        <f t="shared" si="28"/>
        <v>2023</v>
      </c>
    </row>
    <row r="1805" spans="1:8" x14ac:dyDescent="0.35">
      <c r="A1805" t="s">
        <v>19</v>
      </c>
      <c r="B1805">
        <v>202312</v>
      </c>
      <c r="C1805" t="s">
        <v>7</v>
      </c>
      <c r="D1805">
        <v>6236638.8610173399</v>
      </c>
      <c r="E1805" t="s">
        <v>8</v>
      </c>
      <c r="F1805" t="s">
        <v>8</v>
      </c>
      <c r="G1805" t="s">
        <v>47</v>
      </c>
      <c r="H1805" t="str">
        <f t="shared" si="28"/>
        <v>2023</v>
      </c>
    </row>
    <row r="1806" spans="1:8" x14ac:dyDescent="0.35">
      <c r="A1806" t="s">
        <v>19</v>
      </c>
      <c r="B1806">
        <v>202207</v>
      </c>
      <c r="C1806" t="s">
        <v>7</v>
      </c>
      <c r="D1806">
        <v>5159155.9169073096</v>
      </c>
      <c r="E1806" t="s">
        <v>8</v>
      </c>
      <c r="F1806" t="s">
        <v>8</v>
      </c>
      <c r="G1806" t="s">
        <v>48</v>
      </c>
      <c r="H1806" t="str">
        <f t="shared" si="28"/>
        <v>2022</v>
      </c>
    </row>
    <row r="1807" spans="1:8" x14ac:dyDescent="0.35">
      <c r="A1807" t="s">
        <v>19</v>
      </c>
      <c r="B1807">
        <v>202208</v>
      </c>
      <c r="C1807" t="s">
        <v>7</v>
      </c>
      <c r="D1807">
        <v>4692741.6445415597</v>
      </c>
      <c r="E1807" t="s">
        <v>8</v>
      </c>
      <c r="F1807" t="s">
        <v>8</v>
      </c>
      <c r="G1807" t="s">
        <v>48</v>
      </c>
      <c r="H1807" t="str">
        <f t="shared" si="28"/>
        <v>2022</v>
      </c>
    </row>
    <row r="1808" spans="1:8" x14ac:dyDescent="0.35">
      <c r="A1808" t="s">
        <v>19</v>
      </c>
      <c r="B1808">
        <v>202209</v>
      </c>
      <c r="C1808" t="s">
        <v>7</v>
      </c>
      <c r="D1808">
        <v>5061318.6948830104</v>
      </c>
      <c r="E1808" t="s">
        <v>8</v>
      </c>
      <c r="F1808" t="s">
        <v>8</v>
      </c>
      <c r="G1808" t="s">
        <v>48</v>
      </c>
      <c r="H1808" t="str">
        <f t="shared" si="28"/>
        <v>2022</v>
      </c>
    </row>
    <row r="1809" spans="1:8" x14ac:dyDescent="0.35">
      <c r="A1809" t="s">
        <v>19</v>
      </c>
      <c r="B1809">
        <v>202210</v>
      </c>
      <c r="C1809" t="s">
        <v>7</v>
      </c>
      <c r="D1809">
        <v>5357569.5851988699</v>
      </c>
      <c r="E1809" t="s">
        <v>8</v>
      </c>
      <c r="F1809" t="s">
        <v>8</v>
      </c>
      <c r="G1809" t="s">
        <v>48</v>
      </c>
      <c r="H1809" t="str">
        <f t="shared" si="28"/>
        <v>2022</v>
      </c>
    </row>
    <row r="1810" spans="1:8" x14ac:dyDescent="0.35">
      <c r="A1810" t="s">
        <v>19</v>
      </c>
      <c r="B1810">
        <v>202211</v>
      </c>
      <c r="C1810" t="s">
        <v>7</v>
      </c>
      <c r="D1810">
        <v>5996615.9673130196</v>
      </c>
      <c r="E1810" t="s">
        <v>8</v>
      </c>
      <c r="F1810" t="s">
        <v>8</v>
      </c>
      <c r="G1810" t="s">
        <v>48</v>
      </c>
      <c r="H1810" t="str">
        <f t="shared" si="28"/>
        <v>2022</v>
      </c>
    </row>
    <row r="1811" spans="1:8" x14ac:dyDescent="0.35">
      <c r="A1811" t="s">
        <v>19</v>
      </c>
      <c r="B1811">
        <v>202212</v>
      </c>
      <c r="C1811" t="s">
        <v>7</v>
      </c>
      <c r="D1811">
        <v>5183482.0637421897</v>
      </c>
      <c r="E1811" t="s">
        <v>8</v>
      </c>
      <c r="F1811" t="s">
        <v>8</v>
      </c>
      <c r="G1811" t="s">
        <v>48</v>
      </c>
      <c r="H1811" t="str">
        <f t="shared" si="28"/>
        <v>2022</v>
      </c>
    </row>
    <row r="1812" spans="1:8" x14ac:dyDescent="0.35">
      <c r="A1812" t="s">
        <v>19</v>
      </c>
      <c r="B1812">
        <v>202301</v>
      </c>
      <c r="C1812" t="s">
        <v>7</v>
      </c>
      <c r="D1812">
        <v>4926984.0294933897</v>
      </c>
      <c r="E1812" t="s">
        <v>8</v>
      </c>
      <c r="F1812" t="s">
        <v>8</v>
      </c>
      <c r="G1812" t="s">
        <v>48</v>
      </c>
      <c r="H1812" t="str">
        <f t="shared" si="28"/>
        <v>2023</v>
      </c>
    </row>
    <row r="1813" spans="1:8" x14ac:dyDescent="0.35">
      <c r="A1813" t="s">
        <v>19</v>
      </c>
      <c r="B1813">
        <v>202302</v>
      </c>
      <c r="C1813" t="s">
        <v>7</v>
      </c>
      <c r="D1813">
        <v>4581693.9466651296</v>
      </c>
      <c r="E1813" t="s">
        <v>8</v>
      </c>
      <c r="F1813" t="s">
        <v>8</v>
      </c>
      <c r="G1813" t="s">
        <v>48</v>
      </c>
      <c r="H1813" t="str">
        <f t="shared" si="28"/>
        <v>2023</v>
      </c>
    </row>
    <row r="1814" spans="1:8" x14ac:dyDescent="0.35">
      <c r="A1814" t="s">
        <v>19</v>
      </c>
      <c r="B1814">
        <v>202303</v>
      </c>
      <c r="C1814" t="s">
        <v>7</v>
      </c>
      <c r="D1814">
        <v>5412339.2734872699</v>
      </c>
      <c r="E1814" t="s">
        <v>8</v>
      </c>
      <c r="F1814" t="s">
        <v>8</v>
      </c>
      <c r="G1814" t="s">
        <v>48</v>
      </c>
      <c r="H1814" t="str">
        <f t="shared" si="28"/>
        <v>2023</v>
      </c>
    </row>
    <row r="1815" spans="1:8" x14ac:dyDescent="0.35">
      <c r="A1815" t="s">
        <v>19</v>
      </c>
      <c r="B1815">
        <v>202304</v>
      </c>
      <c r="C1815" t="s">
        <v>7</v>
      </c>
      <c r="D1815">
        <v>5862153.8343322501</v>
      </c>
      <c r="E1815" t="s">
        <v>8</v>
      </c>
      <c r="F1815" t="s">
        <v>8</v>
      </c>
      <c r="G1815" t="s">
        <v>48</v>
      </c>
      <c r="H1815" t="str">
        <f t="shared" si="28"/>
        <v>2023</v>
      </c>
    </row>
    <row r="1816" spans="1:8" x14ac:dyDescent="0.35">
      <c r="A1816" t="s">
        <v>19</v>
      </c>
      <c r="B1816">
        <v>202305</v>
      </c>
      <c r="C1816" t="s">
        <v>7</v>
      </c>
      <c r="D1816">
        <v>5784389.5238431096</v>
      </c>
      <c r="E1816" t="s">
        <v>8</v>
      </c>
      <c r="F1816" t="s">
        <v>8</v>
      </c>
      <c r="G1816" t="s">
        <v>48</v>
      </c>
      <c r="H1816" t="str">
        <f t="shared" si="28"/>
        <v>2023</v>
      </c>
    </row>
    <row r="1817" spans="1:8" x14ac:dyDescent="0.35">
      <c r="A1817" t="s">
        <v>19</v>
      </c>
      <c r="B1817">
        <v>202306</v>
      </c>
      <c r="C1817" t="s">
        <v>7</v>
      </c>
      <c r="D1817">
        <v>6260911.0027568601</v>
      </c>
      <c r="E1817" t="s">
        <v>8</v>
      </c>
      <c r="F1817" t="s">
        <v>8</v>
      </c>
      <c r="G1817" t="s">
        <v>48</v>
      </c>
      <c r="H1817" t="str">
        <f t="shared" si="28"/>
        <v>2023</v>
      </c>
    </row>
    <row r="1818" spans="1:8" x14ac:dyDescent="0.35">
      <c r="A1818" t="s">
        <v>19</v>
      </c>
      <c r="B1818">
        <v>202307</v>
      </c>
      <c r="C1818" t="s">
        <v>7</v>
      </c>
      <c r="D1818">
        <v>5767819.62819409</v>
      </c>
      <c r="E1818" t="s">
        <v>8</v>
      </c>
      <c r="F1818" t="s">
        <v>8</v>
      </c>
      <c r="G1818" t="s">
        <v>48</v>
      </c>
      <c r="H1818" t="str">
        <f t="shared" si="28"/>
        <v>2023</v>
      </c>
    </row>
    <row r="1819" spans="1:8" x14ac:dyDescent="0.35">
      <c r="A1819" t="s">
        <v>19</v>
      </c>
      <c r="B1819">
        <v>202308</v>
      </c>
      <c r="C1819" t="s">
        <v>7</v>
      </c>
      <c r="D1819">
        <v>5369177.6183619797</v>
      </c>
      <c r="E1819" t="s">
        <v>8</v>
      </c>
      <c r="F1819" t="s">
        <v>8</v>
      </c>
      <c r="G1819" t="s">
        <v>48</v>
      </c>
      <c r="H1819" t="str">
        <f t="shared" si="28"/>
        <v>2023</v>
      </c>
    </row>
    <row r="1820" spans="1:8" x14ac:dyDescent="0.35">
      <c r="A1820" t="s">
        <v>19</v>
      </c>
      <c r="B1820">
        <v>202309</v>
      </c>
      <c r="C1820" t="s">
        <v>7</v>
      </c>
      <c r="D1820">
        <v>5856448.5260166498</v>
      </c>
      <c r="E1820" t="s">
        <v>8</v>
      </c>
      <c r="F1820" t="s">
        <v>8</v>
      </c>
      <c r="G1820" t="s">
        <v>48</v>
      </c>
      <c r="H1820" t="str">
        <f t="shared" si="28"/>
        <v>2023</v>
      </c>
    </row>
    <row r="1821" spans="1:8" x14ac:dyDescent="0.35">
      <c r="A1821" t="s">
        <v>19</v>
      </c>
      <c r="B1821">
        <v>202310</v>
      </c>
      <c r="C1821" t="s">
        <v>7</v>
      </c>
      <c r="D1821">
        <v>6248898.2095161602</v>
      </c>
      <c r="E1821" t="s">
        <v>8</v>
      </c>
      <c r="F1821" t="s">
        <v>8</v>
      </c>
      <c r="G1821" t="s">
        <v>48</v>
      </c>
      <c r="H1821" t="str">
        <f t="shared" si="28"/>
        <v>2023</v>
      </c>
    </row>
    <row r="1822" spans="1:8" x14ac:dyDescent="0.35">
      <c r="A1822" t="s">
        <v>19</v>
      </c>
      <c r="B1822">
        <v>202311</v>
      </c>
      <c r="C1822" t="s">
        <v>7</v>
      </c>
      <c r="D1822">
        <v>6683039.3190407697</v>
      </c>
      <c r="E1822" t="s">
        <v>8</v>
      </c>
      <c r="F1822" t="s">
        <v>8</v>
      </c>
      <c r="G1822" t="s">
        <v>48</v>
      </c>
      <c r="H1822" t="str">
        <f t="shared" si="28"/>
        <v>2023</v>
      </c>
    </row>
    <row r="1823" spans="1:8" x14ac:dyDescent="0.35">
      <c r="A1823" t="s">
        <v>19</v>
      </c>
      <c r="B1823">
        <v>202312</v>
      </c>
      <c r="C1823" t="s">
        <v>7</v>
      </c>
      <c r="D1823">
        <v>6237357.5006247396</v>
      </c>
      <c r="E1823" t="s">
        <v>8</v>
      </c>
      <c r="F1823" t="s">
        <v>8</v>
      </c>
      <c r="G1823" t="s">
        <v>48</v>
      </c>
      <c r="H1823" t="str">
        <f t="shared" si="28"/>
        <v>2023</v>
      </c>
    </row>
    <row r="1824" spans="1:8" x14ac:dyDescent="0.35">
      <c r="A1824" t="s">
        <v>19</v>
      </c>
      <c r="B1824">
        <v>202207</v>
      </c>
      <c r="C1824" t="s">
        <v>7</v>
      </c>
      <c r="D1824">
        <v>5159155.9169073096</v>
      </c>
      <c r="E1824" t="s">
        <v>8</v>
      </c>
      <c r="F1824" t="s">
        <v>8</v>
      </c>
      <c r="G1824" t="s">
        <v>49</v>
      </c>
      <c r="H1824" t="str">
        <f t="shared" si="28"/>
        <v>2022</v>
      </c>
    </row>
    <row r="1825" spans="1:8" x14ac:dyDescent="0.35">
      <c r="A1825" t="s">
        <v>19</v>
      </c>
      <c r="B1825">
        <v>202208</v>
      </c>
      <c r="C1825" t="s">
        <v>7</v>
      </c>
      <c r="D1825">
        <v>4692741.6445415597</v>
      </c>
      <c r="E1825" t="s">
        <v>8</v>
      </c>
      <c r="F1825" t="s">
        <v>8</v>
      </c>
      <c r="G1825" t="s">
        <v>49</v>
      </c>
      <c r="H1825" t="str">
        <f t="shared" si="28"/>
        <v>2022</v>
      </c>
    </row>
    <row r="1826" spans="1:8" x14ac:dyDescent="0.35">
      <c r="A1826" t="s">
        <v>19</v>
      </c>
      <c r="B1826">
        <v>202209</v>
      </c>
      <c r="C1826" t="s">
        <v>7</v>
      </c>
      <c r="D1826">
        <v>5061318.6948830104</v>
      </c>
      <c r="E1826" t="s">
        <v>8</v>
      </c>
      <c r="F1826" t="s">
        <v>8</v>
      </c>
      <c r="G1826" t="s">
        <v>49</v>
      </c>
      <c r="H1826" t="str">
        <f t="shared" si="28"/>
        <v>2022</v>
      </c>
    </row>
    <row r="1827" spans="1:8" x14ac:dyDescent="0.35">
      <c r="A1827" t="s">
        <v>19</v>
      </c>
      <c r="B1827">
        <v>202210</v>
      </c>
      <c r="C1827" t="s">
        <v>7</v>
      </c>
      <c r="D1827">
        <v>5357569.5851988699</v>
      </c>
      <c r="E1827" t="s">
        <v>8</v>
      </c>
      <c r="F1827" t="s">
        <v>8</v>
      </c>
      <c r="G1827" t="s">
        <v>49</v>
      </c>
      <c r="H1827" t="str">
        <f t="shared" si="28"/>
        <v>2022</v>
      </c>
    </row>
    <row r="1828" spans="1:8" x14ac:dyDescent="0.35">
      <c r="A1828" t="s">
        <v>19</v>
      </c>
      <c r="B1828">
        <v>202211</v>
      </c>
      <c r="C1828" t="s">
        <v>7</v>
      </c>
      <c r="D1828">
        <v>5996615.9673130196</v>
      </c>
      <c r="E1828" t="s">
        <v>8</v>
      </c>
      <c r="F1828" t="s">
        <v>8</v>
      </c>
      <c r="G1828" t="s">
        <v>49</v>
      </c>
      <c r="H1828" t="str">
        <f t="shared" si="28"/>
        <v>2022</v>
      </c>
    </row>
    <row r="1829" spans="1:8" x14ac:dyDescent="0.35">
      <c r="A1829" t="s">
        <v>19</v>
      </c>
      <c r="B1829">
        <v>202212</v>
      </c>
      <c r="C1829" t="s">
        <v>7</v>
      </c>
      <c r="D1829">
        <v>5183482.0637421897</v>
      </c>
      <c r="E1829" t="s">
        <v>8</v>
      </c>
      <c r="F1829" t="s">
        <v>8</v>
      </c>
      <c r="G1829" t="s">
        <v>49</v>
      </c>
      <c r="H1829" t="str">
        <f t="shared" si="28"/>
        <v>2022</v>
      </c>
    </row>
    <row r="1830" spans="1:8" x14ac:dyDescent="0.35">
      <c r="A1830" t="s">
        <v>19</v>
      </c>
      <c r="B1830">
        <v>202301</v>
      </c>
      <c r="C1830" t="s">
        <v>7</v>
      </c>
      <c r="D1830">
        <v>4926984.0294933897</v>
      </c>
      <c r="E1830" t="s">
        <v>8</v>
      </c>
      <c r="F1830" t="s">
        <v>8</v>
      </c>
      <c r="G1830" t="s">
        <v>49</v>
      </c>
      <c r="H1830" t="str">
        <f t="shared" si="28"/>
        <v>2023</v>
      </c>
    </row>
    <row r="1831" spans="1:8" x14ac:dyDescent="0.35">
      <c r="A1831" t="s">
        <v>19</v>
      </c>
      <c r="B1831">
        <v>202302</v>
      </c>
      <c r="C1831" t="s">
        <v>7</v>
      </c>
      <c r="D1831">
        <v>4581693.9466651296</v>
      </c>
      <c r="E1831" t="s">
        <v>8</v>
      </c>
      <c r="F1831" t="s">
        <v>8</v>
      </c>
      <c r="G1831" t="s">
        <v>49</v>
      </c>
      <c r="H1831" t="str">
        <f t="shared" si="28"/>
        <v>2023</v>
      </c>
    </row>
    <row r="1832" spans="1:8" x14ac:dyDescent="0.35">
      <c r="A1832" t="s">
        <v>19</v>
      </c>
      <c r="B1832">
        <v>202303</v>
      </c>
      <c r="C1832" t="s">
        <v>7</v>
      </c>
      <c r="D1832">
        <v>5412339.2734872699</v>
      </c>
      <c r="E1832" t="s">
        <v>8</v>
      </c>
      <c r="F1832" t="s">
        <v>8</v>
      </c>
      <c r="G1832" t="s">
        <v>49</v>
      </c>
      <c r="H1832" t="str">
        <f t="shared" si="28"/>
        <v>2023</v>
      </c>
    </row>
    <row r="1833" spans="1:8" x14ac:dyDescent="0.35">
      <c r="A1833" t="s">
        <v>19</v>
      </c>
      <c r="B1833">
        <v>202304</v>
      </c>
      <c r="C1833" t="s">
        <v>7</v>
      </c>
      <c r="D1833">
        <v>5862153.8343322501</v>
      </c>
      <c r="E1833" t="s">
        <v>8</v>
      </c>
      <c r="F1833" t="s">
        <v>8</v>
      </c>
      <c r="G1833" t="s">
        <v>49</v>
      </c>
      <c r="H1833" t="str">
        <f t="shared" si="28"/>
        <v>2023</v>
      </c>
    </row>
    <row r="1834" spans="1:8" x14ac:dyDescent="0.35">
      <c r="A1834" t="s">
        <v>19</v>
      </c>
      <c r="B1834">
        <v>202305</v>
      </c>
      <c r="C1834" t="s">
        <v>7</v>
      </c>
      <c r="D1834">
        <v>5784389.5238431096</v>
      </c>
      <c r="E1834" t="s">
        <v>8</v>
      </c>
      <c r="F1834" t="s">
        <v>8</v>
      </c>
      <c r="G1834" t="s">
        <v>49</v>
      </c>
      <c r="H1834" t="str">
        <f t="shared" si="28"/>
        <v>2023</v>
      </c>
    </row>
    <row r="1835" spans="1:8" x14ac:dyDescent="0.35">
      <c r="A1835" t="s">
        <v>19</v>
      </c>
      <c r="B1835">
        <v>202306</v>
      </c>
      <c r="C1835" t="s">
        <v>7</v>
      </c>
      <c r="D1835">
        <v>6260911.0027568601</v>
      </c>
      <c r="E1835" t="s">
        <v>8</v>
      </c>
      <c r="F1835" t="s">
        <v>8</v>
      </c>
      <c r="G1835" t="s">
        <v>49</v>
      </c>
      <c r="H1835" t="str">
        <f t="shared" si="28"/>
        <v>2023</v>
      </c>
    </row>
    <row r="1836" spans="1:8" x14ac:dyDescent="0.35">
      <c r="A1836" t="s">
        <v>19</v>
      </c>
      <c r="B1836">
        <v>202307</v>
      </c>
      <c r="C1836" t="s">
        <v>7</v>
      </c>
      <c r="D1836">
        <v>5768623.7741334401</v>
      </c>
      <c r="E1836" t="s">
        <v>8</v>
      </c>
      <c r="F1836" t="s">
        <v>8</v>
      </c>
      <c r="G1836" t="s">
        <v>49</v>
      </c>
      <c r="H1836" t="str">
        <f t="shared" si="28"/>
        <v>2023</v>
      </c>
    </row>
    <row r="1837" spans="1:8" x14ac:dyDescent="0.35">
      <c r="A1837" t="s">
        <v>19</v>
      </c>
      <c r="B1837">
        <v>202308</v>
      </c>
      <c r="C1837" t="s">
        <v>7</v>
      </c>
      <c r="D1837">
        <v>5369934.7363501396</v>
      </c>
      <c r="E1837" t="s">
        <v>8</v>
      </c>
      <c r="F1837" t="s">
        <v>8</v>
      </c>
      <c r="G1837" t="s">
        <v>49</v>
      </c>
      <c r="H1837" t="str">
        <f t="shared" si="28"/>
        <v>2023</v>
      </c>
    </row>
    <row r="1838" spans="1:8" x14ac:dyDescent="0.35">
      <c r="A1838" t="s">
        <v>19</v>
      </c>
      <c r="B1838">
        <v>202309</v>
      </c>
      <c r="C1838" t="s">
        <v>7</v>
      </c>
      <c r="D1838">
        <v>5857276.6795917396</v>
      </c>
      <c r="E1838" t="s">
        <v>8</v>
      </c>
      <c r="F1838" t="s">
        <v>8</v>
      </c>
      <c r="G1838" t="s">
        <v>49</v>
      </c>
      <c r="H1838" t="str">
        <f t="shared" si="28"/>
        <v>2023</v>
      </c>
    </row>
    <row r="1839" spans="1:8" x14ac:dyDescent="0.35">
      <c r="A1839" t="s">
        <v>19</v>
      </c>
      <c r="B1839">
        <v>202310</v>
      </c>
      <c r="C1839" t="s">
        <v>7</v>
      </c>
      <c r="D1839">
        <v>6249843.2612978499</v>
      </c>
      <c r="E1839" t="s">
        <v>8</v>
      </c>
      <c r="F1839" t="s">
        <v>8</v>
      </c>
      <c r="G1839" t="s">
        <v>49</v>
      </c>
      <c r="H1839" t="str">
        <f t="shared" si="28"/>
        <v>2023</v>
      </c>
    </row>
    <row r="1840" spans="1:8" x14ac:dyDescent="0.35">
      <c r="A1840" t="s">
        <v>19</v>
      </c>
      <c r="B1840">
        <v>202311</v>
      </c>
      <c r="C1840" t="s">
        <v>7</v>
      </c>
      <c r="D1840">
        <v>6684021.9747110298</v>
      </c>
      <c r="E1840" t="s">
        <v>8</v>
      </c>
      <c r="F1840" t="s">
        <v>8</v>
      </c>
      <c r="G1840" t="s">
        <v>49</v>
      </c>
      <c r="H1840" t="str">
        <f t="shared" si="28"/>
        <v>2023</v>
      </c>
    </row>
    <row r="1841" spans="1:8" x14ac:dyDescent="0.35">
      <c r="A1841" t="s">
        <v>19</v>
      </c>
      <c r="B1841">
        <v>202312</v>
      </c>
      <c r="C1841" t="s">
        <v>7</v>
      </c>
      <c r="D1841">
        <v>6238076.1402321402</v>
      </c>
      <c r="E1841" t="s">
        <v>8</v>
      </c>
      <c r="F1841" t="s">
        <v>8</v>
      </c>
      <c r="G1841" t="s">
        <v>49</v>
      </c>
      <c r="H1841" t="str">
        <f t="shared" si="28"/>
        <v>2023</v>
      </c>
    </row>
    <row r="1842" spans="1:8" x14ac:dyDescent="0.35">
      <c r="A1842" t="s">
        <v>19</v>
      </c>
      <c r="B1842">
        <v>202207</v>
      </c>
      <c r="C1842" t="s">
        <v>7</v>
      </c>
      <c r="D1842">
        <v>5159155.9169073096</v>
      </c>
      <c r="E1842" t="s">
        <v>8</v>
      </c>
      <c r="F1842" t="s">
        <v>8</v>
      </c>
      <c r="G1842" t="s">
        <v>50</v>
      </c>
      <c r="H1842" t="str">
        <f t="shared" si="28"/>
        <v>2022</v>
      </c>
    </row>
    <row r="1843" spans="1:8" x14ac:dyDescent="0.35">
      <c r="A1843" t="s">
        <v>19</v>
      </c>
      <c r="B1843">
        <v>202208</v>
      </c>
      <c r="C1843" t="s">
        <v>7</v>
      </c>
      <c r="D1843">
        <v>4692741.6445415597</v>
      </c>
      <c r="E1843" t="s">
        <v>8</v>
      </c>
      <c r="F1843" t="s">
        <v>8</v>
      </c>
      <c r="G1843" t="s">
        <v>50</v>
      </c>
      <c r="H1843" t="str">
        <f t="shared" si="28"/>
        <v>2022</v>
      </c>
    </row>
    <row r="1844" spans="1:8" x14ac:dyDescent="0.35">
      <c r="A1844" t="s">
        <v>19</v>
      </c>
      <c r="B1844">
        <v>202209</v>
      </c>
      <c r="C1844" t="s">
        <v>7</v>
      </c>
      <c r="D1844">
        <v>5061318.6948830104</v>
      </c>
      <c r="E1844" t="s">
        <v>8</v>
      </c>
      <c r="F1844" t="s">
        <v>8</v>
      </c>
      <c r="G1844" t="s">
        <v>50</v>
      </c>
      <c r="H1844" t="str">
        <f t="shared" si="28"/>
        <v>2022</v>
      </c>
    </row>
    <row r="1845" spans="1:8" x14ac:dyDescent="0.35">
      <c r="A1845" t="s">
        <v>19</v>
      </c>
      <c r="B1845">
        <v>202210</v>
      </c>
      <c r="C1845" t="s">
        <v>7</v>
      </c>
      <c r="D1845">
        <v>5357569.5851988699</v>
      </c>
      <c r="E1845" t="s">
        <v>8</v>
      </c>
      <c r="F1845" t="s">
        <v>8</v>
      </c>
      <c r="G1845" t="s">
        <v>50</v>
      </c>
      <c r="H1845" t="str">
        <f t="shared" si="28"/>
        <v>2022</v>
      </c>
    </row>
    <row r="1846" spans="1:8" x14ac:dyDescent="0.35">
      <c r="A1846" t="s">
        <v>19</v>
      </c>
      <c r="B1846">
        <v>202211</v>
      </c>
      <c r="C1846" t="s">
        <v>7</v>
      </c>
      <c r="D1846">
        <v>5996615.9673130196</v>
      </c>
      <c r="E1846" t="s">
        <v>8</v>
      </c>
      <c r="F1846" t="s">
        <v>8</v>
      </c>
      <c r="G1846" t="s">
        <v>50</v>
      </c>
      <c r="H1846" t="str">
        <f t="shared" si="28"/>
        <v>2022</v>
      </c>
    </row>
    <row r="1847" spans="1:8" x14ac:dyDescent="0.35">
      <c r="A1847" t="s">
        <v>19</v>
      </c>
      <c r="B1847">
        <v>202212</v>
      </c>
      <c r="C1847" t="s">
        <v>7</v>
      </c>
      <c r="D1847">
        <v>5183482.0637421897</v>
      </c>
      <c r="E1847" t="s">
        <v>8</v>
      </c>
      <c r="F1847" t="s">
        <v>8</v>
      </c>
      <c r="G1847" t="s">
        <v>50</v>
      </c>
      <c r="H1847" t="str">
        <f t="shared" si="28"/>
        <v>2022</v>
      </c>
    </row>
    <row r="1848" spans="1:8" x14ac:dyDescent="0.35">
      <c r="A1848" t="s">
        <v>19</v>
      </c>
      <c r="B1848">
        <v>202301</v>
      </c>
      <c r="C1848" t="s">
        <v>7</v>
      </c>
      <c r="D1848">
        <v>4926984.0294933897</v>
      </c>
      <c r="E1848" t="s">
        <v>8</v>
      </c>
      <c r="F1848" t="s">
        <v>8</v>
      </c>
      <c r="G1848" t="s">
        <v>50</v>
      </c>
      <c r="H1848" t="str">
        <f t="shared" si="28"/>
        <v>2023</v>
      </c>
    </row>
    <row r="1849" spans="1:8" x14ac:dyDescent="0.35">
      <c r="A1849" t="s">
        <v>19</v>
      </c>
      <c r="B1849">
        <v>202302</v>
      </c>
      <c r="C1849" t="s">
        <v>7</v>
      </c>
      <c r="D1849">
        <v>4581693.9466651296</v>
      </c>
      <c r="E1849" t="s">
        <v>8</v>
      </c>
      <c r="F1849" t="s">
        <v>8</v>
      </c>
      <c r="G1849" t="s">
        <v>50</v>
      </c>
      <c r="H1849" t="str">
        <f t="shared" si="28"/>
        <v>2023</v>
      </c>
    </row>
    <row r="1850" spans="1:8" x14ac:dyDescent="0.35">
      <c r="A1850" t="s">
        <v>19</v>
      </c>
      <c r="B1850">
        <v>202303</v>
      </c>
      <c r="C1850" t="s">
        <v>7</v>
      </c>
      <c r="D1850">
        <v>5412339.2734872699</v>
      </c>
      <c r="E1850" t="s">
        <v>8</v>
      </c>
      <c r="F1850" t="s">
        <v>8</v>
      </c>
      <c r="G1850" t="s">
        <v>50</v>
      </c>
      <c r="H1850" t="str">
        <f t="shared" si="28"/>
        <v>2023</v>
      </c>
    </row>
    <row r="1851" spans="1:8" x14ac:dyDescent="0.35">
      <c r="A1851" t="s">
        <v>19</v>
      </c>
      <c r="B1851">
        <v>202304</v>
      </c>
      <c r="C1851" t="s">
        <v>7</v>
      </c>
      <c r="D1851">
        <v>5862153.8343322501</v>
      </c>
      <c r="E1851" t="s">
        <v>8</v>
      </c>
      <c r="F1851" t="s">
        <v>8</v>
      </c>
      <c r="G1851" t="s">
        <v>50</v>
      </c>
      <c r="H1851" t="str">
        <f t="shared" si="28"/>
        <v>2023</v>
      </c>
    </row>
    <row r="1852" spans="1:8" x14ac:dyDescent="0.35">
      <c r="A1852" t="s">
        <v>19</v>
      </c>
      <c r="B1852">
        <v>202305</v>
      </c>
      <c r="C1852" t="s">
        <v>7</v>
      </c>
      <c r="D1852">
        <v>5784389.5238431096</v>
      </c>
      <c r="E1852" t="s">
        <v>8</v>
      </c>
      <c r="F1852" t="s">
        <v>8</v>
      </c>
      <c r="G1852" t="s">
        <v>50</v>
      </c>
      <c r="H1852" t="str">
        <f t="shared" si="28"/>
        <v>2023</v>
      </c>
    </row>
    <row r="1853" spans="1:8" x14ac:dyDescent="0.35">
      <c r="A1853" t="s">
        <v>19</v>
      </c>
      <c r="B1853">
        <v>202306</v>
      </c>
      <c r="C1853" t="s">
        <v>7</v>
      </c>
      <c r="D1853">
        <v>6260911.0027568601</v>
      </c>
      <c r="E1853" t="s">
        <v>8</v>
      </c>
      <c r="F1853" t="s">
        <v>8</v>
      </c>
      <c r="G1853" t="s">
        <v>50</v>
      </c>
      <c r="H1853" t="str">
        <f t="shared" si="28"/>
        <v>2023</v>
      </c>
    </row>
    <row r="1854" spans="1:8" x14ac:dyDescent="0.35">
      <c r="A1854" t="s">
        <v>19</v>
      </c>
      <c r="B1854">
        <v>202307</v>
      </c>
      <c r="C1854" t="s">
        <v>7</v>
      </c>
      <c r="D1854">
        <v>5769427.9200727604</v>
      </c>
      <c r="E1854" t="s">
        <v>8</v>
      </c>
      <c r="F1854" t="s">
        <v>8</v>
      </c>
      <c r="G1854" t="s">
        <v>50</v>
      </c>
      <c r="H1854" t="str">
        <f t="shared" si="28"/>
        <v>2023</v>
      </c>
    </row>
    <row r="1855" spans="1:8" x14ac:dyDescent="0.35">
      <c r="A1855" t="s">
        <v>19</v>
      </c>
      <c r="B1855">
        <v>202308</v>
      </c>
      <c r="C1855" t="s">
        <v>7</v>
      </c>
      <c r="D1855">
        <v>5370691.8543383097</v>
      </c>
      <c r="E1855" t="s">
        <v>8</v>
      </c>
      <c r="F1855" t="s">
        <v>8</v>
      </c>
      <c r="G1855" t="s">
        <v>50</v>
      </c>
      <c r="H1855" t="str">
        <f t="shared" si="28"/>
        <v>2023</v>
      </c>
    </row>
    <row r="1856" spans="1:8" x14ac:dyDescent="0.35">
      <c r="A1856" t="s">
        <v>19</v>
      </c>
      <c r="B1856">
        <v>202309</v>
      </c>
      <c r="C1856" t="s">
        <v>7</v>
      </c>
      <c r="D1856">
        <v>5858104.83316686</v>
      </c>
      <c r="E1856" t="s">
        <v>8</v>
      </c>
      <c r="F1856" t="s">
        <v>8</v>
      </c>
      <c r="G1856" t="s">
        <v>50</v>
      </c>
      <c r="H1856" t="str">
        <f t="shared" si="28"/>
        <v>2023</v>
      </c>
    </row>
    <row r="1857" spans="1:8" x14ac:dyDescent="0.35">
      <c r="A1857" t="s">
        <v>19</v>
      </c>
      <c r="B1857">
        <v>202310</v>
      </c>
      <c r="C1857" t="s">
        <v>7</v>
      </c>
      <c r="D1857">
        <v>6250788.3130794996</v>
      </c>
      <c r="E1857" t="s">
        <v>8</v>
      </c>
      <c r="F1857" t="s">
        <v>8</v>
      </c>
      <c r="G1857" t="s">
        <v>50</v>
      </c>
      <c r="H1857" t="str">
        <f t="shared" si="28"/>
        <v>2023</v>
      </c>
    </row>
    <row r="1858" spans="1:8" x14ac:dyDescent="0.35">
      <c r="A1858" t="s">
        <v>19</v>
      </c>
      <c r="B1858">
        <v>202311</v>
      </c>
      <c r="C1858" t="s">
        <v>7</v>
      </c>
      <c r="D1858">
        <v>6685004.6303812498</v>
      </c>
      <c r="E1858" t="s">
        <v>8</v>
      </c>
      <c r="F1858" t="s">
        <v>8</v>
      </c>
      <c r="G1858" t="s">
        <v>50</v>
      </c>
      <c r="H1858" t="str">
        <f t="shared" si="28"/>
        <v>2023</v>
      </c>
    </row>
    <row r="1859" spans="1:8" x14ac:dyDescent="0.35">
      <c r="A1859" t="s">
        <v>19</v>
      </c>
      <c r="B1859">
        <v>202312</v>
      </c>
      <c r="C1859" t="s">
        <v>7</v>
      </c>
      <c r="D1859">
        <v>6238794.7798395697</v>
      </c>
      <c r="E1859" t="s">
        <v>8</v>
      </c>
      <c r="F1859" t="s">
        <v>8</v>
      </c>
      <c r="G1859" t="s">
        <v>50</v>
      </c>
      <c r="H1859" t="str">
        <f t="shared" ref="H1859:H1922" si="29">LEFT(B1859,4)</f>
        <v>2023</v>
      </c>
    </row>
    <row r="1860" spans="1:8" x14ac:dyDescent="0.35">
      <c r="A1860" t="s">
        <v>19</v>
      </c>
      <c r="B1860">
        <v>202207</v>
      </c>
      <c r="C1860" t="s">
        <v>7</v>
      </c>
      <c r="D1860">
        <v>5159155.9169073096</v>
      </c>
      <c r="E1860" t="s">
        <v>8</v>
      </c>
      <c r="F1860" t="s">
        <v>8</v>
      </c>
      <c r="G1860" t="s">
        <v>51</v>
      </c>
      <c r="H1860" t="str">
        <f t="shared" si="29"/>
        <v>2022</v>
      </c>
    </row>
    <row r="1861" spans="1:8" x14ac:dyDescent="0.35">
      <c r="A1861" t="s">
        <v>19</v>
      </c>
      <c r="B1861">
        <v>202208</v>
      </c>
      <c r="C1861" t="s">
        <v>7</v>
      </c>
      <c r="D1861">
        <v>4692741.6445415597</v>
      </c>
      <c r="E1861" t="s">
        <v>8</v>
      </c>
      <c r="F1861" t="s">
        <v>8</v>
      </c>
      <c r="G1861" t="s">
        <v>51</v>
      </c>
      <c r="H1861" t="str">
        <f t="shared" si="29"/>
        <v>2022</v>
      </c>
    </row>
    <row r="1862" spans="1:8" x14ac:dyDescent="0.35">
      <c r="A1862" t="s">
        <v>19</v>
      </c>
      <c r="B1862">
        <v>202209</v>
      </c>
      <c r="C1862" t="s">
        <v>7</v>
      </c>
      <c r="D1862">
        <v>5061318.6948830104</v>
      </c>
      <c r="E1862" t="s">
        <v>8</v>
      </c>
      <c r="F1862" t="s">
        <v>8</v>
      </c>
      <c r="G1862" t="s">
        <v>51</v>
      </c>
      <c r="H1862" t="str">
        <f t="shared" si="29"/>
        <v>2022</v>
      </c>
    </row>
    <row r="1863" spans="1:8" x14ac:dyDescent="0.35">
      <c r="A1863" t="s">
        <v>19</v>
      </c>
      <c r="B1863">
        <v>202210</v>
      </c>
      <c r="C1863" t="s">
        <v>7</v>
      </c>
      <c r="D1863">
        <v>5357569.5851988699</v>
      </c>
      <c r="E1863" t="s">
        <v>8</v>
      </c>
      <c r="F1863" t="s">
        <v>8</v>
      </c>
      <c r="G1863" t="s">
        <v>51</v>
      </c>
      <c r="H1863" t="str">
        <f t="shared" si="29"/>
        <v>2022</v>
      </c>
    </row>
    <row r="1864" spans="1:8" x14ac:dyDescent="0.35">
      <c r="A1864" t="s">
        <v>19</v>
      </c>
      <c r="B1864">
        <v>202211</v>
      </c>
      <c r="C1864" t="s">
        <v>7</v>
      </c>
      <c r="D1864">
        <v>5996615.9673130196</v>
      </c>
      <c r="E1864" t="s">
        <v>8</v>
      </c>
      <c r="F1864" t="s">
        <v>8</v>
      </c>
      <c r="G1864" t="s">
        <v>51</v>
      </c>
      <c r="H1864" t="str">
        <f t="shared" si="29"/>
        <v>2022</v>
      </c>
    </row>
    <row r="1865" spans="1:8" x14ac:dyDescent="0.35">
      <c r="A1865" t="s">
        <v>19</v>
      </c>
      <c r="B1865">
        <v>202212</v>
      </c>
      <c r="C1865" t="s">
        <v>7</v>
      </c>
      <c r="D1865">
        <v>5183482.0637421897</v>
      </c>
      <c r="E1865" t="s">
        <v>8</v>
      </c>
      <c r="F1865" t="s">
        <v>8</v>
      </c>
      <c r="G1865" t="s">
        <v>51</v>
      </c>
      <c r="H1865" t="str">
        <f t="shared" si="29"/>
        <v>2022</v>
      </c>
    </row>
    <row r="1866" spans="1:8" x14ac:dyDescent="0.35">
      <c r="A1866" t="s">
        <v>19</v>
      </c>
      <c r="B1866">
        <v>202301</v>
      </c>
      <c r="C1866" t="s">
        <v>7</v>
      </c>
      <c r="D1866">
        <v>4926984.0294933897</v>
      </c>
      <c r="E1866" t="s">
        <v>8</v>
      </c>
      <c r="F1866" t="s">
        <v>8</v>
      </c>
      <c r="G1866" t="s">
        <v>51</v>
      </c>
      <c r="H1866" t="str">
        <f t="shared" si="29"/>
        <v>2023</v>
      </c>
    </row>
    <row r="1867" spans="1:8" x14ac:dyDescent="0.35">
      <c r="A1867" t="s">
        <v>19</v>
      </c>
      <c r="B1867">
        <v>202302</v>
      </c>
      <c r="C1867" t="s">
        <v>7</v>
      </c>
      <c r="D1867">
        <v>4581693.9466651296</v>
      </c>
      <c r="E1867" t="s">
        <v>8</v>
      </c>
      <c r="F1867" t="s">
        <v>8</v>
      </c>
      <c r="G1867" t="s">
        <v>51</v>
      </c>
      <c r="H1867" t="str">
        <f t="shared" si="29"/>
        <v>2023</v>
      </c>
    </row>
    <row r="1868" spans="1:8" x14ac:dyDescent="0.35">
      <c r="A1868" t="s">
        <v>19</v>
      </c>
      <c r="B1868">
        <v>202303</v>
      </c>
      <c r="C1868" t="s">
        <v>7</v>
      </c>
      <c r="D1868">
        <v>5412339.2734872699</v>
      </c>
      <c r="E1868" t="s">
        <v>8</v>
      </c>
      <c r="F1868" t="s">
        <v>8</v>
      </c>
      <c r="G1868" t="s">
        <v>51</v>
      </c>
      <c r="H1868" t="str">
        <f t="shared" si="29"/>
        <v>2023</v>
      </c>
    </row>
    <row r="1869" spans="1:8" x14ac:dyDescent="0.35">
      <c r="A1869" t="s">
        <v>19</v>
      </c>
      <c r="B1869">
        <v>202304</v>
      </c>
      <c r="C1869" t="s">
        <v>7</v>
      </c>
      <c r="D1869">
        <v>5862153.8343322501</v>
      </c>
      <c r="E1869" t="s">
        <v>8</v>
      </c>
      <c r="F1869" t="s">
        <v>8</v>
      </c>
      <c r="G1869" t="s">
        <v>51</v>
      </c>
      <c r="H1869" t="str">
        <f t="shared" si="29"/>
        <v>2023</v>
      </c>
    </row>
    <row r="1870" spans="1:8" x14ac:dyDescent="0.35">
      <c r="A1870" t="s">
        <v>19</v>
      </c>
      <c r="B1870">
        <v>202305</v>
      </c>
      <c r="C1870" t="s">
        <v>7</v>
      </c>
      <c r="D1870">
        <v>5784389.5238431096</v>
      </c>
      <c r="E1870" t="s">
        <v>8</v>
      </c>
      <c r="F1870" t="s">
        <v>8</v>
      </c>
      <c r="G1870" t="s">
        <v>51</v>
      </c>
      <c r="H1870" t="str">
        <f t="shared" si="29"/>
        <v>2023</v>
      </c>
    </row>
    <row r="1871" spans="1:8" x14ac:dyDescent="0.35">
      <c r="A1871" t="s">
        <v>19</v>
      </c>
      <c r="B1871">
        <v>202306</v>
      </c>
      <c r="C1871" t="s">
        <v>7</v>
      </c>
      <c r="D1871">
        <v>6260911.0027568601</v>
      </c>
      <c r="E1871" t="s">
        <v>8</v>
      </c>
      <c r="F1871" t="s">
        <v>8</v>
      </c>
      <c r="G1871" t="s">
        <v>51</v>
      </c>
      <c r="H1871" t="str">
        <f t="shared" si="29"/>
        <v>2023</v>
      </c>
    </row>
    <row r="1872" spans="1:8" x14ac:dyDescent="0.35">
      <c r="A1872" t="s">
        <v>19</v>
      </c>
      <c r="B1872">
        <v>202307</v>
      </c>
      <c r="C1872" t="s">
        <v>7</v>
      </c>
      <c r="D1872">
        <v>5761486.2045209398</v>
      </c>
      <c r="E1872" t="s">
        <v>8</v>
      </c>
      <c r="F1872" t="s">
        <v>8</v>
      </c>
      <c r="G1872" t="s">
        <v>51</v>
      </c>
      <c r="H1872" t="str">
        <f t="shared" si="29"/>
        <v>2023</v>
      </c>
    </row>
    <row r="1873" spans="1:8" x14ac:dyDescent="0.35">
      <c r="A1873" t="s">
        <v>19</v>
      </c>
      <c r="B1873">
        <v>202308</v>
      </c>
      <c r="C1873" t="s">
        <v>7</v>
      </c>
      <c r="D1873">
        <v>5362398.8384501003</v>
      </c>
      <c r="E1873" t="s">
        <v>8</v>
      </c>
      <c r="F1873" t="s">
        <v>8</v>
      </c>
      <c r="G1873" t="s">
        <v>51</v>
      </c>
      <c r="H1873" t="str">
        <f t="shared" si="29"/>
        <v>2023</v>
      </c>
    </row>
    <row r="1874" spans="1:8" x14ac:dyDescent="0.35">
      <c r="A1874" t="s">
        <v>19</v>
      </c>
      <c r="B1874">
        <v>202309</v>
      </c>
      <c r="C1874" t="s">
        <v>7</v>
      </c>
      <c r="D1874">
        <v>5849349.9746805103</v>
      </c>
      <c r="E1874" t="s">
        <v>8</v>
      </c>
      <c r="F1874" t="s">
        <v>8</v>
      </c>
      <c r="G1874" t="s">
        <v>51</v>
      </c>
      <c r="H1874" t="str">
        <f t="shared" si="29"/>
        <v>2023</v>
      </c>
    </row>
    <row r="1875" spans="1:8" x14ac:dyDescent="0.35">
      <c r="A1875" t="s">
        <v>19</v>
      </c>
      <c r="B1875">
        <v>202310</v>
      </c>
      <c r="C1875" t="s">
        <v>7</v>
      </c>
      <c r="D1875">
        <v>6240768.8813985502</v>
      </c>
      <c r="E1875" t="s">
        <v>8</v>
      </c>
      <c r="F1875" t="s">
        <v>8</v>
      </c>
      <c r="G1875" t="s">
        <v>51</v>
      </c>
      <c r="H1875" t="str">
        <f t="shared" si="29"/>
        <v>2023</v>
      </c>
    </row>
    <row r="1876" spans="1:8" x14ac:dyDescent="0.35">
      <c r="A1876" t="s">
        <v>19</v>
      </c>
      <c r="B1876">
        <v>202311</v>
      </c>
      <c r="C1876" t="s">
        <v>7</v>
      </c>
      <c r="D1876">
        <v>6674173.3035597801</v>
      </c>
      <c r="E1876" t="s">
        <v>8</v>
      </c>
      <c r="F1876" t="s">
        <v>8</v>
      </c>
      <c r="G1876" t="s">
        <v>51</v>
      </c>
      <c r="H1876" t="str">
        <f t="shared" si="29"/>
        <v>2023</v>
      </c>
    </row>
    <row r="1877" spans="1:8" x14ac:dyDescent="0.35">
      <c r="A1877" t="s">
        <v>19</v>
      </c>
      <c r="B1877">
        <v>202312</v>
      </c>
      <c r="C1877" t="s">
        <v>7</v>
      </c>
      <c r="D1877">
        <v>6230600.1557596903</v>
      </c>
      <c r="E1877" t="s">
        <v>8</v>
      </c>
      <c r="F1877" t="s">
        <v>8</v>
      </c>
      <c r="G1877" t="s">
        <v>51</v>
      </c>
      <c r="H1877" t="str">
        <f t="shared" si="29"/>
        <v>2023</v>
      </c>
    </row>
    <row r="1878" spans="1:8" x14ac:dyDescent="0.35">
      <c r="A1878" t="s">
        <v>19</v>
      </c>
      <c r="B1878">
        <v>202207</v>
      </c>
      <c r="C1878" t="s">
        <v>7</v>
      </c>
      <c r="D1878">
        <v>5159155.9169073096</v>
      </c>
      <c r="E1878" t="s">
        <v>8</v>
      </c>
      <c r="F1878" t="s">
        <v>8</v>
      </c>
      <c r="G1878" t="s">
        <v>52</v>
      </c>
      <c r="H1878" t="str">
        <f t="shared" si="29"/>
        <v>2022</v>
      </c>
    </row>
    <row r="1879" spans="1:8" x14ac:dyDescent="0.35">
      <c r="A1879" t="s">
        <v>19</v>
      </c>
      <c r="B1879">
        <v>202208</v>
      </c>
      <c r="C1879" t="s">
        <v>7</v>
      </c>
      <c r="D1879">
        <v>4692741.6445415597</v>
      </c>
      <c r="E1879" t="s">
        <v>8</v>
      </c>
      <c r="F1879" t="s">
        <v>8</v>
      </c>
      <c r="G1879" t="s">
        <v>52</v>
      </c>
      <c r="H1879" t="str">
        <f t="shared" si="29"/>
        <v>2022</v>
      </c>
    </row>
    <row r="1880" spans="1:8" x14ac:dyDescent="0.35">
      <c r="A1880" t="s">
        <v>19</v>
      </c>
      <c r="B1880">
        <v>202209</v>
      </c>
      <c r="C1880" t="s">
        <v>7</v>
      </c>
      <c r="D1880">
        <v>5061318.6948830104</v>
      </c>
      <c r="E1880" t="s">
        <v>8</v>
      </c>
      <c r="F1880" t="s">
        <v>8</v>
      </c>
      <c r="G1880" t="s">
        <v>52</v>
      </c>
      <c r="H1880" t="str">
        <f t="shared" si="29"/>
        <v>2022</v>
      </c>
    </row>
    <row r="1881" spans="1:8" x14ac:dyDescent="0.35">
      <c r="A1881" t="s">
        <v>19</v>
      </c>
      <c r="B1881">
        <v>202210</v>
      </c>
      <c r="C1881" t="s">
        <v>7</v>
      </c>
      <c r="D1881">
        <v>5357569.5851988699</v>
      </c>
      <c r="E1881" t="s">
        <v>8</v>
      </c>
      <c r="F1881" t="s">
        <v>8</v>
      </c>
      <c r="G1881" t="s">
        <v>52</v>
      </c>
      <c r="H1881" t="str">
        <f t="shared" si="29"/>
        <v>2022</v>
      </c>
    </row>
    <row r="1882" spans="1:8" x14ac:dyDescent="0.35">
      <c r="A1882" t="s">
        <v>19</v>
      </c>
      <c r="B1882">
        <v>202211</v>
      </c>
      <c r="C1882" t="s">
        <v>7</v>
      </c>
      <c r="D1882">
        <v>5996615.9673130196</v>
      </c>
      <c r="E1882" t="s">
        <v>8</v>
      </c>
      <c r="F1882" t="s">
        <v>8</v>
      </c>
      <c r="G1882" t="s">
        <v>52</v>
      </c>
      <c r="H1882" t="str">
        <f t="shared" si="29"/>
        <v>2022</v>
      </c>
    </row>
    <row r="1883" spans="1:8" x14ac:dyDescent="0.35">
      <c r="A1883" t="s">
        <v>19</v>
      </c>
      <c r="B1883">
        <v>202212</v>
      </c>
      <c r="C1883" t="s">
        <v>7</v>
      </c>
      <c r="D1883">
        <v>5183482.0637421897</v>
      </c>
      <c r="E1883" t="s">
        <v>8</v>
      </c>
      <c r="F1883" t="s">
        <v>8</v>
      </c>
      <c r="G1883" t="s">
        <v>52</v>
      </c>
      <c r="H1883" t="str">
        <f t="shared" si="29"/>
        <v>2022</v>
      </c>
    </row>
    <row r="1884" spans="1:8" x14ac:dyDescent="0.35">
      <c r="A1884" t="s">
        <v>19</v>
      </c>
      <c r="B1884">
        <v>202301</v>
      </c>
      <c r="C1884" t="s">
        <v>7</v>
      </c>
      <c r="D1884">
        <v>4926984.0294933897</v>
      </c>
      <c r="E1884" t="s">
        <v>8</v>
      </c>
      <c r="F1884" t="s">
        <v>8</v>
      </c>
      <c r="G1884" t="s">
        <v>52</v>
      </c>
      <c r="H1884" t="str">
        <f t="shared" si="29"/>
        <v>2023</v>
      </c>
    </row>
    <row r="1885" spans="1:8" x14ac:dyDescent="0.35">
      <c r="A1885" t="s">
        <v>19</v>
      </c>
      <c r="B1885">
        <v>202302</v>
      </c>
      <c r="C1885" t="s">
        <v>7</v>
      </c>
      <c r="D1885">
        <v>4581693.9466651296</v>
      </c>
      <c r="E1885" t="s">
        <v>8</v>
      </c>
      <c r="F1885" t="s">
        <v>8</v>
      </c>
      <c r="G1885" t="s">
        <v>52</v>
      </c>
      <c r="H1885" t="str">
        <f t="shared" si="29"/>
        <v>2023</v>
      </c>
    </row>
    <row r="1886" spans="1:8" x14ac:dyDescent="0.35">
      <c r="A1886" t="s">
        <v>19</v>
      </c>
      <c r="B1886">
        <v>202303</v>
      </c>
      <c r="C1886" t="s">
        <v>7</v>
      </c>
      <c r="D1886">
        <v>5412339.2734872699</v>
      </c>
      <c r="E1886" t="s">
        <v>8</v>
      </c>
      <c r="F1886" t="s">
        <v>8</v>
      </c>
      <c r="G1886" t="s">
        <v>52</v>
      </c>
      <c r="H1886" t="str">
        <f t="shared" si="29"/>
        <v>2023</v>
      </c>
    </row>
    <row r="1887" spans="1:8" x14ac:dyDescent="0.35">
      <c r="A1887" t="s">
        <v>19</v>
      </c>
      <c r="B1887">
        <v>202304</v>
      </c>
      <c r="C1887" t="s">
        <v>7</v>
      </c>
      <c r="D1887">
        <v>5862153.8343322501</v>
      </c>
      <c r="E1887" t="s">
        <v>8</v>
      </c>
      <c r="F1887" t="s">
        <v>8</v>
      </c>
      <c r="G1887" t="s">
        <v>52</v>
      </c>
      <c r="H1887" t="str">
        <f t="shared" si="29"/>
        <v>2023</v>
      </c>
    </row>
    <row r="1888" spans="1:8" x14ac:dyDescent="0.35">
      <c r="A1888" t="s">
        <v>19</v>
      </c>
      <c r="B1888">
        <v>202305</v>
      </c>
      <c r="C1888" t="s">
        <v>7</v>
      </c>
      <c r="D1888">
        <v>5784389.5238431096</v>
      </c>
      <c r="E1888" t="s">
        <v>8</v>
      </c>
      <c r="F1888" t="s">
        <v>8</v>
      </c>
      <c r="G1888" t="s">
        <v>52</v>
      </c>
      <c r="H1888" t="str">
        <f t="shared" si="29"/>
        <v>2023</v>
      </c>
    </row>
    <row r="1889" spans="1:8" x14ac:dyDescent="0.35">
      <c r="A1889" t="s">
        <v>19</v>
      </c>
      <c r="B1889">
        <v>202306</v>
      </c>
      <c r="C1889" t="s">
        <v>7</v>
      </c>
      <c r="D1889">
        <v>6260911.0027568601</v>
      </c>
      <c r="E1889" t="s">
        <v>8</v>
      </c>
      <c r="F1889" t="s">
        <v>8</v>
      </c>
      <c r="G1889" t="s">
        <v>52</v>
      </c>
      <c r="H1889" t="str">
        <f t="shared" si="29"/>
        <v>2023</v>
      </c>
    </row>
    <row r="1890" spans="1:8" x14ac:dyDescent="0.35">
      <c r="A1890" t="s">
        <v>19</v>
      </c>
      <c r="B1890">
        <v>202307</v>
      </c>
      <c r="C1890" t="s">
        <v>7</v>
      </c>
      <c r="D1890">
        <v>5762005.6778402301</v>
      </c>
      <c r="E1890" t="s">
        <v>8</v>
      </c>
      <c r="F1890" t="s">
        <v>8</v>
      </c>
      <c r="G1890" t="s">
        <v>52</v>
      </c>
      <c r="H1890" t="str">
        <f t="shared" si="29"/>
        <v>2023</v>
      </c>
    </row>
    <row r="1891" spans="1:8" x14ac:dyDescent="0.35">
      <c r="A1891" t="s">
        <v>19</v>
      </c>
      <c r="B1891">
        <v>202308</v>
      </c>
      <c r="C1891" t="s">
        <v>7</v>
      </c>
      <c r="D1891">
        <v>5363023.8897766396</v>
      </c>
      <c r="E1891" t="s">
        <v>8</v>
      </c>
      <c r="F1891" t="s">
        <v>8</v>
      </c>
      <c r="G1891" t="s">
        <v>52</v>
      </c>
      <c r="H1891" t="str">
        <f t="shared" si="29"/>
        <v>2023</v>
      </c>
    </row>
    <row r="1892" spans="1:8" x14ac:dyDescent="0.35">
      <c r="A1892" t="s">
        <v>19</v>
      </c>
      <c r="B1892">
        <v>202309</v>
      </c>
      <c r="C1892" t="s">
        <v>7</v>
      </c>
      <c r="D1892">
        <v>5849980.9641864896</v>
      </c>
      <c r="E1892" t="s">
        <v>8</v>
      </c>
      <c r="F1892" t="s">
        <v>8</v>
      </c>
      <c r="G1892" t="s">
        <v>52</v>
      </c>
      <c r="H1892" t="str">
        <f t="shared" si="29"/>
        <v>2023</v>
      </c>
    </row>
    <row r="1893" spans="1:8" x14ac:dyDescent="0.35">
      <c r="A1893" t="s">
        <v>19</v>
      </c>
      <c r="B1893">
        <v>202310</v>
      </c>
      <c r="C1893" t="s">
        <v>7</v>
      </c>
      <c r="D1893">
        <v>6241493.7348970398</v>
      </c>
      <c r="E1893" t="s">
        <v>8</v>
      </c>
      <c r="F1893" t="s">
        <v>8</v>
      </c>
      <c r="G1893" t="s">
        <v>52</v>
      </c>
      <c r="H1893" t="str">
        <f t="shared" si="29"/>
        <v>2023</v>
      </c>
    </row>
    <row r="1894" spans="1:8" x14ac:dyDescent="0.35">
      <c r="A1894" t="s">
        <v>19</v>
      </c>
      <c r="B1894">
        <v>202311</v>
      </c>
      <c r="C1894" t="s">
        <v>7</v>
      </c>
      <c r="D1894">
        <v>6674995.8690264504</v>
      </c>
      <c r="E1894" t="s">
        <v>8</v>
      </c>
      <c r="F1894" t="s">
        <v>8</v>
      </c>
      <c r="G1894" t="s">
        <v>52</v>
      </c>
      <c r="H1894" t="str">
        <f t="shared" si="29"/>
        <v>2023</v>
      </c>
    </row>
    <row r="1895" spans="1:8" x14ac:dyDescent="0.35">
      <c r="A1895" t="s">
        <v>19</v>
      </c>
      <c r="B1895">
        <v>202312</v>
      </c>
      <c r="C1895" t="s">
        <v>7</v>
      </c>
      <c r="D1895">
        <v>6231247.2868322702</v>
      </c>
      <c r="E1895" t="s">
        <v>8</v>
      </c>
      <c r="F1895" t="s">
        <v>8</v>
      </c>
      <c r="G1895" t="s">
        <v>52</v>
      </c>
      <c r="H1895" t="str">
        <f t="shared" si="29"/>
        <v>2023</v>
      </c>
    </row>
    <row r="1896" spans="1:8" x14ac:dyDescent="0.35">
      <c r="A1896" t="s">
        <v>19</v>
      </c>
      <c r="B1896">
        <v>202207</v>
      </c>
      <c r="C1896" t="s">
        <v>7</v>
      </c>
      <c r="D1896">
        <v>5159155.9169073096</v>
      </c>
      <c r="E1896" t="s">
        <v>8</v>
      </c>
      <c r="F1896" t="s">
        <v>8</v>
      </c>
      <c r="G1896" t="s">
        <v>53</v>
      </c>
      <c r="H1896" t="str">
        <f t="shared" si="29"/>
        <v>2022</v>
      </c>
    </row>
    <row r="1897" spans="1:8" x14ac:dyDescent="0.35">
      <c r="A1897" t="s">
        <v>19</v>
      </c>
      <c r="B1897">
        <v>202208</v>
      </c>
      <c r="C1897" t="s">
        <v>7</v>
      </c>
      <c r="D1897">
        <v>4692741.6445415597</v>
      </c>
      <c r="E1897" t="s">
        <v>8</v>
      </c>
      <c r="F1897" t="s">
        <v>8</v>
      </c>
      <c r="G1897" t="s">
        <v>53</v>
      </c>
      <c r="H1897" t="str">
        <f t="shared" si="29"/>
        <v>2022</v>
      </c>
    </row>
    <row r="1898" spans="1:8" x14ac:dyDescent="0.35">
      <c r="A1898" t="s">
        <v>19</v>
      </c>
      <c r="B1898">
        <v>202209</v>
      </c>
      <c r="C1898" t="s">
        <v>7</v>
      </c>
      <c r="D1898">
        <v>5061318.6948830104</v>
      </c>
      <c r="E1898" t="s">
        <v>8</v>
      </c>
      <c r="F1898" t="s">
        <v>8</v>
      </c>
      <c r="G1898" t="s">
        <v>53</v>
      </c>
      <c r="H1898" t="str">
        <f t="shared" si="29"/>
        <v>2022</v>
      </c>
    </row>
    <row r="1899" spans="1:8" x14ac:dyDescent="0.35">
      <c r="A1899" t="s">
        <v>19</v>
      </c>
      <c r="B1899">
        <v>202210</v>
      </c>
      <c r="C1899" t="s">
        <v>7</v>
      </c>
      <c r="D1899">
        <v>5357569.5851988699</v>
      </c>
      <c r="E1899" t="s">
        <v>8</v>
      </c>
      <c r="F1899" t="s">
        <v>8</v>
      </c>
      <c r="G1899" t="s">
        <v>53</v>
      </c>
      <c r="H1899" t="str">
        <f t="shared" si="29"/>
        <v>2022</v>
      </c>
    </row>
    <row r="1900" spans="1:8" x14ac:dyDescent="0.35">
      <c r="A1900" t="s">
        <v>19</v>
      </c>
      <c r="B1900">
        <v>202211</v>
      </c>
      <c r="C1900" t="s">
        <v>7</v>
      </c>
      <c r="D1900">
        <v>5996615.9673130196</v>
      </c>
      <c r="E1900" t="s">
        <v>8</v>
      </c>
      <c r="F1900" t="s">
        <v>8</v>
      </c>
      <c r="G1900" t="s">
        <v>53</v>
      </c>
      <c r="H1900" t="str">
        <f t="shared" si="29"/>
        <v>2022</v>
      </c>
    </row>
    <row r="1901" spans="1:8" x14ac:dyDescent="0.35">
      <c r="A1901" t="s">
        <v>19</v>
      </c>
      <c r="B1901">
        <v>202212</v>
      </c>
      <c r="C1901" t="s">
        <v>7</v>
      </c>
      <c r="D1901">
        <v>5183482.0637421897</v>
      </c>
      <c r="E1901" t="s">
        <v>8</v>
      </c>
      <c r="F1901" t="s">
        <v>8</v>
      </c>
      <c r="G1901" t="s">
        <v>53</v>
      </c>
      <c r="H1901" t="str">
        <f t="shared" si="29"/>
        <v>2022</v>
      </c>
    </row>
    <row r="1902" spans="1:8" x14ac:dyDescent="0.35">
      <c r="A1902" t="s">
        <v>19</v>
      </c>
      <c r="B1902">
        <v>202301</v>
      </c>
      <c r="C1902" t="s">
        <v>7</v>
      </c>
      <c r="D1902">
        <v>4926984.0294933897</v>
      </c>
      <c r="E1902" t="s">
        <v>8</v>
      </c>
      <c r="F1902" t="s">
        <v>8</v>
      </c>
      <c r="G1902" t="s">
        <v>53</v>
      </c>
      <c r="H1902" t="str">
        <f t="shared" si="29"/>
        <v>2023</v>
      </c>
    </row>
    <row r="1903" spans="1:8" x14ac:dyDescent="0.35">
      <c r="A1903" t="s">
        <v>19</v>
      </c>
      <c r="B1903">
        <v>202302</v>
      </c>
      <c r="C1903" t="s">
        <v>7</v>
      </c>
      <c r="D1903">
        <v>4581693.9466651296</v>
      </c>
      <c r="E1903" t="s">
        <v>8</v>
      </c>
      <c r="F1903" t="s">
        <v>8</v>
      </c>
      <c r="G1903" t="s">
        <v>53</v>
      </c>
      <c r="H1903" t="str">
        <f t="shared" si="29"/>
        <v>2023</v>
      </c>
    </row>
    <row r="1904" spans="1:8" x14ac:dyDescent="0.35">
      <c r="A1904" t="s">
        <v>19</v>
      </c>
      <c r="B1904">
        <v>202303</v>
      </c>
      <c r="C1904" t="s">
        <v>7</v>
      </c>
      <c r="D1904">
        <v>5412339.2734872699</v>
      </c>
      <c r="E1904" t="s">
        <v>8</v>
      </c>
      <c r="F1904" t="s">
        <v>8</v>
      </c>
      <c r="G1904" t="s">
        <v>53</v>
      </c>
      <c r="H1904" t="str">
        <f t="shared" si="29"/>
        <v>2023</v>
      </c>
    </row>
    <row r="1905" spans="1:8" x14ac:dyDescent="0.35">
      <c r="A1905" t="s">
        <v>19</v>
      </c>
      <c r="B1905">
        <v>202304</v>
      </c>
      <c r="C1905" t="s">
        <v>7</v>
      </c>
      <c r="D1905">
        <v>5862153.8343322501</v>
      </c>
      <c r="E1905" t="s">
        <v>8</v>
      </c>
      <c r="F1905" t="s">
        <v>8</v>
      </c>
      <c r="G1905" t="s">
        <v>53</v>
      </c>
      <c r="H1905" t="str">
        <f t="shared" si="29"/>
        <v>2023</v>
      </c>
    </row>
    <row r="1906" spans="1:8" x14ac:dyDescent="0.35">
      <c r="A1906" t="s">
        <v>19</v>
      </c>
      <c r="B1906">
        <v>202305</v>
      </c>
      <c r="C1906" t="s">
        <v>7</v>
      </c>
      <c r="D1906">
        <v>5784389.5238431096</v>
      </c>
      <c r="E1906" t="s">
        <v>8</v>
      </c>
      <c r="F1906" t="s">
        <v>8</v>
      </c>
      <c r="G1906" t="s">
        <v>53</v>
      </c>
      <c r="H1906" t="str">
        <f t="shared" si="29"/>
        <v>2023</v>
      </c>
    </row>
    <row r="1907" spans="1:8" x14ac:dyDescent="0.35">
      <c r="A1907" t="s">
        <v>19</v>
      </c>
      <c r="B1907">
        <v>202306</v>
      </c>
      <c r="C1907" t="s">
        <v>7</v>
      </c>
      <c r="D1907">
        <v>6260911.0027568601</v>
      </c>
      <c r="E1907" t="s">
        <v>8</v>
      </c>
      <c r="F1907" t="s">
        <v>8</v>
      </c>
      <c r="G1907" t="s">
        <v>53</v>
      </c>
      <c r="H1907" t="str">
        <f t="shared" si="29"/>
        <v>2023</v>
      </c>
    </row>
    <row r="1908" spans="1:8" x14ac:dyDescent="0.35">
      <c r="A1908" t="s">
        <v>19</v>
      </c>
      <c r="B1908">
        <v>202307</v>
      </c>
      <c r="C1908" t="s">
        <v>7</v>
      </c>
      <c r="D1908">
        <v>5762525.1511595203</v>
      </c>
      <c r="E1908" t="s">
        <v>8</v>
      </c>
      <c r="F1908" t="s">
        <v>8</v>
      </c>
      <c r="G1908" t="s">
        <v>53</v>
      </c>
      <c r="H1908" t="str">
        <f t="shared" si="29"/>
        <v>2023</v>
      </c>
    </row>
    <row r="1909" spans="1:8" x14ac:dyDescent="0.35">
      <c r="A1909" t="s">
        <v>19</v>
      </c>
      <c r="B1909">
        <v>202308</v>
      </c>
      <c r="C1909" t="s">
        <v>7</v>
      </c>
      <c r="D1909">
        <v>5363648.9411031604</v>
      </c>
      <c r="E1909" t="s">
        <v>8</v>
      </c>
      <c r="F1909" t="s">
        <v>8</v>
      </c>
      <c r="G1909" t="s">
        <v>53</v>
      </c>
      <c r="H1909" t="str">
        <f t="shared" si="29"/>
        <v>2023</v>
      </c>
    </row>
    <row r="1910" spans="1:8" x14ac:dyDescent="0.35">
      <c r="A1910" t="s">
        <v>19</v>
      </c>
      <c r="B1910">
        <v>202309</v>
      </c>
      <c r="C1910" t="s">
        <v>7</v>
      </c>
      <c r="D1910">
        <v>5850611.9536924297</v>
      </c>
      <c r="E1910" t="s">
        <v>8</v>
      </c>
      <c r="F1910" t="s">
        <v>8</v>
      </c>
      <c r="G1910" t="s">
        <v>53</v>
      </c>
      <c r="H1910" t="str">
        <f t="shared" si="29"/>
        <v>2023</v>
      </c>
    </row>
    <row r="1911" spans="1:8" x14ac:dyDescent="0.35">
      <c r="A1911" t="s">
        <v>19</v>
      </c>
      <c r="B1911">
        <v>202310</v>
      </c>
      <c r="C1911" t="s">
        <v>7</v>
      </c>
      <c r="D1911">
        <v>6242218.5883955304</v>
      </c>
      <c r="E1911" t="s">
        <v>8</v>
      </c>
      <c r="F1911" t="s">
        <v>8</v>
      </c>
      <c r="G1911" t="s">
        <v>53</v>
      </c>
      <c r="H1911" t="str">
        <f t="shared" si="29"/>
        <v>2023</v>
      </c>
    </row>
    <row r="1912" spans="1:8" x14ac:dyDescent="0.35">
      <c r="A1912" t="s">
        <v>19</v>
      </c>
      <c r="B1912">
        <v>202311</v>
      </c>
      <c r="C1912" t="s">
        <v>7</v>
      </c>
      <c r="D1912">
        <v>6675818.4344931198</v>
      </c>
      <c r="E1912" t="s">
        <v>8</v>
      </c>
      <c r="F1912" t="s">
        <v>8</v>
      </c>
      <c r="G1912" t="s">
        <v>53</v>
      </c>
      <c r="H1912" t="str">
        <f t="shared" si="29"/>
        <v>2023</v>
      </c>
    </row>
    <row r="1913" spans="1:8" x14ac:dyDescent="0.35">
      <c r="A1913" t="s">
        <v>19</v>
      </c>
      <c r="B1913">
        <v>202312</v>
      </c>
      <c r="C1913" t="s">
        <v>7</v>
      </c>
      <c r="D1913">
        <v>6231894.4179048203</v>
      </c>
      <c r="E1913" t="s">
        <v>8</v>
      </c>
      <c r="F1913" t="s">
        <v>8</v>
      </c>
      <c r="G1913" t="s">
        <v>53</v>
      </c>
      <c r="H1913" t="str">
        <f t="shared" si="29"/>
        <v>2023</v>
      </c>
    </row>
    <row r="1914" spans="1:8" x14ac:dyDescent="0.35">
      <c r="A1914" t="s">
        <v>19</v>
      </c>
      <c r="B1914">
        <v>202207</v>
      </c>
      <c r="C1914" t="s">
        <v>7</v>
      </c>
      <c r="D1914">
        <v>5159155.9169073096</v>
      </c>
      <c r="E1914" t="s">
        <v>8</v>
      </c>
      <c r="F1914" t="s">
        <v>8</v>
      </c>
      <c r="G1914" t="s">
        <v>54</v>
      </c>
      <c r="H1914" t="str">
        <f t="shared" si="29"/>
        <v>2022</v>
      </c>
    </row>
    <row r="1915" spans="1:8" x14ac:dyDescent="0.35">
      <c r="A1915" t="s">
        <v>19</v>
      </c>
      <c r="B1915">
        <v>202208</v>
      </c>
      <c r="C1915" t="s">
        <v>7</v>
      </c>
      <c r="D1915">
        <v>4692741.6445415597</v>
      </c>
      <c r="E1915" t="s">
        <v>8</v>
      </c>
      <c r="F1915" t="s">
        <v>8</v>
      </c>
      <c r="G1915" t="s">
        <v>54</v>
      </c>
      <c r="H1915" t="str">
        <f t="shared" si="29"/>
        <v>2022</v>
      </c>
    </row>
    <row r="1916" spans="1:8" x14ac:dyDescent="0.35">
      <c r="A1916" t="s">
        <v>19</v>
      </c>
      <c r="B1916">
        <v>202209</v>
      </c>
      <c r="C1916" t="s">
        <v>7</v>
      </c>
      <c r="D1916">
        <v>5061318.6948830104</v>
      </c>
      <c r="E1916" t="s">
        <v>8</v>
      </c>
      <c r="F1916" t="s">
        <v>8</v>
      </c>
      <c r="G1916" t="s">
        <v>54</v>
      </c>
      <c r="H1916" t="str">
        <f t="shared" si="29"/>
        <v>2022</v>
      </c>
    </row>
    <row r="1917" spans="1:8" x14ac:dyDescent="0.35">
      <c r="A1917" t="s">
        <v>19</v>
      </c>
      <c r="B1917">
        <v>202210</v>
      </c>
      <c r="C1917" t="s">
        <v>7</v>
      </c>
      <c r="D1917">
        <v>5357569.5851988699</v>
      </c>
      <c r="E1917" t="s">
        <v>8</v>
      </c>
      <c r="F1917" t="s">
        <v>8</v>
      </c>
      <c r="G1917" t="s">
        <v>54</v>
      </c>
      <c r="H1917" t="str">
        <f t="shared" si="29"/>
        <v>2022</v>
      </c>
    </row>
    <row r="1918" spans="1:8" x14ac:dyDescent="0.35">
      <c r="A1918" t="s">
        <v>19</v>
      </c>
      <c r="B1918">
        <v>202211</v>
      </c>
      <c r="C1918" t="s">
        <v>7</v>
      </c>
      <c r="D1918">
        <v>5996615.9673130196</v>
      </c>
      <c r="E1918" t="s">
        <v>8</v>
      </c>
      <c r="F1918" t="s">
        <v>8</v>
      </c>
      <c r="G1918" t="s">
        <v>54</v>
      </c>
      <c r="H1918" t="str">
        <f t="shared" si="29"/>
        <v>2022</v>
      </c>
    </row>
    <row r="1919" spans="1:8" x14ac:dyDescent="0.35">
      <c r="A1919" t="s">
        <v>19</v>
      </c>
      <c r="B1919">
        <v>202212</v>
      </c>
      <c r="C1919" t="s">
        <v>7</v>
      </c>
      <c r="D1919">
        <v>5183482.0637421897</v>
      </c>
      <c r="E1919" t="s">
        <v>8</v>
      </c>
      <c r="F1919" t="s">
        <v>8</v>
      </c>
      <c r="G1919" t="s">
        <v>54</v>
      </c>
      <c r="H1919" t="str">
        <f t="shared" si="29"/>
        <v>2022</v>
      </c>
    </row>
    <row r="1920" spans="1:8" x14ac:dyDescent="0.35">
      <c r="A1920" t="s">
        <v>19</v>
      </c>
      <c r="B1920">
        <v>202301</v>
      </c>
      <c r="C1920" t="s">
        <v>7</v>
      </c>
      <c r="D1920">
        <v>4926984.0294933897</v>
      </c>
      <c r="E1920" t="s">
        <v>8</v>
      </c>
      <c r="F1920" t="s">
        <v>8</v>
      </c>
      <c r="G1920" t="s">
        <v>54</v>
      </c>
      <c r="H1920" t="str">
        <f t="shared" si="29"/>
        <v>2023</v>
      </c>
    </row>
    <row r="1921" spans="1:8" x14ac:dyDescent="0.35">
      <c r="A1921" t="s">
        <v>19</v>
      </c>
      <c r="B1921">
        <v>202302</v>
      </c>
      <c r="C1921" t="s">
        <v>7</v>
      </c>
      <c r="D1921">
        <v>4581693.9466651296</v>
      </c>
      <c r="E1921" t="s">
        <v>8</v>
      </c>
      <c r="F1921" t="s">
        <v>8</v>
      </c>
      <c r="G1921" t="s">
        <v>54</v>
      </c>
      <c r="H1921" t="str">
        <f t="shared" si="29"/>
        <v>2023</v>
      </c>
    </row>
    <row r="1922" spans="1:8" x14ac:dyDescent="0.35">
      <c r="A1922" t="s">
        <v>19</v>
      </c>
      <c r="B1922">
        <v>202303</v>
      </c>
      <c r="C1922" t="s">
        <v>7</v>
      </c>
      <c r="D1922">
        <v>5412339.2734872699</v>
      </c>
      <c r="E1922" t="s">
        <v>8</v>
      </c>
      <c r="F1922" t="s">
        <v>8</v>
      </c>
      <c r="G1922" t="s">
        <v>54</v>
      </c>
      <c r="H1922" t="str">
        <f t="shared" si="29"/>
        <v>2023</v>
      </c>
    </row>
    <row r="1923" spans="1:8" x14ac:dyDescent="0.35">
      <c r="A1923" t="s">
        <v>19</v>
      </c>
      <c r="B1923">
        <v>202304</v>
      </c>
      <c r="C1923" t="s">
        <v>7</v>
      </c>
      <c r="D1923">
        <v>5862153.8343322501</v>
      </c>
      <c r="E1923" t="s">
        <v>8</v>
      </c>
      <c r="F1923" t="s">
        <v>8</v>
      </c>
      <c r="G1923" t="s">
        <v>54</v>
      </c>
      <c r="H1923" t="str">
        <f t="shared" ref="H1923:H1986" si="30">LEFT(B1923,4)</f>
        <v>2023</v>
      </c>
    </row>
    <row r="1924" spans="1:8" x14ac:dyDescent="0.35">
      <c r="A1924" t="s">
        <v>19</v>
      </c>
      <c r="B1924">
        <v>202305</v>
      </c>
      <c r="C1924" t="s">
        <v>7</v>
      </c>
      <c r="D1924">
        <v>5784389.5238431096</v>
      </c>
      <c r="E1924" t="s">
        <v>8</v>
      </c>
      <c r="F1924" t="s">
        <v>8</v>
      </c>
      <c r="G1924" t="s">
        <v>54</v>
      </c>
      <c r="H1924" t="str">
        <f t="shared" si="30"/>
        <v>2023</v>
      </c>
    </row>
    <row r="1925" spans="1:8" x14ac:dyDescent="0.35">
      <c r="A1925" t="s">
        <v>19</v>
      </c>
      <c r="B1925">
        <v>202306</v>
      </c>
      <c r="C1925" t="s">
        <v>7</v>
      </c>
      <c r="D1925">
        <v>6260911.0027568601</v>
      </c>
      <c r="E1925" t="s">
        <v>8</v>
      </c>
      <c r="F1925" t="s">
        <v>8</v>
      </c>
      <c r="G1925" t="s">
        <v>54</v>
      </c>
      <c r="H1925" t="str">
        <f t="shared" si="30"/>
        <v>2023</v>
      </c>
    </row>
    <row r="1926" spans="1:8" x14ac:dyDescent="0.35">
      <c r="A1926" t="s">
        <v>19</v>
      </c>
      <c r="B1926">
        <v>202307</v>
      </c>
      <c r="C1926" t="s">
        <v>7</v>
      </c>
      <c r="D1926">
        <v>5763044.6244788095</v>
      </c>
      <c r="E1926" t="s">
        <v>8</v>
      </c>
      <c r="F1926" t="s">
        <v>8</v>
      </c>
      <c r="G1926" t="s">
        <v>54</v>
      </c>
      <c r="H1926" t="str">
        <f t="shared" si="30"/>
        <v>2023</v>
      </c>
    </row>
    <row r="1927" spans="1:8" x14ac:dyDescent="0.35">
      <c r="A1927" t="s">
        <v>19</v>
      </c>
      <c r="B1927">
        <v>202308</v>
      </c>
      <c r="C1927" t="s">
        <v>7</v>
      </c>
      <c r="D1927">
        <v>5364273.9924296699</v>
      </c>
      <c r="E1927" t="s">
        <v>8</v>
      </c>
      <c r="F1927" t="s">
        <v>8</v>
      </c>
      <c r="G1927" t="s">
        <v>54</v>
      </c>
      <c r="H1927" t="str">
        <f t="shared" si="30"/>
        <v>2023</v>
      </c>
    </row>
    <row r="1928" spans="1:8" x14ac:dyDescent="0.35">
      <c r="A1928" t="s">
        <v>19</v>
      </c>
      <c r="B1928">
        <v>202309</v>
      </c>
      <c r="C1928" t="s">
        <v>7</v>
      </c>
      <c r="D1928">
        <v>5851242.9431983801</v>
      </c>
      <c r="E1928" t="s">
        <v>8</v>
      </c>
      <c r="F1928" t="s">
        <v>8</v>
      </c>
      <c r="G1928" t="s">
        <v>54</v>
      </c>
      <c r="H1928" t="str">
        <f t="shared" si="30"/>
        <v>2023</v>
      </c>
    </row>
    <row r="1929" spans="1:8" x14ac:dyDescent="0.35">
      <c r="A1929" t="s">
        <v>19</v>
      </c>
      <c r="B1929">
        <v>202310</v>
      </c>
      <c r="C1929" t="s">
        <v>7</v>
      </c>
      <c r="D1929">
        <v>6242943.44189402</v>
      </c>
      <c r="E1929" t="s">
        <v>8</v>
      </c>
      <c r="F1929" t="s">
        <v>8</v>
      </c>
      <c r="G1929" t="s">
        <v>54</v>
      </c>
      <c r="H1929" t="str">
        <f t="shared" si="30"/>
        <v>2023</v>
      </c>
    </row>
    <row r="1930" spans="1:8" x14ac:dyDescent="0.35">
      <c r="A1930" t="s">
        <v>19</v>
      </c>
      <c r="B1930">
        <v>202311</v>
      </c>
      <c r="C1930" t="s">
        <v>7</v>
      </c>
      <c r="D1930">
        <v>6676640.9999597901</v>
      </c>
      <c r="E1930" t="s">
        <v>8</v>
      </c>
      <c r="F1930" t="s">
        <v>8</v>
      </c>
      <c r="G1930" t="s">
        <v>54</v>
      </c>
      <c r="H1930" t="str">
        <f t="shared" si="30"/>
        <v>2023</v>
      </c>
    </row>
    <row r="1931" spans="1:8" x14ac:dyDescent="0.35">
      <c r="A1931" t="s">
        <v>19</v>
      </c>
      <c r="B1931">
        <v>202312</v>
      </c>
      <c r="C1931" t="s">
        <v>7</v>
      </c>
      <c r="D1931">
        <v>6232541.5489774002</v>
      </c>
      <c r="E1931" t="s">
        <v>8</v>
      </c>
      <c r="F1931" t="s">
        <v>8</v>
      </c>
      <c r="G1931" t="s">
        <v>54</v>
      </c>
      <c r="H1931" t="str">
        <f t="shared" si="30"/>
        <v>2023</v>
      </c>
    </row>
    <row r="1932" spans="1:8" x14ac:dyDescent="0.35">
      <c r="A1932" t="s">
        <v>19</v>
      </c>
      <c r="B1932">
        <v>202207</v>
      </c>
      <c r="C1932" t="s">
        <v>7</v>
      </c>
      <c r="D1932">
        <v>5159155.9169073096</v>
      </c>
      <c r="E1932" t="s">
        <v>8</v>
      </c>
      <c r="F1932" t="s">
        <v>8</v>
      </c>
      <c r="G1932" t="s">
        <v>55</v>
      </c>
      <c r="H1932" t="str">
        <f t="shared" si="30"/>
        <v>2022</v>
      </c>
    </row>
    <row r="1933" spans="1:8" x14ac:dyDescent="0.35">
      <c r="A1933" t="s">
        <v>19</v>
      </c>
      <c r="B1933">
        <v>202208</v>
      </c>
      <c r="C1933" t="s">
        <v>7</v>
      </c>
      <c r="D1933">
        <v>4692741.6445415597</v>
      </c>
      <c r="E1933" t="s">
        <v>8</v>
      </c>
      <c r="F1933" t="s">
        <v>8</v>
      </c>
      <c r="G1933" t="s">
        <v>55</v>
      </c>
      <c r="H1933" t="str">
        <f t="shared" si="30"/>
        <v>2022</v>
      </c>
    </row>
    <row r="1934" spans="1:8" x14ac:dyDescent="0.35">
      <c r="A1934" t="s">
        <v>19</v>
      </c>
      <c r="B1934">
        <v>202209</v>
      </c>
      <c r="C1934" t="s">
        <v>7</v>
      </c>
      <c r="D1934">
        <v>5061318.6948830104</v>
      </c>
      <c r="E1934" t="s">
        <v>8</v>
      </c>
      <c r="F1934" t="s">
        <v>8</v>
      </c>
      <c r="G1934" t="s">
        <v>55</v>
      </c>
      <c r="H1934" t="str">
        <f t="shared" si="30"/>
        <v>2022</v>
      </c>
    </row>
    <row r="1935" spans="1:8" x14ac:dyDescent="0.35">
      <c r="A1935" t="s">
        <v>19</v>
      </c>
      <c r="B1935">
        <v>202210</v>
      </c>
      <c r="C1935" t="s">
        <v>7</v>
      </c>
      <c r="D1935">
        <v>5357569.5851988699</v>
      </c>
      <c r="E1935" t="s">
        <v>8</v>
      </c>
      <c r="F1935" t="s">
        <v>8</v>
      </c>
      <c r="G1935" t="s">
        <v>55</v>
      </c>
      <c r="H1935" t="str">
        <f t="shared" si="30"/>
        <v>2022</v>
      </c>
    </row>
    <row r="1936" spans="1:8" x14ac:dyDescent="0.35">
      <c r="A1936" t="s">
        <v>19</v>
      </c>
      <c r="B1936">
        <v>202211</v>
      </c>
      <c r="C1936" t="s">
        <v>7</v>
      </c>
      <c r="D1936">
        <v>5996615.9673130196</v>
      </c>
      <c r="E1936" t="s">
        <v>8</v>
      </c>
      <c r="F1936" t="s">
        <v>8</v>
      </c>
      <c r="G1936" t="s">
        <v>55</v>
      </c>
      <c r="H1936" t="str">
        <f t="shared" si="30"/>
        <v>2022</v>
      </c>
    </row>
    <row r="1937" spans="1:8" x14ac:dyDescent="0.35">
      <c r="A1937" t="s">
        <v>19</v>
      </c>
      <c r="B1937">
        <v>202212</v>
      </c>
      <c r="C1937" t="s">
        <v>7</v>
      </c>
      <c r="D1937">
        <v>5183482.0637421897</v>
      </c>
      <c r="E1937" t="s">
        <v>8</v>
      </c>
      <c r="F1937" t="s">
        <v>8</v>
      </c>
      <c r="G1937" t="s">
        <v>55</v>
      </c>
      <c r="H1937" t="str">
        <f t="shared" si="30"/>
        <v>2022</v>
      </c>
    </row>
    <row r="1938" spans="1:8" x14ac:dyDescent="0.35">
      <c r="A1938" t="s">
        <v>19</v>
      </c>
      <c r="B1938">
        <v>202301</v>
      </c>
      <c r="C1938" t="s">
        <v>7</v>
      </c>
      <c r="D1938">
        <v>4926984.0294933897</v>
      </c>
      <c r="E1938" t="s">
        <v>8</v>
      </c>
      <c r="F1938" t="s">
        <v>8</v>
      </c>
      <c r="G1938" t="s">
        <v>55</v>
      </c>
      <c r="H1938" t="str">
        <f t="shared" si="30"/>
        <v>2023</v>
      </c>
    </row>
    <row r="1939" spans="1:8" x14ac:dyDescent="0.35">
      <c r="A1939" t="s">
        <v>19</v>
      </c>
      <c r="B1939">
        <v>202302</v>
      </c>
      <c r="C1939" t="s">
        <v>7</v>
      </c>
      <c r="D1939">
        <v>4581693.9466651296</v>
      </c>
      <c r="E1939" t="s">
        <v>8</v>
      </c>
      <c r="F1939" t="s">
        <v>8</v>
      </c>
      <c r="G1939" t="s">
        <v>55</v>
      </c>
      <c r="H1939" t="str">
        <f t="shared" si="30"/>
        <v>2023</v>
      </c>
    </row>
    <row r="1940" spans="1:8" x14ac:dyDescent="0.35">
      <c r="A1940" t="s">
        <v>19</v>
      </c>
      <c r="B1940">
        <v>202303</v>
      </c>
      <c r="C1940" t="s">
        <v>7</v>
      </c>
      <c r="D1940">
        <v>5412339.2734872699</v>
      </c>
      <c r="E1940" t="s">
        <v>8</v>
      </c>
      <c r="F1940" t="s">
        <v>8</v>
      </c>
      <c r="G1940" t="s">
        <v>55</v>
      </c>
      <c r="H1940" t="str">
        <f t="shared" si="30"/>
        <v>2023</v>
      </c>
    </row>
    <row r="1941" spans="1:8" x14ac:dyDescent="0.35">
      <c r="A1941" t="s">
        <v>19</v>
      </c>
      <c r="B1941">
        <v>202304</v>
      </c>
      <c r="C1941" t="s">
        <v>7</v>
      </c>
      <c r="D1941">
        <v>5862153.8343322501</v>
      </c>
      <c r="E1941" t="s">
        <v>8</v>
      </c>
      <c r="F1941" t="s">
        <v>8</v>
      </c>
      <c r="G1941" t="s">
        <v>55</v>
      </c>
      <c r="H1941" t="str">
        <f t="shared" si="30"/>
        <v>2023</v>
      </c>
    </row>
    <row r="1942" spans="1:8" x14ac:dyDescent="0.35">
      <c r="A1942" t="s">
        <v>19</v>
      </c>
      <c r="B1942">
        <v>202305</v>
      </c>
      <c r="C1942" t="s">
        <v>7</v>
      </c>
      <c r="D1942">
        <v>5784389.5238431096</v>
      </c>
      <c r="E1942" t="s">
        <v>8</v>
      </c>
      <c r="F1942" t="s">
        <v>8</v>
      </c>
      <c r="G1942" t="s">
        <v>55</v>
      </c>
      <c r="H1942" t="str">
        <f t="shared" si="30"/>
        <v>2023</v>
      </c>
    </row>
    <row r="1943" spans="1:8" x14ac:dyDescent="0.35">
      <c r="A1943" t="s">
        <v>19</v>
      </c>
      <c r="B1943">
        <v>202306</v>
      </c>
      <c r="C1943" t="s">
        <v>7</v>
      </c>
      <c r="D1943">
        <v>6260911.0027568601</v>
      </c>
      <c r="E1943" t="s">
        <v>8</v>
      </c>
      <c r="F1943" t="s">
        <v>8</v>
      </c>
      <c r="G1943" t="s">
        <v>55</v>
      </c>
      <c r="H1943" t="str">
        <f t="shared" si="30"/>
        <v>2023</v>
      </c>
    </row>
    <row r="1944" spans="1:8" x14ac:dyDescent="0.35">
      <c r="A1944" t="s">
        <v>19</v>
      </c>
      <c r="B1944">
        <v>202307</v>
      </c>
      <c r="C1944" t="s">
        <v>7</v>
      </c>
      <c r="D1944">
        <v>5763564.0977980997</v>
      </c>
      <c r="E1944" t="s">
        <v>8</v>
      </c>
      <c r="F1944" t="s">
        <v>8</v>
      </c>
      <c r="G1944" t="s">
        <v>55</v>
      </c>
      <c r="H1944" t="str">
        <f t="shared" si="30"/>
        <v>2023</v>
      </c>
    </row>
    <row r="1945" spans="1:8" x14ac:dyDescent="0.35">
      <c r="A1945" t="s">
        <v>19</v>
      </c>
      <c r="B1945">
        <v>202308</v>
      </c>
      <c r="C1945" t="s">
        <v>7</v>
      </c>
      <c r="D1945">
        <v>5364899.0437562102</v>
      </c>
      <c r="E1945" t="s">
        <v>8</v>
      </c>
      <c r="F1945" t="s">
        <v>8</v>
      </c>
      <c r="G1945" t="s">
        <v>55</v>
      </c>
      <c r="H1945" t="str">
        <f t="shared" si="30"/>
        <v>2023</v>
      </c>
    </row>
    <row r="1946" spans="1:8" x14ac:dyDescent="0.35">
      <c r="A1946" t="s">
        <v>19</v>
      </c>
      <c r="B1946">
        <v>202309</v>
      </c>
      <c r="C1946" t="s">
        <v>7</v>
      </c>
      <c r="D1946">
        <v>5851873.9327043202</v>
      </c>
      <c r="E1946" t="s">
        <v>8</v>
      </c>
      <c r="F1946" t="s">
        <v>8</v>
      </c>
      <c r="G1946" t="s">
        <v>55</v>
      </c>
      <c r="H1946" t="str">
        <f t="shared" si="30"/>
        <v>2023</v>
      </c>
    </row>
    <row r="1947" spans="1:8" x14ac:dyDescent="0.35">
      <c r="A1947" t="s">
        <v>19</v>
      </c>
      <c r="B1947">
        <v>202310</v>
      </c>
      <c r="C1947" t="s">
        <v>7</v>
      </c>
      <c r="D1947">
        <v>6243668.2953925095</v>
      </c>
      <c r="E1947" t="s">
        <v>8</v>
      </c>
      <c r="F1947" t="s">
        <v>8</v>
      </c>
      <c r="G1947" t="s">
        <v>55</v>
      </c>
      <c r="H1947" t="str">
        <f t="shared" si="30"/>
        <v>2023</v>
      </c>
    </row>
    <row r="1948" spans="1:8" x14ac:dyDescent="0.35">
      <c r="A1948" t="s">
        <v>19</v>
      </c>
      <c r="B1948">
        <v>202311</v>
      </c>
      <c r="C1948" t="s">
        <v>7</v>
      </c>
      <c r="D1948">
        <v>6677463.5654264595</v>
      </c>
      <c r="E1948" t="s">
        <v>8</v>
      </c>
      <c r="F1948" t="s">
        <v>8</v>
      </c>
      <c r="G1948" t="s">
        <v>55</v>
      </c>
      <c r="H1948" t="str">
        <f t="shared" si="30"/>
        <v>2023</v>
      </c>
    </row>
    <row r="1949" spans="1:8" x14ac:dyDescent="0.35">
      <c r="A1949" t="s">
        <v>19</v>
      </c>
      <c r="B1949">
        <v>202312</v>
      </c>
      <c r="C1949" t="s">
        <v>7</v>
      </c>
      <c r="D1949">
        <v>6233188.6800499801</v>
      </c>
      <c r="E1949" t="s">
        <v>8</v>
      </c>
      <c r="F1949" t="s">
        <v>8</v>
      </c>
      <c r="G1949" t="s">
        <v>55</v>
      </c>
      <c r="H1949" t="str">
        <f t="shared" si="30"/>
        <v>2023</v>
      </c>
    </row>
    <row r="1950" spans="1:8" x14ac:dyDescent="0.35">
      <c r="A1950" t="s">
        <v>19</v>
      </c>
      <c r="B1950">
        <v>202207</v>
      </c>
      <c r="C1950" t="s">
        <v>7</v>
      </c>
      <c r="D1950">
        <v>5159155.9169073096</v>
      </c>
      <c r="E1950" t="s">
        <v>8</v>
      </c>
      <c r="F1950" t="s">
        <v>8</v>
      </c>
      <c r="G1950" t="s">
        <v>56</v>
      </c>
      <c r="H1950" t="str">
        <f t="shared" si="30"/>
        <v>2022</v>
      </c>
    </row>
    <row r="1951" spans="1:8" x14ac:dyDescent="0.35">
      <c r="A1951" t="s">
        <v>19</v>
      </c>
      <c r="B1951">
        <v>202208</v>
      </c>
      <c r="C1951" t="s">
        <v>7</v>
      </c>
      <c r="D1951">
        <v>4692741.6445415597</v>
      </c>
      <c r="E1951" t="s">
        <v>8</v>
      </c>
      <c r="F1951" t="s">
        <v>8</v>
      </c>
      <c r="G1951" t="s">
        <v>56</v>
      </c>
      <c r="H1951" t="str">
        <f t="shared" si="30"/>
        <v>2022</v>
      </c>
    </row>
    <row r="1952" spans="1:8" x14ac:dyDescent="0.35">
      <c r="A1952" t="s">
        <v>19</v>
      </c>
      <c r="B1952">
        <v>202209</v>
      </c>
      <c r="C1952" t="s">
        <v>7</v>
      </c>
      <c r="D1952">
        <v>5061318.6948830104</v>
      </c>
      <c r="E1952" t="s">
        <v>8</v>
      </c>
      <c r="F1952" t="s">
        <v>8</v>
      </c>
      <c r="G1952" t="s">
        <v>56</v>
      </c>
      <c r="H1952" t="str">
        <f t="shared" si="30"/>
        <v>2022</v>
      </c>
    </row>
    <row r="1953" spans="1:8" x14ac:dyDescent="0.35">
      <c r="A1953" t="s">
        <v>19</v>
      </c>
      <c r="B1953">
        <v>202210</v>
      </c>
      <c r="C1953" t="s">
        <v>7</v>
      </c>
      <c r="D1953">
        <v>5357569.5851988699</v>
      </c>
      <c r="E1953" t="s">
        <v>8</v>
      </c>
      <c r="F1953" t="s">
        <v>8</v>
      </c>
      <c r="G1953" t="s">
        <v>56</v>
      </c>
      <c r="H1953" t="str">
        <f t="shared" si="30"/>
        <v>2022</v>
      </c>
    </row>
    <row r="1954" spans="1:8" x14ac:dyDescent="0.35">
      <c r="A1954" t="s">
        <v>19</v>
      </c>
      <c r="B1954">
        <v>202211</v>
      </c>
      <c r="C1954" t="s">
        <v>7</v>
      </c>
      <c r="D1954">
        <v>5996615.9673130196</v>
      </c>
      <c r="E1954" t="s">
        <v>8</v>
      </c>
      <c r="F1954" t="s">
        <v>8</v>
      </c>
      <c r="G1954" t="s">
        <v>56</v>
      </c>
      <c r="H1954" t="str">
        <f t="shared" si="30"/>
        <v>2022</v>
      </c>
    </row>
    <row r="1955" spans="1:8" x14ac:dyDescent="0.35">
      <c r="A1955" t="s">
        <v>19</v>
      </c>
      <c r="B1955">
        <v>202212</v>
      </c>
      <c r="C1955" t="s">
        <v>7</v>
      </c>
      <c r="D1955">
        <v>5183482.0637421897</v>
      </c>
      <c r="E1955" t="s">
        <v>8</v>
      </c>
      <c r="F1955" t="s">
        <v>8</v>
      </c>
      <c r="G1955" t="s">
        <v>56</v>
      </c>
      <c r="H1955" t="str">
        <f t="shared" si="30"/>
        <v>2022</v>
      </c>
    </row>
    <row r="1956" spans="1:8" x14ac:dyDescent="0.35">
      <c r="A1956" t="s">
        <v>19</v>
      </c>
      <c r="B1956">
        <v>202301</v>
      </c>
      <c r="C1956" t="s">
        <v>7</v>
      </c>
      <c r="D1956">
        <v>4926984.0294933897</v>
      </c>
      <c r="E1956" t="s">
        <v>8</v>
      </c>
      <c r="F1956" t="s">
        <v>8</v>
      </c>
      <c r="G1956" t="s">
        <v>56</v>
      </c>
      <c r="H1956" t="str">
        <f t="shared" si="30"/>
        <v>2023</v>
      </c>
    </row>
    <row r="1957" spans="1:8" x14ac:dyDescent="0.35">
      <c r="A1957" t="s">
        <v>19</v>
      </c>
      <c r="B1957">
        <v>202302</v>
      </c>
      <c r="C1957" t="s">
        <v>7</v>
      </c>
      <c r="D1957">
        <v>4581693.9466651296</v>
      </c>
      <c r="E1957" t="s">
        <v>8</v>
      </c>
      <c r="F1957" t="s">
        <v>8</v>
      </c>
      <c r="G1957" t="s">
        <v>56</v>
      </c>
      <c r="H1957" t="str">
        <f t="shared" si="30"/>
        <v>2023</v>
      </c>
    </row>
    <row r="1958" spans="1:8" x14ac:dyDescent="0.35">
      <c r="A1958" t="s">
        <v>19</v>
      </c>
      <c r="B1958">
        <v>202303</v>
      </c>
      <c r="C1958" t="s">
        <v>7</v>
      </c>
      <c r="D1958">
        <v>5412339.2734872699</v>
      </c>
      <c r="E1958" t="s">
        <v>8</v>
      </c>
      <c r="F1958" t="s">
        <v>8</v>
      </c>
      <c r="G1958" t="s">
        <v>56</v>
      </c>
      <c r="H1958" t="str">
        <f t="shared" si="30"/>
        <v>2023</v>
      </c>
    </row>
    <row r="1959" spans="1:8" x14ac:dyDescent="0.35">
      <c r="A1959" t="s">
        <v>19</v>
      </c>
      <c r="B1959">
        <v>202304</v>
      </c>
      <c r="C1959" t="s">
        <v>7</v>
      </c>
      <c r="D1959">
        <v>5862153.8343322501</v>
      </c>
      <c r="E1959" t="s">
        <v>8</v>
      </c>
      <c r="F1959" t="s">
        <v>8</v>
      </c>
      <c r="G1959" t="s">
        <v>56</v>
      </c>
      <c r="H1959" t="str">
        <f t="shared" si="30"/>
        <v>2023</v>
      </c>
    </row>
    <row r="1960" spans="1:8" x14ac:dyDescent="0.35">
      <c r="A1960" t="s">
        <v>19</v>
      </c>
      <c r="B1960">
        <v>202305</v>
      </c>
      <c r="C1960" t="s">
        <v>7</v>
      </c>
      <c r="D1960">
        <v>5784389.5238431096</v>
      </c>
      <c r="E1960" t="s">
        <v>8</v>
      </c>
      <c r="F1960" t="s">
        <v>8</v>
      </c>
      <c r="G1960" t="s">
        <v>56</v>
      </c>
      <c r="H1960" t="str">
        <f t="shared" si="30"/>
        <v>2023</v>
      </c>
    </row>
    <row r="1961" spans="1:8" x14ac:dyDescent="0.35">
      <c r="A1961" t="s">
        <v>19</v>
      </c>
      <c r="B1961">
        <v>202306</v>
      </c>
      <c r="C1961" t="s">
        <v>7</v>
      </c>
      <c r="D1961">
        <v>6260911.0027568601</v>
      </c>
      <c r="E1961" t="s">
        <v>8</v>
      </c>
      <c r="F1961" t="s">
        <v>8</v>
      </c>
      <c r="G1961" t="s">
        <v>56</v>
      </c>
      <c r="H1961" t="str">
        <f t="shared" si="30"/>
        <v>2023</v>
      </c>
    </row>
    <row r="1962" spans="1:8" x14ac:dyDescent="0.35">
      <c r="A1962" t="s">
        <v>19</v>
      </c>
      <c r="B1962">
        <v>202307</v>
      </c>
      <c r="C1962" t="s">
        <v>7</v>
      </c>
      <c r="D1962">
        <v>5764083.5711174002</v>
      </c>
      <c r="E1962" t="s">
        <v>8</v>
      </c>
      <c r="F1962" t="s">
        <v>8</v>
      </c>
      <c r="G1962" t="s">
        <v>56</v>
      </c>
      <c r="H1962" t="str">
        <f t="shared" si="30"/>
        <v>2023</v>
      </c>
    </row>
    <row r="1963" spans="1:8" x14ac:dyDescent="0.35">
      <c r="A1963" t="s">
        <v>19</v>
      </c>
      <c r="B1963">
        <v>202308</v>
      </c>
      <c r="C1963" t="s">
        <v>7</v>
      </c>
      <c r="D1963">
        <v>5365524.0950827301</v>
      </c>
      <c r="E1963" t="s">
        <v>8</v>
      </c>
      <c r="F1963" t="s">
        <v>8</v>
      </c>
      <c r="G1963" t="s">
        <v>56</v>
      </c>
      <c r="H1963" t="str">
        <f t="shared" si="30"/>
        <v>2023</v>
      </c>
    </row>
    <row r="1964" spans="1:8" x14ac:dyDescent="0.35">
      <c r="A1964" t="s">
        <v>19</v>
      </c>
      <c r="B1964">
        <v>202309</v>
      </c>
      <c r="C1964" t="s">
        <v>7</v>
      </c>
      <c r="D1964">
        <v>5852504.9222102696</v>
      </c>
      <c r="E1964" t="s">
        <v>8</v>
      </c>
      <c r="F1964" t="s">
        <v>8</v>
      </c>
      <c r="G1964" t="s">
        <v>56</v>
      </c>
      <c r="H1964" t="str">
        <f t="shared" si="30"/>
        <v>2023</v>
      </c>
    </row>
    <row r="1965" spans="1:8" x14ac:dyDescent="0.35">
      <c r="A1965" t="s">
        <v>19</v>
      </c>
      <c r="B1965">
        <v>202310</v>
      </c>
      <c r="C1965" t="s">
        <v>7</v>
      </c>
      <c r="D1965">
        <v>6244393.1488910001</v>
      </c>
      <c r="E1965" t="s">
        <v>8</v>
      </c>
      <c r="F1965" t="s">
        <v>8</v>
      </c>
      <c r="G1965" t="s">
        <v>56</v>
      </c>
      <c r="H1965" t="str">
        <f t="shared" si="30"/>
        <v>2023</v>
      </c>
    </row>
    <row r="1966" spans="1:8" x14ac:dyDescent="0.35">
      <c r="A1966" t="s">
        <v>19</v>
      </c>
      <c r="B1966">
        <v>202311</v>
      </c>
      <c r="C1966" t="s">
        <v>7</v>
      </c>
      <c r="D1966">
        <v>6678286.1308931401</v>
      </c>
      <c r="E1966" t="s">
        <v>8</v>
      </c>
      <c r="F1966" t="s">
        <v>8</v>
      </c>
      <c r="G1966" t="s">
        <v>56</v>
      </c>
      <c r="H1966" t="str">
        <f t="shared" si="30"/>
        <v>2023</v>
      </c>
    </row>
    <row r="1967" spans="1:8" x14ac:dyDescent="0.35">
      <c r="A1967" t="s">
        <v>19</v>
      </c>
      <c r="B1967">
        <v>202312</v>
      </c>
      <c r="C1967" t="s">
        <v>7</v>
      </c>
      <c r="D1967">
        <v>6233835.8111225301</v>
      </c>
      <c r="E1967" t="s">
        <v>8</v>
      </c>
      <c r="F1967" t="s">
        <v>8</v>
      </c>
      <c r="G1967" t="s">
        <v>56</v>
      </c>
      <c r="H1967" t="str">
        <f t="shared" si="30"/>
        <v>2023</v>
      </c>
    </row>
    <row r="1968" spans="1:8" x14ac:dyDescent="0.35">
      <c r="A1968" t="s">
        <v>19</v>
      </c>
      <c r="B1968">
        <v>202207</v>
      </c>
      <c r="C1968" t="s">
        <v>7</v>
      </c>
      <c r="D1968">
        <v>5159155.9169073096</v>
      </c>
      <c r="E1968" t="s">
        <v>8</v>
      </c>
      <c r="F1968" t="s">
        <v>8</v>
      </c>
      <c r="G1968" t="s">
        <v>57</v>
      </c>
      <c r="H1968" t="str">
        <f t="shared" si="30"/>
        <v>2022</v>
      </c>
    </row>
    <row r="1969" spans="1:8" x14ac:dyDescent="0.35">
      <c r="A1969" t="s">
        <v>19</v>
      </c>
      <c r="B1969">
        <v>202208</v>
      </c>
      <c r="C1969" t="s">
        <v>7</v>
      </c>
      <c r="D1969">
        <v>4692741.6445415597</v>
      </c>
      <c r="E1969" t="s">
        <v>8</v>
      </c>
      <c r="F1969" t="s">
        <v>8</v>
      </c>
      <c r="G1969" t="s">
        <v>57</v>
      </c>
      <c r="H1969" t="str">
        <f t="shared" si="30"/>
        <v>2022</v>
      </c>
    </row>
    <row r="1970" spans="1:8" x14ac:dyDescent="0.35">
      <c r="A1970" t="s">
        <v>19</v>
      </c>
      <c r="B1970">
        <v>202209</v>
      </c>
      <c r="C1970" t="s">
        <v>7</v>
      </c>
      <c r="D1970">
        <v>5061318.6948830104</v>
      </c>
      <c r="E1970" t="s">
        <v>8</v>
      </c>
      <c r="F1970" t="s">
        <v>8</v>
      </c>
      <c r="G1970" t="s">
        <v>57</v>
      </c>
      <c r="H1970" t="str">
        <f t="shared" si="30"/>
        <v>2022</v>
      </c>
    </row>
    <row r="1971" spans="1:8" x14ac:dyDescent="0.35">
      <c r="A1971" t="s">
        <v>19</v>
      </c>
      <c r="B1971">
        <v>202210</v>
      </c>
      <c r="C1971" t="s">
        <v>7</v>
      </c>
      <c r="D1971">
        <v>5357569.5851988699</v>
      </c>
      <c r="E1971" t="s">
        <v>8</v>
      </c>
      <c r="F1971" t="s">
        <v>8</v>
      </c>
      <c r="G1971" t="s">
        <v>57</v>
      </c>
      <c r="H1971" t="str">
        <f t="shared" si="30"/>
        <v>2022</v>
      </c>
    </row>
    <row r="1972" spans="1:8" x14ac:dyDescent="0.35">
      <c r="A1972" t="s">
        <v>19</v>
      </c>
      <c r="B1972">
        <v>202211</v>
      </c>
      <c r="C1972" t="s">
        <v>7</v>
      </c>
      <c r="D1972">
        <v>5996615.9673130196</v>
      </c>
      <c r="E1972" t="s">
        <v>8</v>
      </c>
      <c r="F1972" t="s">
        <v>8</v>
      </c>
      <c r="G1972" t="s">
        <v>57</v>
      </c>
      <c r="H1972" t="str">
        <f t="shared" si="30"/>
        <v>2022</v>
      </c>
    </row>
    <row r="1973" spans="1:8" x14ac:dyDescent="0.35">
      <c r="A1973" t="s">
        <v>19</v>
      </c>
      <c r="B1973">
        <v>202212</v>
      </c>
      <c r="C1973" t="s">
        <v>7</v>
      </c>
      <c r="D1973">
        <v>5183482.0637421897</v>
      </c>
      <c r="E1973" t="s">
        <v>8</v>
      </c>
      <c r="F1973" t="s">
        <v>8</v>
      </c>
      <c r="G1973" t="s">
        <v>57</v>
      </c>
      <c r="H1973" t="str">
        <f t="shared" si="30"/>
        <v>2022</v>
      </c>
    </row>
    <row r="1974" spans="1:8" x14ac:dyDescent="0.35">
      <c r="A1974" t="s">
        <v>19</v>
      </c>
      <c r="B1974">
        <v>202301</v>
      </c>
      <c r="C1974" t="s">
        <v>7</v>
      </c>
      <c r="D1974">
        <v>4926984.0294933897</v>
      </c>
      <c r="E1974" t="s">
        <v>8</v>
      </c>
      <c r="F1974" t="s">
        <v>8</v>
      </c>
      <c r="G1974" t="s">
        <v>57</v>
      </c>
      <c r="H1974" t="str">
        <f t="shared" si="30"/>
        <v>2023</v>
      </c>
    </row>
    <row r="1975" spans="1:8" x14ac:dyDescent="0.35">
      <c r="A1975" t="s">
        <v>19</v>
      </c>
      <c r="B1975">
        <v>202302</v>
      </c>
      <c r="C1975" t="s">
        <v>7</v>
      </c>
      <c r="D1975">
        <v>4581693.9466651296</v>
      </c>
      <c r="E1975" t="s">
        <v>8</v>
      </c>
      <c r="F1975" t="s">
        <v>8</v>
      </c>
      <c r="G1975" t="s">
        <v>57</v>
      </c>
      <c r="H1975" t="str">
        <f t="shared" si="30"/>
        <v>2023</v>
      </c>
    </row>
    <row r="1976" spans="1:8" x14ac:dyDescent="0.35">
      <c r="A1976" t="s">
        <v>19</v>
      </c>
      <c r="B1976">
        <v>202303</v>
      </c>
      <c r="C1976" t="s">
        <v>7</v>
      </c>
      <c r="D1976">
        <v>5412339.2734872699</v>
      </c>
      <c r="E1976" t="s">
        <v>8</v>
      </c>
      <c r="F1976" t="s">
        <v>8</v>
      </c>
      <c r="G1976" t="s">
        <v>57</v>
      </c>
      <c r="H1976" t="str">
        <f t="shared" si="30"/>
        <v>2023</v>
      </c>
    </row>
    <row r="1977" spans="1:8" x14ac:dyDescent="0.35">
      <c r="A1977" t="s">
        <v>19</v>
      </c>
      <c r="B1977">
        <v>202304</v>
      </c>
      <c r="C1977" t="s">
        <v>7</v>
      </c>
      <c r="D1977">
        <v>5862153.8343322501</v>
      </c>
      <c r="E1977" t="s">
        <v>8</v>
      </c>
      <c r="F1977" t="s">
        <v>8</v>
      </c>
      <c r="G1977" t="s">
        <v>57</v>
      </c>
      <c r="H1977" t="str">
        <f t="shared" si="30"/>
        <v>2023</v>
      </c>
    </row>
    <row r="1978" spans="1:8" x14ac:dyDescent="0.35">
      <c r="A1978" t="s">
        <v>19</v>
      </c>
      <c r="B1978">
        <v>202305</v>
      </c>
      <c r="C1978" t="s">
        <v>7</v>
      </c>
      <c r="D1978">
        <v>5784389.5238431096</v>
      </c>
      <c r="E1978" t="s">
        <v>8</v>
      </c>
      <c r="F1978" t="s">
        <v>8</v>
      </c>
      <c r="G1978" t="s">
        <v>57</v>
      </c>
      <c r="H1978" t="str">
        <f t="shared" si="30"/>
        <v>2023</v>
      </c>
    </row>
    <row r="1979" spans="1:8" x14ac:dyDescent="0.35">
      <c r="A1979" t="s">
        <v>19</v>
      </c>
      <c r="B1979">
        <v>202306</v>
      </c>
      <c r="C1979" t="s">
        <v>7</v>
      </c>
      <c r="D1979">
        <v>6260911.0027568601</v>
      </c>
      <c r="E1979" t="s">
        <v>8</v>
      </c>
      <c r="F1979" t="s">
        <v>8</v>
      </c>
      <c r="G1979" t="s">
        <v>57</v>
      </c>
      <c r="H1979" t="str">
        <f t="shared" si="30"/>
        <v>2023</v>
      </c>
    </row>
    <row r="1980" spans="1:8" x14ac:dyDescent="0.35">
      <c r="A1980" t="s">
        <v>19</v>
      </c>
      <c r="B1980">
        <v>202307</v>
      </c>
      <c r="C1980" t="s">
        <v>7</v>
      </c>
      <c r="D1980">
        <v>5765122.5177560104</v>
      </c>
      <c r="E1980" t="s">
        <v>8</v>
      </c>
      <c r="F1980" t="s">
        <v>8</v>
      </c>
      <c r="G1980" t="s">
        <v>57</v>
      </c>
      <c r="H1980" t="str">
        <f t="shared" si="30"/>
        <v>2023</v>
      </c>
    </row>
    <row r="1981" spans="1:8" x14ac:dyDescent="0.35">
      <c r="A1981" t="s">
        <v>19</v>
      </c>
      <c r="B1981">
        <v>202308</v>
      </c>
      <c r="C1981" t="s">
        <v>7</v>
      </c>
      <c r="D1981">
        <v>5366774.1977357501</v>
      </c>
      <c r="E1981" t="s">
        <v>8</v>
      </c>
      <c r="F1981" t="s">
        <v>8</v>
      </c>
      <c r="G1981" t="s">
        <v>57</v>
      </c>
      <c r="H1981" t="str">
        <f t="shared" si="30"/>
        <v>2023</v>
      </c>
    </row>
    <row r="1982" spans="1:8" x14ac:dyDescent="0.35">
      <c r="A1982" t="s">
        <v>19</v>
      </c>
      <c r="B1982">
        <v>202309</v>
      </c>
      <c r="C1982" t="s">
        <v>7</v>
      </c>
      <c r="D1982">
        <v>5853766.9012221899</v>
      </c>
      <c r="E1982" t="s">
        <v>8</v>
      </c>
      <c r="F1982" t="s">
        <v>8</v>
      </c>
      <c r="G1982" t="s">
        <v>57</v>
      </c>
      <c r="H1982" t="str">
        <f t="shared" si="30"/>
        <v>2023</v>
      </c>
    </row>
    <row r="1983" spans="1:8" x14ac:dyDescent="0.35">
      <c r="A1983" t="s">
        <v>19</v>
      </c>
      <c r="B1983">
        <v>202310</v>
      </c>
      <c r="C1983" t="s">
        <v>7</v>
      </c>
      <c r="D1983">
        <v>6245842.85588797</v>
      </c>
      <c r="E1983" t="s">
        <v>8</v>
      </c>
      <c r="F1983" t="s">
        <v>8</v>
      </c>
      <c r="G1983" t="s">
        <v>57</v>
      </c>
      <c r="H1983" t="str">
        <f t="shared" si="30"/>
        <v>2023</v>
      </c>
    </row>
    <row r="1984" spans="1:8" x14ac:dyDescent="0.35">
      <c r="A1984" t="s">
        <v>19</v>
      </c>
      <c r="B1984">
        <v>202311</v>
      </c>
      <c r="C1984" t="s">
        <v>7</v>
      </c>
      <c r="D1984">
        <v>6679931.2618264798</v>
      </c>
      <c r="E1984" t="s">
        <v>8</v>
      </c>
      <c r="F1984" t="s">
        <v>8</v>
      </c>
      <c r="G1984" t="s">
        <v>57</v>
      </c>
      <c r="H1984" t="str">
        <f t="shared" si="30"/>
        <v>2023</v>
      </c>
    </row>
    <row r="1985" spans="1:8" x14ac:dyDescent="0.35">
      <c r="A1985" t="s">
        <v>19</v>
      </c>
      <c r="B1985">
        <v>202312</v>
      </c>
      <c r="C1985" t="s">
        <v>7</v>
      </c>
      <c r="D1985">
        <v>6235130.0732676601</v>
      </c>
      <c r="E1985" t="s">
        <v>8</v>
      </c>
      <c r="F1985" t="s">
        <v>8</v>
      </c>
      <c r="G1985" t="s">
        <v>57</v>
      </c>
      <c r="H1985" t="str">
        <f t="shared" si="30"/>
        <v>2023</v>
      </c>
    </row>
    <row r="1986" spans="1:8" x14ac:dyDescent="0.35">
      <c r="A1986" t="s">
        <v>19</v>
      </c>
      <c r="B1986">
        <v>202207</v>
      </c>
      <c r="C1986" t="s">
        <v>7</v>
      </c>
      <c r="D1986">
        <v>5159155.9169073096</v>
      </c>
      <c r="E1986" t="s">
        <v>8</v>
      </c>
      <c r="F1986" t="s">
        <v>8</v>
      </c>
      <c r="G1986" t="s">
        <v>58</v>
      </c>
      <c r="H1986" t="str">
        <f t="shared" si="30"/>
        <v>2022</v>
      </c>
    </row>
    <row r="1987" spans="1:8" x14ac:dyDescent="0.35">
      <c r="A1987" t="s">
        <v>19</v>
      </c>
      <c r="B1987">
        <v>202208</v>
      </c>
      <c r="C1987" t="s">
        <v>7</v>
      </c>
      <c r="D1987">
        <v>4692741.6445415597</v>
      </c>
      <c r="E1987" t="s">
        <v>8</v>
      </c>
      <c r="F1987" t="s">
        <v>8</v>
      </c>
      <c r="G1987" t="s">
        <v>58</v>
      </c>
      <c r="H1987" t="str">
        <f t="shared" ref="H1987:H2050" si="31">LEFT(B1987,4)</f>
        <v>2022</v>
      </c>
    </row>
    <row r="1988" spans="1:8" x14ac:dyDescent="0.35">
      <c r="A1988" t="s">
        <v>19</v>
      </c>
      <c r="B1988">
        <v>202209</v>
      </c>
      <c r="C1988" t="s">
        <v>7</v>
      </c>
      <c r="D1988">
        <v>5061318.6948830104</v>
      </c>
      <c r="E1988" t="s">
        <v>8</v>
      </c>
      <c r="F1988" t="s">
        <v>8</v>
      </c>
      <c r="G1988" t="s">
        <v>58</v>
      </c>
      <c r="H1988" t="str">
        <f t="shared" si="31"/>
        <v>2022</v>
      </c>
    </row>
    <row r="1989" spans="1:8" x14ac:dyDescent="0.35">
      <c r="A1989" t="s">
        <v>19</v>
      </c>
      <c r="B1989">
        <v>202210</v>
      </c>
      <c r="C1989" t="s">
        <v>7</v>
      </c>
      <c r="D1989">
        <v>5357569.5851988699</v>
      </c>
      <c r="E1989" t="s">
        <v>8</v>
      </c>
      <c r="F1989" t="s">
        <v>8</v>
      </c>
      <c r="G1989" t="s">
        <v>58</v>
      </c>
      <c r="H1989" t="str">
        <f t="shared" si="31"/>
        <v>2022</v>
      </c>
    </row>
    <row r="1990" spans="1:8" x14ac:dyDescent="0.35">
      <c r="A1990" t="s">
        <v>19</v>
      </c>
      <c r="B1990">
        <v>202211</v>
      </c>
      <c r="C1990" t="s">
        <v>7</v>
      </c>
      <c r="D1990">
        <v>5996615.9673130196</v>
      </c>
      <c r="E1990" t="s">
        <v>8</v>
      </c>
      <c r="F1990" t="s">
        <v>8</v>
      </c>
      <c r="G1990" t="s">
        <v>58</v>
      </c>
      <c r="H1990" t="str">
        <f t="shared" si="31"/>
        <v>2022</v>
      </c>
    </row>
    <row r="1991" spans="1:8" x14ac:dyDescent="0.35">
      <c r="A1991" t="s">
        <v>19</v>
      </c>
      <c r="B1991">
        <v>202212</v>
      </c>
      <c r="C1991" t="s">
        <v>7</v>
      </c>
      <c r="D1991">
        <v>5183482.0637421897</v>
      </c>
      <c r="E1991" t="s">
        <v>8</v>
      </c>
      <c r="F1991" t="s">
        <v>8</v>
      </c>
      <c r="G1991" t="s">
        <v>58</v>
      </c>
      <c r="H1991" t="str">
        <f t="shared" si="31"/>
        <v>2022</v>
      </c>
    </row>
    <row r="1992" spans="1:8" x14ac:dyDescent="0.35">
      <c r="A1992" t="s">
        <v>19</v>
      </c>
      <c r="B1992">
        <v>202301</v>
      </c>
      <c r="C1992" t="s">
        <v>7</v>
      </c>
      <c r="D1992">
        <v>4926984.0294933897</v>
      </c>
      <c r="E1992" t="s">
        <v>8</v>
      </c>
      <c r="F1992" t="s">
        <v>8</v>
      </c>
      <c r="G1992" t="s">
        <v>58</v>
      </c>
      <c r="H1992" t="str">
        <f t="shared" si="31"/>
        <v>2023</v>
      </c>
    </row>
    <row r="1993" spans="1:8" x14ac:dyDescent="0.35">
      <c r="A1993" t="s">
        <v>19</v>
      </c>
      <c r="B1993">
        <v>202302</v>
      </c>
      <c r="C1993" t="s">
        <v>7</v>
      </c>
      <c r="D1993">
        <v>4581693.9466651296</v>
      </c>
      <c r="E1993" t="s">
        <v>8</v>
      </c>
      <c r="F1993" t="s">
        <v>8</v>
      </c>
      <c r="G1993" t="s">
        <v>58</v>
      </c>
      <c r="H1993" t="str">
        <f t="shared" si="31"/>
        <v>2023</v>
      </c>
    </row>
    <row r="1994" spans="1:8" x14ac:dyDescent="0.35">
      <c r="A1994" t="s">
        <v>19</v>
      </c>
      <c r="B1994">
        <v>202303</v>
      </c>
      <c r="C1994" t="s">
        <v>7</v>
      </c>
      <c r="D1994">
        <v>5412339.2734872699</v>
      </c>
      <c r="E1994" t="s">
        <v>8</v>
      </c>
      <c r="F1994" t="s">
        <v>8</v>
      </c>
      <c r="G1994" t="s">
        <v>58</v>
      </c>
      <c r="H1994" t="str">
        <f t="shared" si="31"/>
        <v>2023</v>
      </c>
    </row>
    <row r="1995" spans="1:8" x14ac:dyDescent="0.35">
      <c r="A1995" t="s">
        <v>19</v>
      </c>
      <c r="B1995">
        <v>202304</v>
      </c>
      <c r="C1995" t="s">
        <v>7</v>
      </c>
      <c r="D1995">
        <v>5862153.8343322501</v>
      </c>
      <c r="E1995" t="s">
        <v>8</v>
      </c>
      <c r="F1995" t="s">
        <v>8</v>
      </c>
      <c r="G1995" t="s">
        <v>58</v>
      </c>
      <c r="H1995" t="str">
        <f t="shared" si="31"/>
        <v>2023</v>
      </c>
    </row>
    <row r="1996" spans="1:8" x14ac:dyDescent="0.35">
      <c r="A1996" t="s">
        <v>19</v>
      </c>
      <c r="B1996">
        <v>202305</v>
      </c>
      <c r="C1996" t="s">
        <v>7</v>
      </c>
      <c r="D1996">
        <v>5784389.5238431096</v>
      </c>
      <c r="E1996" t="s">
        <v>8</v>
      </c>
      <c r="F1996" t="s">
        <v>8</v>
      </c>
      <c r="G1996" t="s">
        <v>58</v>
      </c>
      <c r="H1996" t="str">
        <f t="shared" si="31"/>
        <v>2023</v>
      </c>
    </row>
    <row r="1997" spans="1:8" x14ac:dyDescent="0.35">
      <c r="A1997" t="s">
        <v>19</v>
      </c>
      <c r="B1997">
        <v>202306</v>
      </c>
      <c r="C1997" t="s">
        <v>7</v>
      </c>
      <c r="D1997">
        <v>6260911.0027568601</v>
      </c>
      <c r="E1997" t="s">
        <v>8</v>
      </c>
      <c r="F1997" t="s">
        <v>8</v>
      </c>
      <c r="G1997" t="s">
        <v>58</v>
      </c>
      <c r="H1997" t="str">
        <f t="shared" si="31"/>
        <v>2023</v>
      </c>
    </row>
    <row r="1998" spans="1:8" x14ac:dyDescent="0.35">
      <c r="A1998" t="s">
        <v>19</v>
      </c>
      <c r="B1998">
        <v>202307</v>
      </c>
      <c r="C1998" t="s">
        <v>7</v>
      </c>
      <c r="D1998">
        <v>5765641.9910752997</v>
      </c>
      <c r="E1998" t="s">
        <v>8</v>
      </c>
      <c r="F1998" t="s">
        <v>8</v>
      </c>
      <c r="G1998" t="s">
        <v>58</v>
      </c>
      <c r="H1998" t="str">
        <f t="shared" si="31"/>
        <v>2023</v>
      </c>
    </row>
    <row r="1999" spans="1:8" x14ac:dyDescent="0.35">
      <c r="A1999" t="s">
        <v>19</v>
      </c>
      <c r="B1999">
        <v>202308</v>
      </c>
      <c r="C1999" t="s">
        <v>7</v>
      </c>
      <c r="D1999">
        <v>5367399.2490622997</v>
      </c>
      <c r="E1999" t="s">
        <v>8</v>
      </c>
      <c r="F1999" t="s">
        <v>8</v>
      </c>
      <c r="G1999" t="s">
        <v>58</v>
      </c>
      <c r="H1999" t="str">
        <f t="shared" si="31"/>
        <v>2023</v>
      </c>
    </row>
    <row r="2000" spans="1:8" x14ac:dyDescent="0.35">
      <c r="A2000" t="s">
        <v>19</v>
      </c>
      <c r="B2000">
        <v>202309</v>
      </c>
      <c r="C2000" t="s">
        <v>7</v>
      </c>
      <c r="D2000">
        <v>5854397.8907281402</v>
      </c>
      <c r="E2000" t="s">
        <v>8</v>
      </c>
      <c r="F2000" t="s">
        <v>8</v>
      </c>
      <c r="G2000" t="s">
        <v>58</v>
      </c>
      <c r="H2000" t="str">
        <f t="shared" si="31"/>
        <v>2023</v>
      </c>
    </row>
    <row r="2001" spans="1:8" x14ac:dyDescent="0.35">
      <c r="A2001" t="s">
        <v>19</v>
      </c>
      <c r="B2001">
        <v>202310</v>
      </c>
      <c r="C2001" t="s">
        <v>7</v>
      </c>
      <c r="D2001">
        <v>6246567.7093864596</v>
      </c>
      <c r="E2001" t="s">
        <v>8</v>
      </c>
      <c r="F2001" t="s">
        <v>8</v>
      </c>
      <c r="G2001" t="s">
        <v>58</v>
      </c>
      <c r="H2001" t="str">
        <f t="shared" si="31"/>
        <v>2023</v>
      </c>
    </row>
    <row r="2002" spans="1:8" x14ac:dyDescent="0.35">
      <c r="A2002" t="s">
        <v>19</v>
      </c>
      <c r="B2002">
        <v>202311</v>
      </c>
      <c r="C2002" t="s">
        <v>7</v>
      </c>
      <c r="D2002">
        <v>6680753.8272931501</v>
      </c>
      <c r="E2002" t="s">
        <v>8</v>
      </c>
      <c r="F2002" t="s">
        <v>8</v>
      </c>
      <c r="G2002" t="s">
        <v>58</v>
      </c>
      <c r="H2002" t="str">
        <f t="shared" si="31"/>
        <v>2023</v>
      </c>
    </row>
    <row r="2003" spans="1:8" x14ac:dyDescent="0.35">
      <c r="A2003" t="s">
        <v>19</v>
      </c>
      <c r="B2003">
        <v>202312</v>
      </c>
      <c r="C2003" t="s">
        <v>7</v>
      </c>
      <c r="D2003">
        <v>6235777.20434024</v>
      </c>
      <c r="E2003" t="s">
        <v>8</v>
      </c>
      <c r="F2003" t="s">
        <v>8</v>
      </c>
      <c r="G2003" t="s">
        <v>58</v>
      </c>
      <c r="H2003" t="str">
        <f t="shared" si="31"/>
        <v>2023</v>
      </c>
    </row>
    <row r="2004" spans="1:8" x14ac:dyDescent="0.35">
      <c r="A2004" t="s">
        <v>19</v>
      </c>
      <c r="B2004">
        <v>202207</v>
      </c>
      <c r="C2004" t="s">
        <v>7</v>
      </c>
      <c r="D2004">
        <v>5159155.9169073096</v>
      </c>
      <c r="E2004" t="s">
        <v>8</v>
      </c>
      <c r="F2004" t="s">
        <v>8</v>
      </c>
      <c r="G2004" t="s">
        <v>59</v>
      </c>
      <c r="H2004" t="str">
        <f t="shared" si="31"/>
        <v>2022</v>
      </c>
    </row>
    <row r="2005" spans="1:8" x14ac:dyDescent="0.35">
      <c r="A2005" t="s">
        <v>19</v>
      </c>
      <c r="B2005">
        <v>202208</v>
      </c>
      <c r="C2005" t="s">
        <v>7</v>
      </c>
      <c r="D2005">
        <v>4692741.6445415597</v>
      </c>
      <c r="E2005" t="s">
        <v>8</v>
      </c>
      <c r="F2005" t="s">
        <v>8</v>
      </c>
      <c r="G2005" t="s">
        <v>59</v>
      </c>
      <c r="H2005" t="str">
        <f t="shared" si="31"/>
        <v>2022</v>
      </c>
    </row>
    <row r="2006" spans="1:8" x14ac:dyDescent="0.35">
      <c r="A2006" t="s">
        <v>19</v>
      </c>
      <c r="B2006">
        <v>202209</v>
      </c>
      <c r="C2006" t="s">
        <v>7</v>
      </c>
      <c r="D2006">
        <v>5061318.6948830104</v>
      </c>
      <c r="E2006" t="s">
        <v>8</v>
      </c>
      <c r="F2006" t="s">
        <v>8</v>
      </c>
      <c r="G2006" t="s">
        <v>59</v>
      </c>
      <c r="H2006" t="str">
        <f t="shared" si="31"/>
        <v>2022</v>
      </c>
    </row>
    <row r="2007" spans="1:8" x14ac:dyDescent="0.35">
      <c r="A2007" t="s">
        <v>19</v>
      </c>
      <c r="B2007">
        <v>202210</v>
      </c>
      <c r="C2007" t="s">
        <v>7</v>
      </c>
      <c r="D2007">
        <v>5357569.5851988699</v>
      </c>
      <c r="E2007" t="s">
        <v>8</v>
      </c>
      <c r="F2007" t="s">
        <v>8</v>
      </c>
      <c r="G2007" t="s">
        <v>59</v>
      </c>
      <c r="H2007" t="str">
        <f t="shared" si="31"/>
        <v>2022</v>
      </c>
    </row>
    <row r="2008" spans="1:8" x14ac:dyDescent="0.35">
      <c r="A2008" t="s">
        <v>19</v>
      </c>
      <c r="B2008">
        <v>202211</v>
      </c>
      <c r="C2008" t="s">
        <v>7</v>
      </c>
      <c r="D2008">
        <v>5996615.9673130196</v>
      </c>
      <c r="E2008" t="s">
        <v>8</v>
      </c>
      <c r="F2008" t="s">
        <v>8</v>
      </c>
      <c r="G2008" t="s">
        <v>59</v>
      </c>
      <c r="H2008" t="str">
        <f t="shared" si="31"/>
        <v>2022</v>
      </c>
    </row>
    <row r="2009" spans="1:8" x14ac:dyDescent="0.35">
      <c r="A2009" t="s">
        <v>19</v>
      </c>
      <c r="B2009">
        <v>202212</v>
      </c>
      <c r="C2009" t="s">
        <v>7</v>
      </c>
      <c r="D2009">
        <v>5183482.0637421897</v>
      </c>
      <c r="E2009" t="s">
        <v>8</v>
      </c>
      <c r="F2009" t="s">
        <v>8</v>
      </c>
      <c r="G2009" t="s">
        <v>59</v>
      </c>
      <c r="H2009" t="str">
        <f t="shared" si="31"/>
        <v>2022</v>
      </c>
    </row>
    <row r="2010" spans="1:8" x14ac:dyDescent="0.35">
      <c r="A2010" t="s">
        <v>19</v>
      </c>
      <c r="B2010">
        <v>202301</v>
      </c>
      <c r="C2010" t="s">
        <v>7</v>
      </c>
      <c r="D2010">
        <v>4926984.0294933897</v>
      </c>
      <c r="E2010" t="s">
        <v>8</v>
      </c>
      <c r="F2010" t="s">
        <v>8</v>
      </c>
      <c r="G2010" t="s">
        <v>59</v>
      </c>
      <c r="H2010" t="str">
        <f t="shared" si="31"/>
        <v>2023</v>
      </c>
    </row>
    <row r="2011" spans="1:8" x14ac:dyDescent="0.35">
      <c r="A2011" t="s">
        <v>19</v>
      </c>
      <c r="B2011">
        <v>202302</v>
      </c>
      <c r="C2011" t="s">
        <v>7</v>
      </c>
      <c r="D2011">
        <v>4581693.9466651296</v>
      </c>
      <c r="E2011" t="s">
        <v>8</v>
      </c>
      <c r="F2011" t="s">
        <v>8</v>
      </c>
      <c r="G2011" t="s">
        <v>59</v>
      </c>
      <c r="H2011" t="str">
        <f t="shared" si="31"/>
        <v>2023</v>
      </c>
    </row>
    <row r="2012" spans="1:8" x14ac:dyDescent="0.35">
      <c r="A2012" t="s">
        <v>19</v>
      </c>
      <c r="B2012">
        <v>202303</v>
      </c>
      <c r="C2012" t="s">
        <v>7</v>
      </c>
      <c r="D2012">
        <v>5412339.2734872699</v>
      </c>
      <c r="E2012" t="s">
        <v>8</v>
      </c>
      <c r="F2012" t="s">
        <v>8</v>
      </c>
      <c r="G2012" t="s">
        <v>59</v>
      </c>
      <c r="H2012" t="str">
        <f t="shared" si="31"/>
        <v>2023</v>
      </c>
    </row>
    <row r="2013" spans="1:8" x14ac:dyDescent="0.35">
      <c r="A2013" t="s">
        <v>19</v>
      </c>
      <c r="B2013">
        <v>202304</v>
      </c>
      <c r="C2013" t="s">
        <v>7</v>
      </c>
      <c r="D2013">
        <v>5862153.8343322501</v>
      </c>
      <c r="E2013" t="s">
        <v>8</v>
      </c>
      <c r="F2013" t="s">
        <v>8</v>
      </c>
      <c r="G2013" t="s">
        <v>59</v>
      </c>
      <c r="H2013" t="str">
        <f t="shared" si="31"/>
        <v>2023</v>
      </c>
    </row>
    <row r="2014" spans="1:8" x14ac:dyDescent="0.35">
      <c r="A2014" t="s">
        <v>19</v>
      </c>
      <c r="B2014">
        <v>202305</v>
      </c>
      <c r="C2014" t="s">
        <v>7</v>
      </c>
      <c r="D2014">
        <v>5784389.5238431096</v>
      </c>
      <c r="E2014" t="s">
        <v>8</v>
      </c>
      <c r="F2014" t="s">
        <v>8</v>
      </c>
      <c r="G2014" t="s">
        <v>59</v>
      </c>
      <c r="H2014" t="str">
        <f t="shared" si="31"/>
        <v>2023</v>
      </c>
    </row>
    <row r="2015" spans="1:8" x14ac:dyDescent="0.35">
      <c r="A2015" t="s">
        <v>19</v>
      </c>
      <c r="B2015">
        <v>202306</v>
      </c>
      <c r="C2015" t="s">
        <v>7</v>
      </c>
      <c r="D2015">
        <v>6260911.0027568601</v>
      </c>
      <c r="E2015" t="s">
        <v>8</v>
      </c>
      <c r="F2015" t="s">
        <v>8</v>
      </c>
      <c r="G2015" t="s">
        <v>59</v>
      </c>
      <c r="H2015" t="str">
        <f t="shared" si="31"/>
        <v>2023</v>
      </c>
    </row>
    <row r="2016" spans="1:8" x14ac:dyDescent="0.35">
      <c r="A2016" t="s">
        <v>19</v>
      </c>
      <c r="B2016">
        <v>202307</v>
      </c>
      <c r="C2016" t="s">
        <v>7</v>
      </c>
      <c r="D2016">
        <v>5766161.4643945899</v>
      </c>
      <c r="E2016" t="s">
        <v>8</v>
      </c>
      <c r="F2016" t="s">
        <v>8</v>
      </c>
      <c r="G2016" t="s">
        <v>59</v>
      </c>
      <c r="H2016" t="str">
        <f t="shared" si="31"/>
        <v>2023</v>
      </c>
    </row>
    <row r="2017" spans="1:8" x14ac:dyDescent="0.35">
      <c r="A2017" t="s">
        <v>19</v>
      </c>
      <c r="B2017">
        <v>202308</v>
      </c>
      <c r="C2017" t="s">
        <v>7</v>
      </c>
      <c r="D2017">
        <v>5368024.3003888102</v>
      </c>
      <c r="E2017" t="s">
        <v>8</v>
      </c>
      <c r="F2017" t="s">
        <v>8</v>
      </c>
      <c r="G2017" t="s">
        <v>59</v>
      </c>
      <c r="H2017" t="str">
        <f t="shared" si="31"/>
        <v>2023</v>
      </c>
    </row>
    <row r="2018" spans="1:8" x14ac:dyDescent="0.35">
      <c r="A2018" t="s">
        <v>19</v>
      </c>
      <c r="B2018">
        <v>202309</v>
      </c>
      <c r="C2018" t="s">
        <v>7</v>
      </c>
      <c r="D2018">
        <v>5855028.8802340897</v>
      </c>
      <c r="E2018" t="s">
        <v>8</v>
      </c>
      <c r="F2018" t="s">
        <v>8</v>
      </c>
      <c r="G2018" t="s">
        <v>59</v>
      </c>
      <c r="H2018" t="str">
        <f t="shared" si="31"/>
        <v>2023</v>
      </c>
    </row>
    <row r="2019" spans="1:8" x14ac:dyDescent="0.35">
      <c r="A2019" t="s">
        <v>19</v>
      </c>
      <c r="B2019">
        <v>202310</v>
      </c>
      <c r="C2019" t="s">
        <v>7</v>
      </c>
      <c r="D2019">
        <v>6247292.5628849501</v>
      </c>
      <c r="E2019" t="s">
        <v>8</v>
      </c>
      <c r="F2019" t="s">
        <v>8</v>
      </c>
      <c r="G2019" t="s">
        <v>59</v>
      </c>
      <c r="H2019" t="str">
        <f t="shared" si="31"/>
        <v>2023</v>
      </c>
    </row>
    <row r="2020" spans="1:8" x14ac:dyDescent="0.35">
      <c r="A2020" t="s">
        <v>19</v>
      </c>
      <c r="B2020">
        <v>202311</v>
      </c>
      <c r="C2020" t="s">
        <v>7</v>
      </c>
      <c r="D2020">
        <v>6681576.3927598298</v>
      </c>
      <c r="E2020" t="s">
        <v>8</v>
      </c>
      <c r="F2020" t="s">
        <v>8</v>
      </c>
      <c r="G2020" t="s">
        <v>59</v>
      </c>
      <c r="H2020" t="str">
        <f t="shared" si="31"/>
        <v>2023</v>
      </c>
    </row>
    <row r="2021" spans="1:8" x14ac:dyDescent="0.35">
      <c r="A2021" t="s">
        <v>19</v>
      </c>
      <c r="B2021">
        <v>202312</v>
      </c>
      <c r="C2021" t="s">
        <v>7</v>
      </c>
      <c r="D2021">
        <v>6236424.3354128301</v>
      </c>
      <c r="E2021" t="s">
        <v>8</v>
      </c>
      <c r="F2021" t="s">
        <v>8</v>
      </c>
      <c r="G2021" t="s">
        <v>59</v>
      </c>
      <c r="H2021" t="str">
        <f t="shared" si="31"/>
        <v>2023</v>
      </c>
    </row>
    <row r="2022" spans="1:8" x14ac:dyDescent="0.35">
      <c r="A2022" t="s">
        <v>19</v>
      </c>
      <c r="B2022">
        <v>202207</v>
      </c>
      <c r="C2022" t="s">
        <v>7</v>
      </c>
      <c r="D2022">
        <v>5159155.9169073096</v>
      </c>
      <c r="E2022" t="s">
        <v>8</v>
      </c>
      <c r="F2022" t="s">
        <v>8</v>
      </c>
      <c r="G2022" t="s">
        <v>60</v>
      </c>
      <c r="H2022" t="str">
        <f t="shared" si="31"/>
        <v>2022</v>
      </c>
    </row>
    <row r="2023" spans="1:8" x14ac:dyDescent="0.35">
      <c r="A2023" t="s">
        <v>19</v>
      </c>
      <c r="B2023">
        <v>202208</v>
      </c>
      <c r="C2023" t="s">
        <v>7</v>
      </c>
      <c r="D2023">
        <v>4692741.6445415597</v>
      </c>
      <c r="E2023" t="s">
        <v>8</v>
      </c>
      <c r="F2023" t="s">
        <v>8</v>
      </c>
      <c r="G2023" t="s">
        <v>60</v>
      </c>
      <c r="H2023" t="str">
        <f t="shared" si="31"/>
        <v>2022</v>
      </c>
    </row>
    <row r="2024" spans="1:8" x14ac:dyDescent="0.35">
      <c r="A2024" t="s">
        <v>19</v>
      </c>
      <c r="B2024">
        <v>202209</v>
      </c>
      <c r="C2024" t="s">
        <v>7</v>
      </c>
      <c r="D2024">
        <v>5061318.6948830104</v>
      </c>
      <c r="E2024" t="s">
        <v>8</v>
      </c>
      <c r="F2024" t="s">
        <v>8</v>
      </c>
      <c r="G2024" t="s">
        <v>60</v>
      </c>
      <c r="H2024" t="str">
        <f t="shared" si="31"/>
        <v>2022</v>
      </c>
    </row>
    <row r="2025" spans="1:8" x14ac:dyDescent="0.35">
      <c r="A2025" t="s">
        <v>19</v>
      </c>
      <c r="B2025">
        <v>202210</v>
      </c>
      <c r="C2025" t="s">
        <v>7</v>
      </c>
      <c r="D2025">
        <v>5357569.5851988699</v>
      </c>
      <c r="E2025" t="s">
        <v>8</v>
      </c>
      <c r="F2025" t="s">
        <v>8</v>
      </c>
      <c r="G2025" t="s">
        <v>60</v>
      </c>
      <c r="H2025" t="str">
        <f t="shared" si="31"/>
        <v>2022</v>
      </c>
    </row>
    <row r="2026" spans="1:8" x14ac:dyDescent="0.35">
      <c r="A2026" t="s">
        <v>19</v>
      </c>
      <c r="B2026">
        <v>202211</v>
      </c>
      <c r="C2026" t="s">
        <v>7</v>
      </c>
      <c r="D2026">
        <v>5996615.9673130196</v>
      </c>
      <c r="E2026" t="s">
        <v>8</v>
      </c>
      <c r="F2026" t="s">
        <v>8</v>
      </c>
      <c r="G2026" t="s">
        <v>60</v>
      </c>
      <c r="H2026" t="str">
        <f t="shared" si="31"/>
        <v>2022</v>
      </c>
    </row>
    <row r="2027" spans="1:8" x14ac:dyDescent="0.35">
      <c r="A2027" t="s">
        <v>19</v>
      </c>
      <c r="B2027">
        <v>202212</v>
      </c>
      <c r="C2027" t="s">
        <v>7</v>
      </c>
      <c r="D2027">
        <v>5183482.0637421897</v>
      </c>
      <c r="E2027" t="s">
        <v>8</v>
      </c>
      <c r="F2027" t="s">
        <v>8</v>
      </c>
      <c r="G2027" t="s">
        <v>60</v>
      </c>
      <c r="H2027" t="str">
        <f t="shared" si="31"/>
        <v>2022</v>
      </c>
    </row>
    <row r="2028" spans="1:8" x14ac:dyDescent="0.35">
      <c r="A2028" t="s">
        <v>19</v>
      </c>
      <c r="B2028">
        <v>202301</v>
      </c>
      <c r="C2028" t="s">
        <v>7</v>
      </c>
      <c r="D2028">
        <v>4926984.0294933897</v>
      </c>
      <c r="E2028" t="s">
        <v>8</v>
      </c>
      <c r="F2028" t="s">
        <v>8</v>
      </c>
      <c r="G2028" t="s">
        <v>60</v>
      </c>
      <c r="H2028" t="str">
        <f t="shared" si="31"/>
        <v>2023</v>
      </c>
    </row>
    <row r="2029" spans="1:8" x14ac:dyDescent="0.35">
      <c r="A2029" t="s">
        <v>19</v>
      </c>
      <c r="B2029">
        <v>202302</v>
      </c>
      <c r="C2029" t="s">
        <v>7</v>
      </c>
      <c r="D2029">
        <v>4581693.9466651296</v>
      </c>
      <c r="E2029" t="s">
        <v>8</v>
      </c>
      <c r="F2029" t="s">
        <v>8</v>
      </c>
      <c r="G2029" t="s">
        <v>60</v>
      </c>
      <c r="H2029" t="str">
        <f t="shared" si="31"/>
        <v>2023</v>
      </c>
    </row>
    <row r="2030" spans="1:8" x14ac:dyDescent="0.35">
      <c r="A2030" t="s">
        <v>19</v>
      </c>
      <c r="B2030">
        <v>202303</v>
      </c>
      <c r="C2030" t="s">
        <v>7</v>
      </c>
      <c r="D2030">
        <v>5412339.2734872699</v>
      </c>
      <c r="E2030" t="s">
        <v>8</v>
      </c>
      <c r="F2030" t="s">
        <v>8</v>
      </c>
      <c r="G2030" t="s">
        <v>60</v>
      </c>
      <c r="H2030" t="str">
        <f t="shared" si="31"/>
        <v>2023</v>
      </c>
    </row>
    <row r="2031" spans="1:8" x14ac:dyDescent="0.35">
      <c r="A2031" t="s">
        <v>19</v>
      </c>
      <c r="B2031">
        <v>202304</v>
      </c>
      <c r="C2031" t="s">
        <v>7</v>
      </c>
      <c r="D2031">
        <v>5862153.8343322501</v>
      </c>
      <c r="E2031" t="s">
        <v>8</v>
      </c>
      <c r="F2031" t="s">
        <v>8</v>
      </c>
      <c r="G2031" t="s">
        <v>60</v>
      </c>
      <c r="H2031" t="str">
        <f t="shared" si="31"/>
        <v>2023</v>
      </c>
    </row>
    <row r="2032" spans="1:8" x14ac:dyDescent="0.35">
      <c r="A2032" t="s">
        <v>19</v>
      </c>
      <c r="B2032">
        <v>202305</v>
      </c>
      <c r="C2032" t="s">
        <v>7</v>
      </c>
      <c r="D2032">
        <v>5784389.5238431096</v>
      </c>
      <c r="E2032" t="s">
        <v>8</v>
      </c>
      <c r="F2032" t="s">
        <v>8</v>
      </c>
      <c r="G2032" t="s">
        <v>60</v>
      </c>
      <c r="H2032" t="str">
        <f t="shared" si="31"/>
        <v>2023</v>
      </c>
    </row>
    <row r="2033" spans="1:8" x14ac:dyDescent="0.35">
      <c r="A2033" t="s">
        <v>19</v>
      </c>
      <c r="B2033">
        <v>202306</v>
      </c>
      <c r="C2033" t="s">
        <v>7</v>
      </c>
      <c r="D2033">
        <v>6260911.0027568601</v>
      </c>
      <c r="E2033" t="s">
        <v>8</v>
      </c>
      <c r="F2033" t="s">
        <v>8</v>
      </c>
      <c r="G2033" t="s">
        <v>60</v>
      </c>
      <c r="H2033" t="str">
        <f t="shared" si="31"/>
        <v>2023</v>
      </c>
    </row>
    <row r="2034" spans="1:8" x14ac:dyDescent="0.35">
      <c r="A2034" t="s">
        <v>19</v>
      </c>
      <c r="B2034">
        <v>202307</v>
      </c>
      <c r="C2034" t="s">
        <v>7</v>
      </c>
      <c r="D2034">
        <v>5766680.9377138903</v>
      </c>
      <c r="E2034" t="s">
        <v>8</v>
      </c>
      <c r="F2034" t="s">
        <v>8</v>
      </c>
      <c r="G2034" t="s">
        <v>60</v>
      </c>
      <c r="H2034" t="str">
        <f t="shared" si="31"/>
        <v>2023</v>
      </c>
    </row>
    <row r="2035" spans="1:8" x14ac:dyDescent="0.35">
      <c r="A2035" t="s">
        <v>19</v>
      </c>
      <c r="B2035">
        <v>202308</v>
      </c>
      <c r="C2035" t="s">
        <v>7</v>
      </c>
      <c r="D2035">
        <v>5368649.3517153198</v>
      </c>
      <c r="E2035" t="s">
        <v>8</v>
      </c>
      <c r="F2035" t="s">
        <v>8</v>
      </c>
      <c r="G2035" t="s">
        <v>60</v>
      </c>
      <c r="H2035" t="str">
        <f t="shared" si="31"/>
        <v>2023</v>
      </c>
    </row>
    <row r="2036" spans="1:8" x14ac:dyDescent="0.35">
      <c r="A2036" t="s">
        <v>19</v>
      </c>
      <c r="B2036">
        <v>202309</v>
      </c>
      <c r="C2036" t="s">
        <v>7</v>
      </c>
      <c r="D2036">
        <v>5855659.8697400298</v>
      </c>
      <c r="E2036" t="s">
        <v>8</v>
      </c>
      <c r="F2036" t="s">
        <v>8</v>
      </c>
      <c r="G2036" t="s">
        <v>60</v>
      </c>
      <c r="H2036" t="str">
        <f t="shared" si="31"/>
        <v>2023</v>
      </c>
    </row>
    <row r="2037" spans="1:8" x14ac:dyDescent="0.35">
      <c r="A2037" t="s">
        <v>19</v>
      </c>
      <c r="B2037">
        <v>202310</v>
      </c>
      <c r="C2037" t="s">
        <v>7</v>
      </c>
      <c r="D2037">
        <v>6248017.4163834397</v>
      </c>
      <c r="E2037" t="s">
        <v>8</v>
      </c>
      <c r="F2037" t="s">
        <v>8</v>
      </c>
      <c r="G2037" t="s">
        <v>60</v>
      </c>
      <c r="H2037" t="str">
        <f t="shared" si="31"/>
        <v>2023</v>
      </c>
    </row>
    <row r="2038" spans="1:8" x14ac:dyDescent="0.35">
      <c r="A2038" t="s">
        <v>19</v>
      </c>
      <c r="B2038">
        <v>202311</v>
      </c>
      <c r="C2038" t="s">
        <v>7</v>
      </c>
      <c r="D2038">
        <v>6682398.9582265001</v>
      </c>
      <c r="E2038" t="s">
        <v>8</v>
      </c>
      <c r="F2038" t="s">
        <v>8</v>
      </c>
      <c r="G2038" t="s">
        <v>60</v>
      </c>
      <c r="H2038" t="str">
        <f t="shared" si="31"/>
        <v>2023</v>
      </c>
    </row>
    <row r="2039" spans="1:8" x14ac:dyDescent="0.35">
      <c r="A2039" t="s">
        <v>19</v>
      </c>
      <c r="B2039">
        <v>202312</v>
      </c>
      <c r="C2039" t="s">
        <v>7</v>
      </c>
      <c r="D2039">
        <v>6237071.4664853802</v>
      </c>
      <c r="E2039" t="s">
        <v>8</v>
      </c>
      <c r="F2039" t="s">
        <v>8</v>
      </c>
      <c r="G2039" t="s">
        <v>60</v>
      </c>
      <c r="H2039" t="str">
        <f t="shared" si="31"/>
        <v>2023</v>
      </c>
    </row>
    <row r="2040" spans="1:8" x14ac:dyDescent="0.35">
      <c r="A2040" t="s">
        <v>19</v>
      </c>
      <c r="B2040">
        <v>202207</v>
      </c>
      <c r="C2040" t="s">
        <v>7</v>
      </c>
      <c r="D2040">
        <v>5159155.9169073096</v>
      </c>
      <c r="E2040" t="s">
        <v>8</v>
      </c>
      <c r="F2040" t="s">
        <v>8</v>
      </c>
      <c r="G2040" t="s">
        <v>61</v>
      </c>
      <c r="H2040" t="str">
        <f t="shared" si="31"/>
        <v>2022</v>
      </c>
    </row>
    <row r="2041" spans="1:8" x14ac:dyDescent="0.35">
      <c r="A2041" t="s">
        <v>19</v>
      </c>
      <c r="B2041">
        <v>202208</v>
      </c>
      <c r="C2041" t="s">
        <v>7</v>
      </c>
      <c r="D2041">
        <v>4692741.6445415597</v>
      </c>
      <c r="E2041" t="s">
        <v>8</v>
      </c>
      <c r="F2041" t="s">
        <v>8</v>
      </c>
      <c r="G2041" t="s">
        <v>61</v>
      </c>
      <c r="H2041" t="str">
        <f t="shared" si="31"/>
        <v>2022</v>
      </c>
    </row>
    <row r="2042" spans="1:8" x14ac:dyDescent="0.35">
      <c r="A2042" t="s">
        <v>19</v>
      </c>
      <c r="B2042">
        <v>202209</v>
      </c>
      <c r="C2042" t="s">
        <v>7</v>
      </c>
      <c r="D2042">
        <v>5061318.6948830104</v>
      </c>
      <c r="E2042" t="s">
        <v>8</v>
      </c>
      <c r="F2042" t="s">
        <v>8</v>
      </c>
      <c r="G2042" t="s">
        <v>61</v>
      </c>
      <c r="H2042" t="str">
        <f t="shared" si="31"/>
        <v>2022</v>
      </c>
    </row>
    <row r="2043" spans="1:8" x14ac:dyDescent="0.35">
      <c r="A2043" t="s">
        <v>19</v>
      </c>
      <c r="B2043">
        <v>202210</v>
      </c>
      <c r="C2043" t="s">
        <v>7</v>
      </c>
      <c r="D2043">
        <v>5357569.5851988699</v>
      </c>
      <c r="E2043" t="s">
        <v>8</v>
      </c>
      <c r="F2043" t="s">
        <v>8</v>
      </c>
      <c r="G2043" t="s">
        <v>61</v>
      </c>
      <c r="H2043" t="str">
        <f t="shared" si="31"/>
        <v>2022</v>
      </c>
    </row>
    <row r="2044" spans="1:8" x14ac:dyDescent="0.35">
      <c r="A2044" t="s">
        <v>19</v>
      </c>
      <c r="B2044">
        <v>202211</v>
      </c>
      <c r="C2044" t="s">
        <v>7</v>
      </c>
      <c r="D2044">
        <v>5996615.9673130196</v>
      </c>
      <c r="E2044" t="s">
        <v>8</v>
      </c>
      <c r="F2044" t="s">
        <v>8</v>
      </c>
      <c r="G2044" t="s">
        <v>61</v>
      </c>
      <c r="H2044" t="str">
        <f t="shared" si="31"/>
        <v>2022</v>
      </c>
    </row>
    <row r="2045" spans="1:8" x14ac:dyDescent="0.35">
      <c r="A2045" t="s">
        <v>19</v>
      </c>
      <c r="B2045">
        <v>202212</v>
      </c>
      <c r="C2045" t="s">
        <v>7</v>
      </c>
      <c r="D2045">
        <v>5183482.0637421897</v>
      </c>
      <c r="E2045" t="s">
        <v>8</v>
      </c>
      <c r="F2045" t="s">
        <v>8</v>
      </c>
      <c r="G2045" t="s">
        <v>61</v>
      </c>
      <c r="H2045" t="str">
        <f t="shared" si="31"/>
        <v>2022</v>
      </c>
    </row>
    <row r="2046" spans="1:8" x14ac:dyDescent="0.35">
      <c r="A2046" t="s">
        <v>19</v>
      </c>
      <c r="B2046">
        <v>202301</v>
      </c>
      <c r="C2046" t="s">
        <v>7</v>
      </c>
      <c r="D2046">
        <v>4926984.0294933897</v>
      </c>
      <c r="E2046" t="s">
        <v>8</v>
      </c>
      <c r="F2046" t="s">
        <v>8</v>
      </c>
      <c r="G2046" t="s">
        <v>61</v>
      </c>
      <c r="H2046" t="str">
        <f t="shared" si="31"/>
        <v>2023</v>
      </c>
    </row>
    <row r="2047" spans="1:8" x14ac:dyDescent="0.35">
      <c r="A2047" t="s">
        <v>19</v>
      </c>
      <c r="B2047">
        <v>202302</v>
      </c>
      <c r="C2047" t="s">
        <v>7</v>
      </c>
      <c r="D2047">
        <v>4581693.9466651296</v>
      </c>
      <c r="E2047" t="s">
        <v>8</v>
      </c>
      <c r="F2047" t="s">
        <v>8</v>
      </c>
      <c r="G2047" t="s">
        <v>61</v>
      </c>
      <c r="H2047" t="str">
        <f t="shared" si="31"/>
        <v>2023</v>
      </c>
    </row>
    <row r="2048" spans="1:8" x14ac:dyDescent="0.35">
      <c r="A2048" t="s">
        <v>19</v>
      </c>
      <c r="B2048">
        <v>202303</v>
      </c>
      <c r="C2048" t="s">
        <v>7</v>
      </c>
      <c r="D2048">
        <v>5412339.2734872699</v>
      </c>
      <c r="E2048" t="s">
        <v>8</v>
      </c>
      <c r="F2048" t="s">
        <v>8</v>
      </c>
      <c r="G2048" t="s">
        <v>61</v>
      </c>
      <c r="H2048" t="str">
        <f t="shared" si="31"/>
        <v>2023</v>
      </c>
    </row>
    <row r="2049" spans="1:8" x14ac:dyDescent="0.35">
      <c r="A2049" t="s">
        <v>19</v>
      </c>
      <c r="B2049">
        <v>202304</v>
      </c>
      <c r="C2049" t="s">
        <v>7</v>
      </c>
      <c r="D2049">
        <v>5862153.8343322501</v>
      </c>
      <c r="E2049" t="s">
        <v>8</v>
      </c>
      <c r="F2049" t="s">
        <v>8</v>
      </c>
      <c r="G2049" t="s">
        <v>61</v>
      </c>
      <c r="H2049" t="str">
        <f t="shared" si="31"/>
        <v>2023</v>
      </c>
    </row>
    <row r="2050" spans="1:8" x14ac:dyDescent="0.35">
      <c r="A2050" t="s">
        <v>19</v>
      </c>
      <c r="B2050">
        <v>202305</v>
      </c>
      <c r="C2050" t="s">
        <v>7</v>
      </c>
      <c r="D2050">
        <v>5784389.5238431096</v>
      </c>
      <c r="E2050" t="s">
        <v>8</v>
      </c>
      <c r="F2050" t="s">
        <v>8</v>
      </c>
      <c r="G2050" t="s">
        <v>61</v>
      </c>
      <c r="H2050" t="str">
        <f t="shared" si="31"/>
        <v>2023</v>
      </c>
    </row>
    <row r="2051" spans="1:8" x14ac:dyDescent="0.35">
      <c r="A2051" t="s">
        <v>19</v>
      </c>
      <c r="B2051">
        <v>202306</v>
      </c>
      <c r="C2051" t="s">
        <v>7</v>
      </c>
      <c r="D2051">
        <v>6260911.0027568601</v>
      </c>
      <c r="E2051" t="s">
        <v>8</v>
      </c>
      <c r="F2051" t="s">
        <v>8</v>
      </c>
      <c r="G2051" t="s">
        <v>61</v>
      </c>
      <c r="H2051" t="str">
        <f t="shared" ref="H2051:H2114" si="32">LEFT(B2051,4)</f>
        <v>2023</v>
      </c>
    </row>
    <row r="2052" spans="1:8" x14ac:dyDescent="0.35">
      <c r="A2052" t="s">
        <v>19</v>
      </c>
      <c r="B2052">
        <v>202307</v>
      </c>
      <c r="C2052" t="s">
        <v>7</v>
      </c>
      <c r="D2052">
        <v>5767200.4110331796</v>
      </c>
      <c r="E2052" t="s">
        <v>8</v>
      </c>
      <c r="F2052" t="s">
        <v>8</v>
      </c>
      <c r="G2052" t="s">
        <v>61</v>
      </c>
      <c r="H2052" t="str">
        <f t="shared" si="32"/>
        <v>2023</v>
      </c>
    </row>
    <row r="2053" spans="1:8" x14ac:dyDescent="0.35">
      <c r="A2053" t="s">
        <v>19</v>
      </c>
      <c r="B2053">
        <v>202308</v>
      </c>
      <c r="C2053" t="s">
        <v>7</v>
      </c>
      <c r="D2053">
        <v>5369274.4030418396</v>
      </c>
      <c r="E2053" t="s">
        <v>8</v>
      </c>
      <c r="F2053" t="s">
        <v>8</v>
      </c>
      <c r="G2053" t="s">
        <v>61</v>
      </c>
      <c r="H2053" t="str">
        <f t="shared" si="32"/>
        <v>2023</v>
      </c>
    </row>
    <row r="2054" spans="1:8" x14ac:dyDescent="0.35">
      <c r="A2054" t="s">
        <v>19</v>
      </c>
      <c r="B2054">
        <v>202309</v>
      </c>
      <c r="C2054" t="s">
        <v>7</v>
      </c>
      <c r="D2054">
        <v>5856290.85924601</v>
      </c>
      <c r="E2054" t="s">
        <v>8</v>
      </c>
      <c r="F2054" t="s">
        <v>8</v>
      </c>
      <c r="G2054" t="s">
        <v>61</v>
      </c>
      <c r="H2054" t="str">
        <f t="shared" si="32"/>
        <v>2023</v>
      </c>
    </row>
    <row r="2055" spans="1:8" x14ac:dyDescent="0.35">
      <c r="A2055" t="s">
        <v>19</v>
      </c>
      <c r="B2055">
        <v>202310</v>
      </c>
      <c r="C2055" t="s">
        <v>7</v>
      </c>
      <c r="D2055">
        <v>6248742.2698819302</v>
      </c>
      <c r="E2055" t="s">
        <v>8</v>
      </c>
      <c r="F2055" t="s">
        <v>8</v>
      </c>
      <c r="G2055" t="s">
        <v>61</v>
      </c>
      <c r="H2055" t="str">
        <f t="shared" si="32"/>
        <v>2023</v>
      </c>
    </row>
    <row r="2056" spans="1:8" x14ac:dyDescent="0.35">
      <c r="A2056" t="s">
        <v>19</v>
      </c>
      <c r="B2056">
        <v>202311</v>
      </c>
      <c r="C2056" t="s">
        <v>7</v>
      </c>
      <c r="D2056">
        <v>6683221.5236931704</v>
      </c>
      <c r="E2056" t="s">
        <v>8</v>
      </c>
      <c r="F2056" t="s">
        <v>8</v>
      </c>
      <c r="G2056" t="s">
        <v>61</v>
      </c>
      <c r="H2056" t="str">
        <f t="shared" si="32"/>
        <v>2023</v>
      </c>
    </row>
    <row r="2057" spans="1:8" x14ac:dyDescent="0.35">
      <c r="A2057" t="s">
        <v>19</v>
      </c>
      <c r="B2057">
        <v>202312</v>
      </c>
      <c r="C2057" t="s">
        <v>7</v>
      </c>
      <c r="D2057">
        <v>6237718.5975579601</v>
      </c>
      <c r="E2057" t="s">
        <v>8</v>
      </c>
      <c r="F2057" t="s">
        <v>8</v>
      </c>
      <c r="G2057" t="s">
        <v>61</v>
      </c>
      <c r="H2057" t="str">
        <f t="shared" si="32"/>
        <v>2023</v>
      </c>
    </row>
    <row r="2058" spans="1:8" x14ac:dyDescent="0.35">
      <c r="A2058" t="s">
        <v>19</v>
      </c>
      <c r="B2058">
        <v>202207</v>
      </c>
      <c r="C2058" t="s">
        <v>7</v>
      </c>
      <c r="D2058">
        <v>5159155.9169073096</v>
      </c>
      <c r="E2058" t="s">
        <v>8</v>
      </c>
      <c r="F2058" t="s">
        <v>8</v>
      </c>
      <c r="G2058" t="s">
        <v>62</v>
      </c>
      <c r="H2058" t="str">
        <f t="shared" si="32"/>
        <v>2022</v>
      </c>
    </row>
    <row r="2059" spans="1:8" x14ac:dyDescent="0.35">
      <c r="A2059" t="s">
        <v>19</v>
      </c>
      <c r="B2059">
        <v>202208</v>
      </c>
      <c r="C2059" t="s">
        <v>7</v>
      </c>
      <c r="D2059">
        <v>4692741.6445415597</v>
      </c>
      <c r="E2059" t="s">
        <v>8</v>
      </c>
      <c r="F2059" t="s">
        <v>8</v>
      </c>
      <c r="G2059" t="s">
        <v>62</v>
      </c>
      <c r="H2059" t="str">
        <f t="shared" si="32"/>
        <v>2022</v>
      </c>
    </row>
    <row r="2060" spans="1:8" x14ac:dyDescent="0.35">
      <c r="A2060" t="s">
        <v>19</v>
      </c>
      <c r="B2060">
        <v>202209</v>
      </c>
      <c r="C2060" t="s">
        <v>7</v>
      </c>
      <c r="D2060">
        <v>5061318.6948830104</v>
      </c>
      <c r="E2060" t="s">
        <v>8</v>
      </c>
      <c r="F2060" t="s">
        <v>8</v>
      </c>
      <c r="G2060" t="s">
        <v>62</v>
      </c>
      <c r="H2060" t="str">
        <f t="shared" si="32"/>
        <v>2022</v>
      </c>
    </row>
    <row r="2061" spans="1:8" x14ac:dyDescent="0.35">
      <c r="A2061" t="s">
        <v>19</v>
      </c>
      <c r="B2061">
        <v>202210</v>
      </c>
      <c r="C2061" t="s">
        <v>7</v>
      </c>
      <c r="D2061">
        <v>5357569.5851988699</v>
      </c>
      <c r="E2061" t="s">
        <v>8</v>
      </c>
      <c r="F2061" t="s">
        <v>8</v>
      </c>
      <c r="G2061" t="s">
        <v>62</v>
      </c>
      <c r="H2061" t="str">
        <f t="shared" si="32"/>
        <v>2022</v>
      </c>
    </row>
    <row r="2062" spans="1:8" x14ac:dyDescent="0.35">
      <c r="A2062" t="s">
        <v>19</v>
      </c>
      <c r="B2062">
        <v>202211</v>
      </c>
      <c r="C2062" t="s">
        <v>7</v>
      </c>
      <c r="D2062">
        <v>5996615.9673130196</v>
      </c>
      <c r="E2062" t="s">
        <v>8</v>
      </c>
      <c r="F2062" t="s">
        <v>8</v>
      </c>
      <c r="G2062" t="s">
        <v>62</v>
      </c>
      <c r="H2062" t="str">
        <f t="shared" si="32"/>
        <v>2022</v>
      </c>
    </row>
    <row r="2063" spans="1:8" x14ac:dyDescent="0.35">
      <c r="A2063" t="s">
        <v>19</v>
      </c>
      <c r="B2063">
        <v>202212</v>
      </c>
      <c r="C2063" t="s">
        <v>7</v>
      </c>
      <c r="D2063">
        <v>5183482.0637421897</v>
      </c>
      <c r="E2063" t="s">
        <v>8</v>
      </c>
      <c r="F2063" t="s">
        <v>8</v>
      </c>
      <c r="G2063" t="s">
        <v>62</v>
      </c>
      <c r="H2063" t="str">
        <f t="shared" si="32"/>
        <v>2022</v>
      </c>
    </row>
    <row r="2064" spans="1:8" x14ac:dyDescent="0.35">
      <c r="A2064" t="s">
        <v>19</v>
      </c>
      <c r="B2064">
        <v>202301</v>
      </c>
      <c r="C2064" t="s">
        <v>7</v>
      </c>
      <c r="D2064">
        <v>4926984.0294933897</v>
      </c>
      <c r="E2064" t="s">
        <v>8</v>
      </c>
      <c r="F2064" t="s">
        <v>8</v>
      </c>
      <c r="G2064" t="s">
        <v>62</v>
      </c>
      <c r="H2064" t="str">
        <f t="shared" si="32"/>
        <v>2023</v>
      </c>
    </row>
    <row r="2065" spans="1:8" x14ac:dyDescent="0.35">
      <c r="A2065" t="s">
        <v>19</v>
      </c>
      <c r="B2065">
        <v>202302</v>
      </c>
      <c r="C2065" t="s">
        <v>7</v>
      </c>
      <c r="D2065">
        <v>4581693.9466651296</v>
      </c>
      <c r="E2065" t="s">
        <v>8</v>
      </c>
      <c r="F2065" t="s">
        <v>8</v>
      </c>
      <c r="G2065" t="s">
        <v>62</v>
      </c>
      <c r="H2065" t="str">
        <f t="shared" si="32"/>
        <v>2023</v>
      </c>
    </row>
    <row r="2066" spans="1:8" x14ac:dyDescent="0.35">
      <c r="A2066" t="s">
        <v>19</v>
      </c>
      <c r="B2066">
        <v>202303</v>
      </c>
      <c r="C2066" t="s">
        <v>7</v>
      </c>
      <c r="D2066">
        <v>5412339.2734872699</v>
      </c>
      <c r="E2066" t="s">
        <v>8</v>
      </c>
      <c r="F2066" t="s">
        <v>8</v>
      </c>
      <c r="G2066" t="s">
        <v>62</v>
      </c>
      <c r="H2066" t="str">
        <f t="shared" si="32"/>
        <v>2023</v>
      </c>
    </row>
    <row r="2067" spans="1:8" x14ac:dyDescent="0.35">
      <c r="A2067" t="s">
        <v>19</v>
      </c>
      <c r="B2067">
        <v>202304</v>
      </c>
      <c r="C2067" t="s">
        <v>7</v>
      </c>
      <c r="D2067">
        <v>5862153.8343322501</v>
      </c>
      <c r="E2067" t="s">
        <v>8</v>
      </c>
      <c r="F2067" t="s">
        <v>8</v>
      </c>
      <c r="G2067" t="s">
        <v>62</v>
      </c>
      <c r="H2067" t="str">
        <f t="shared" si="32"/>
        <v>2023</v>
      </c>
    </row>
    <row r="2068" spans="1:8" x14ac:dyDescent="0.35">
      <c r="A2068" t="s">
        <v>19</v>
      </c>
      <c r="B2068">
        <v>202305</v>
      </c>
      <c r="C2068" t="s">
        <v>7</v>
      </c>
      <c r="D2068">
        <v>5784389.5238431096</v>
      </c>
      <c r="E2068" t="s">
        <v>8</v>
      </c>
      <c r="F2068" t="s">
        <v>8</v>
      </c>
      <c r="G2068" t="s">
        <v>62</v>
      </c>
      <c r="H2068" t="str">
        <f t="shared" si="32"/>
        <v>2023</v>
      </c>
    </row>
    <row r="2069" spans="1:8" x14ac:dyDescent="0.35">
      <c r="A2069" t="s">
        <v>19</v>
      </c>
      <c r="B2069">
        <v>202306</v>
      </c>
      <c r="C2069" t="s">
        <v>7</v>
      </c>
      <c r="D2069">
        <v>6260911.0027568601</v>
      </c>
      <c r="E2069" t="s">
        <v>8</v>
      </c>
      <c r="F2069" t="s">
        <v>8</v>
      </c>
      <c r="G2069" t="s">
        <v>62</v>
      </c>
      <c r="H2069" t="str">
        <f t="shared" si="32"/>
        <v>2023</v>
      </c>
    </row>
    <row r="2070" spans="1:8" x14ac:dyDescent="0.35">
      <c r="A2070" t="s">
        <v>19</v>
      </c>
      <c r="B2070">
        <v>202307</v>
      </c>
      <c r="C2070" t="s">
        <v>7</v>
      </c>
      <c r="D2070">
        <v>5767719.8843524996</v>
      </c>
      <c r="E2070" t="s">
        <v>8</v>
      </c>
      <c r="F2070" t="s">
        <v>8</v>
      </c>
      <c r="G2070" t="s">
        <v>62</v>
      </c>
      <c r="H2070" t="str">
        <f t="shared" si="32"/>
        <v>2023</v>
      </c>
    </row>
    <row r="2071" spans="1:8" x14ac:dyDescent="0.35">
      <c r="A2071" t="s">
        <v>19</v>
      </c>
      <c r="B2071">
        <v>202308</v>
      </c>
      <c r="C2071" t="s">
        <v>7</v>
      </c>
      <c r="D2071">
        <v>5369899.4543683799</v>
      </c>
      <c r="E2071" t="s">
        <v>8</v>
      </c>
      <c r="F2071" t="s">
        <v>8</v>
      </c>
      <c r="G2071" t="s">
        <v>62</v>
      </c>
      <c r="H2071" t="str">
        <f t="shared" si="32"/>
        <v>2023</v>
      </c>
    </row>
    <row r="2072" spans="1:8" x14ac:dyDescent="0.35">
      <c r="A2072" t="s">
        <v>19</v>
      </c>
      <c r="B2072">
        <v>202309</v>
      </c>
      <c r="C2072" t="s">
        <v>7</v>
      </c>
      <c r="D2072">
        <v>5856921.8487519603</v>
      </c>
      <c r="E2072" t="s">
        <v>8</v>
      </c>
      <c r="F2072" t="s">
        <v>8</v>
      </c>
      <c r="G2072" t="s">
        <v>62</v>
      </c>
      <c r="H2072" t="str">
        <f t="shared" si="32"/>
        <v>2023</v>
      </c>
    </row>
    <row r="2073" spans="1:8" x14ac:dyDescent="0.35">
      <c r="A2073" t="s">
        <v>19</v>
      </c>
      <c r="B2073">
        <v>202310</v>
      </c>
      <c r="C2073" t="s">
        <v>7</v>
      </c>
      <c r="D2073">
        <v>6249467.1233804198</v>
      </c>
      <c r="E2073" t="s">
        <v>8</v>
      </c>
      <c r="F2073" t="s">
        <v>8</v>
      </c>
      <c r="G2073" t="s">
        <v>62</v>
      </c>
      <c r="H2073" t="str">
        <f t="shared" si="32"/>
        <v>2023</v>
      </c>
    </row>
    <row r="2074" spans="1:8" x14ac:dyDescent="0.35">
      <c r="A2074" t="s">
        <v>19</v>
      </c>
      <c r="B2074">
        <v>202311</v>
      </c>
      <c r="C2074" t="s">
        <v>7</v>
      </c>
      <c r="D2074">
        <v>6684044.0891598398</v>
      </c>
      <c r="E2074" t="s">
        <v>8</v>
      </c>
      <c r="F2074" t="s">
        <v>8</v>
      </c>
      <c r="G2074" t="s">
        <v>62</v>
      </c>
      <c r="H2074" t="str">
        <f t="shared" si="32"/>
        <v>2023</v>
      </c>
    </row>
    <row r="2075" spans="1:8" x14ac:dyDescent="0.35">
      <c r="A2075" t="s">
        <v>19</v>
      </c>
      <c r="B2075">
        <v>202312</v>
      </c>
      <c r="C2075" t="s">
        <v>7</v>
      </c>
      <c r="D2075">
        <v>6238365.72863054</v>
      </c>
      <c r="E2075" t="s">
        <v>8</v>
      </c>
      <c r="F2075" t="s">
        <v>8</v>
      </c>
      <c r="G2075" t="s">
        <v>62</v>
      </c>
      <c r="H2075" t="str">
        <f t="shared" si="32"/>
        <v>2023</v>
      </c>
    </row>
    <row r="2076" spans="1:8" x14ac:dyDescent="0.35">
      <c r="A2076" t="s">
        <v>19</v>
      </c>
      <c r="B2076">
        <v>202207</v>
      </c>
      <c r="C2076" t="s">
        <v>7</v>
      </c>
      <c r="D2076">
        <v>5159155.9169073096</v>
      </c>
      <c r="E2076" t="s">
        <v>8</v>
      </c>
      <c r="F2076" t="s">
        <v>8</v>
      </c>
      <c r="G2076" t="s">
        <v>63</v>
      </c>
      <c r="H2076" t="str">
        <f t="shared" si="32"/>
        <v>2022</v>
      </c>
    </row>
    <row r="2077" spans="1:8" x14ac:dyDescent="0.35">
      <c r="A2077" t="s">
        <v>19</v>
      </c>
      <c r="B2077">
        <v>202208</v>
      </c>
      <c r="C2077" t="s">
        <v>7</v>
      </c>
      <c r="D2077">
        <v>4692741.6445415597</v>
      </c>
      <c r="E2077" t="s">
        <v>8</v>
      </c>
      <c r="F2077" t="s">
        <v>8</v>
      </c>
      <c r="G2077" t="s">
        <v>63</v>
      </c>
      <c r="H2077" t="str">
        <f t="shared" si="32"/>
        <v>2022</v>
      </c>
    </row>
    <row r="2078" spans="1:8" x14ac:dyDescent="0.35">
      <c r="A2078" t="s">
        <v>19</v>
      </c>
      <c r="B2078">
        <v>202209</v>
      </c>
      <c r="C2078" t="s">
        <v>7</v>
      </c>
      <c r="D2078">
        <v>5061318.6948830104</v>
      </c>
      <c r="E2078" t="s">
        <v>8</v>
      </c>
      <c r="F2078" t="s">
        <v>8</v>
      </c>
      <c r="G2078" t="s">
        <v>63</v>
      </c>
      <c r="H2078" t="str">
        <f t="shared" si="32"/>
        <v>2022</v>
      </c>
    </row>
    <row r="2079" spans="1:8" x14ac:dyDescent="0.35">
      <c r="A2079" t="s">
        <v>19</v>
      </c>
      <c r="B2079">
        <v>202210</v>
      </c>
      <c r="C2079" t="s">
        <v>7</v>
      </c>
      <c r="D2079">
        <v>5357569.5851988699</v>
      </c>
      <c r="E2079" t="s">
        <v>8</v>
      </c>
      <c r="F2079" t="s">
        <v>8</v>
      </c>
      <c r="G2079" t="s">
        <v>63</v>
      </c>
      <c r="H2079" t="str">
        <f t="shared" si="32"/>
        <v>2022</v>
      </c>
    </row>
    <row r="2080" spans="1:8" x14ac:dyDescent="0.35">
      <c r="A2080" t="s">
        <v>19</v>
      </c>
      <c r="B2080">
        <v>202211</v>
      </c>
      <c r="C2080" t="s">
        <v>7</v>
      </c>
      <c r="D2080">
        <v>5996615.9673130196</v>
      </c>
      <c r="E2080" t="s">
        <v>8</v>
      </c>
      <c r="F2080" t="s">
        <v>8</v>
      </c>
      <c r="G2080" t="s">
        <v>63</v>
      </c>
      <c r="H2080" t="str">
        <f t="shared" si="32"/>
        <v>2022</v>
      </c>
    </row>
    <row r="2081" spans="1:8" x14ac:dyDescent="0.35">
      <c r="A2081" t="s">
        <v>19</v>
      </c>
      <c r="B2081">
        <v>202212</v>
      </c>
      <c r="C2081" t="s">
        <v>7</v>
      </c>
      <c r="D2081">
        <v>5183482.0637421897</v>
      </c>
      <c r="E2081" t="s">
        <v>8</v>
      </c>
      <c r="F2081" t="s">
        <v>8</v>
      </c>
      <c r="G2081" t="s">
        <v>63</v>
      </c>
      <c r="H2081" t="str">
        <f t="shared" si="32"/>
        <v>2022</v>
      </c>
    </row>
    <row r="2082" spans="1:8" x14ac:dyDescent="0.35">
      <c r="A2082" t="s">
        <v>19</v>
      </c>
      <c r="B2082">
        <v>202301</v>
      </c>
      <c r="C2082" t="s">
        <v>7</v>
      </c>
      <c r="D2082">
        <v>4926984.0294933897</v>
      </c>
      <c r="E2082" t="s">
        <v>8</v>
      </c>
      <c r="F2082" t="s">
        <v>8</v>
      </c>
      <c r="G2082" t="s">
        <v>63</v>
      </c>
      <c r="H2082" t="str">
        <f t="shared" si="32"/>
        <v>2023</v>
      </c>
    </row>
    <row r="2083" spans="1:8" x14ac:dyDescent="0.35">
      <c r="A2083" t="s">
        <v>19</v>
      </c>
      <c r="B2083">
        <v>202302</v>
      </c>
      <c r="C2083" t="s">
        <v>7</v>
      </c>
      <c r="D2083">
        <v>4581693.9466651296</v>
      </c>
      <c r="E2083" t="s">
        <v>8</v>
      </c>
      <c r="F2083" t="s">
        <v>8</v>
      </c>
      <c r="G2083" t="s">
        <v>63</v>
      </c>
      <c r="H2083" t="str">
        <f t="shared" si="32"/>
        <v>2023</v>
      </c>
    </row>
    <row r="2084" spans="1:8" x14ac:dyDescent="0.35">
      <c r="A2084" t="s">
        <v>19</v>
      </c>
      <c r="B2084">
        <v>202303</v>
      </c>
      <c r="C2084" t="s">
        <v>7</v>
      </c>
      <c r="D2084">
        <v>5412339.2734872699</v>
      </c>
      <c r="E2084" t="s">
        <v>8</v>
      </c>
      <c r="F2084" t="s">
        <v>8</v>
      </c>
      <c r="G2084" t="s">
        <v>63</v>
      </c>
      <c r="H2084" t="str">
        <f t="shared" si="32"/>
        <v>2023</v>
      </c>
    </row>
    <row r="2085" spans="1:8" x14ac:dyDescent="0.35">
      <c r="A2085" t="s">
        <v>19</v>
      </c>
      <c r="B2085">
        <v>202304</v>
      </c>
      <c r="C2085" t="s">
        <v>7</v>
      </c>
      <c r="D2085">
        <v>5862153.8343322501</v>
      </c>
      <c r="E2085" t="s">
        <v>8</v>
      </c>
      <c r="F2085" t="s">
        <v>8</v>
      </c>
      <c r="G2085" t="s">
        <v>63</v>
      </c>
      <c r="H2085" t="str">
        <f t="shared" si="32"/>
        <v>2023</v>
      </c>
    </row>
    <row r="2086" spans="1:8" x14ac:dyDescent="0.35">
      <c r="A2086" t="s">
        <v>19</v>
      </c>
      <c r="B2086">
        <v>202305</v>
      </c>
      <c r="C2086" t="s">
        <v>7</v>
      </c>
      <c r="D2086">
        <v>5784389.5238431096</v>
      </c>
      <c r="E2086" t="s">
        <v>8</v>
      </c>
      <c r="F2086" t="s">
        <v>8</v>
      </c>
      <c r="G2086" t="s">
        <v>63</v>
      </c>
      <c r="H2086" t="str">
        <f t="shared" si="32"/>
        <v>2023</v>
      </c>
    </row>
    <row r="2087" spans="1:8" x14ac:dyDescent="0.35">
      <c r="A2087" t="s">
        <v>19</v>
      </c>
      <c r="B2087">
        <v>202306</v>
      </c>
      <c r="C2087" t="s">
        <v>7</v>
      </c>
      <c r="D2087">
        <v>6260911.0027568601</v>
      </c>
      <c r="E2087" t="s">
        <v>8</v>
      </c>
      <c r="F2087" t="s">
        <v>8</v>
      </c>
      <c r="G2087" t="s">
        <v>63</v>
      </c>
      <c r="H2087" t="str">
        <f t="shared" si="32"/>
        <v>2023</v>
      </c>
    </row>
    <row r="2088" spans="1:8" x14ac:dyDescent="0.35">
      <c r="A2088" t="s">
        <v>19</v>
      </c>
      <c r="B2088">
        <v>202307</v>
      </c>
      <c r="C2088" t="s">
        <v>7</v>
      </c>
      <c r="D2088">
        <v>5764603.0444367202</v>
      </c>
      <c r="E2088" t="s">
        <v>8</v>
      </c>
      <c r="F2088" t="s">
        <v>8</v>
      </c>
      <c r="G2088" t="s">
        <v>63</v>
      </c>
      <c r="H2088" t="str">
        <f t="shared" si="32"/>
        <v>2023</v>
      </c>
    </row>
    <row r="2089" spans="1:8" x14ac:dyDescent="0.35">
      <c r="A2089" t="s">
        <v>19</v>
      </c>
      <c r="B2089">
        <v>202308</v>
      </c>
      <c r="C2089" t="s">
        <v>7</v>
      </c>
      <c r="D2089">
        <v>5366149.1464092396</v>
      </c>
      <c r="E2089" t="s">
        <v>8</v>
      </c>
      <c r="F2089" t="s">
        <v>8</v>
      </c>
      <c r="G2089" t="s">
        <v>63</v>
      </c>
      <c r="H2089" t="str">
        <f t="shared" si="32"/>
        <v>2023</v>
      </c>
    </row>
    <row r="2090" spans="1:8" x14ac:dyDescent="0.35">
      <c r="A2090" t="s">
        <v>19</v>
      </c>
      <c r="B2090">
        <v>202309</v>
      </c>
      <c r="C2090" t="s">
        <v>7</v>
      </c>
      <c r="D2090">
        <v>5853135.9117162498</v>
      </c>
      <c r="E2090" t="s">
        <v>8</v>
      </c>
      <c r="F2090" t="s">
        <v>8</v>
      </c>
      <c r="G2090" t="s">
        <v>63</v>
      </c>
      <c r="H2090" t="str">
        <f t="shared" si="32"/>
        <v>2023</v>
      </c>
    </row>
    <row r="2091" spans="1:8" x14ac:dyDescent="0.35">
      <c r="A2091" t="s">
        <v>19</v>
      </c>
      <c r="B2091">
        <v>202310</v>
      </c>
      <c r="C2091" t="s">
        <v>7</v>
      </c>
      <c r="D2091">
        <v>6245118.0023894897</v>
      </c>
      <c r="E2091" t="s">
        <v>8</v>
      </c>
      <c r="F2091" t="s">
        <v>8</v>
      </c>
      <c r="G2091" t="s">
        <v>63</v>
      </c>
      <c r="H2091" t="str">
        <f t="shared" si="32"/>
        <v>2023</v>
      </c>
    </row>
    <row r="2092" spans="1:8" x14ac:dyDescent="0.35">
      <c r="A2092" t="s">
        <v>19</v>
      </c>
      <c r="B2092">
        <v>202311</v>
      </c>
      <c r="C2092" t="s">
        <v>7</v>
      </c>
      <c r="D2092">
        <v>6679108.6963598104</v>
      </c>
      <c r="E2092" t="s">
        <v>8</v>
      </c>
      <c r="F2092" t="s">
        <v>8</v>
      </c>
      <c r="G2092" t="s">
        <v>63</v>
      </c>
      <c r="H2092" t="str">
        <f t="shared" si="32"/>
        <v>2023</v>
      </c>
    </row>
    <row r="2093" spans="1:8" x14ac:dyDescent="0.35">
      <c r="A2093" t="s">
        <v>19</v>
      </c>
      <c r="B2093">
        <v>202312</v>
      </c>
      <c r="C2093" t="s">
        <v>7</v>
      </c>
      <c r="D2093">
        <v>6234482.94219511</v>
      </c>
      <c r="E2093" t="s">
        <v>8</v>
      </c>
      <c r="F2093" t="s">
        <v>8</v>
      </c>
      <c r="G2093" t="s">
        <v>63</v>
      </c>
      <c r="H2093" t="str">
        <f t="shared" si="32"/>
        <v>2023</v>
      </c>
    </row>
    <row r="2094" spans="1:8" x14ac:dyDescent="0.35">
      <c r="A2094" t="s">
        <v>19</v>
      </c>
      <c r="B2094">
        <v>202207</v>
      </c>
      <c r="C2094" t="s">
        <v>7</v>
      </c>
      <c r="D2094">
        <v>5159155.9169073096</v>
      </c>
      <c r="E2094" t="s">
        <v>8</v>
      </c>
      <c r="F2094" t="s">
        <v>8</v>
      </c>
      <c r="G2094" t="s">
        <v>64</v>
      </c>
      <c r="H2094" t="str">
        <f t="shared" si="32"/>
        <v>2022</v>
      </c>
    </row>
    <row r="2095" spans="1:8" x14ac:dyDescent="0.35">
      <c r="A2095" t="s">
        <v>19</v>
      </c>
      <c r="B2095">
        <v>202208</v>
      </c>
      <c r="C2095" t="s">
        <v>7</v>
      </c>
      <c r="D2095">
        <v>4692741.6445415597</v>
      </c>
      <c r="E2095" t="s">
        <v>8</v>
      </c>
      <c r="F2095" t="s">
        <v>8</v>
      </c>
      <c r="G2095" t="s">
        <v>64</v>
      </c>
      <c r="H2095" t="str">
        <f t="shared" si="32"/>
        <v>2022</v>
      </c>
    </row>
    <row r="2096" spans="1:8" x14ac:dyDescent="0.35">
      <c r="A2096" t="s">
        <v>19</v>
      </c>
      <c r="B2096">
        <v>202209</v>
      </c>
      <c r="C2096" t="s">
        <v>7</v>
      </c>
      <c r="D2096">
        <v>5061318.6948830104</v>
      </c>
      <c r="E2096" t="s">
        <v>8</v>
      </c>
      <c r="F2096" t="s">
        <v>8</v>
      </c>
      <c r="G2096" t="s">
        <v>64</v>
      </c>
      <c r="H2096" t="str">
        <f t="shared" si="32"/>
        <v>2022</v>
      </c>
    </row>
    <row r="2097" spans="1:8" x14ac:dyDescent="0.35">
      <c r="A2097" t="s">
        <v>19</v>
      </c>
      <c r="B2097">
        <v>202210</v>
      </c>
      <c r="C2097" t="s">
        <v>7</v>
      </c>
      <c r="D2097">
        <v>5357569.5851988699</v>
      </c>
      <c r="E2097" t="s">
        <v>8</v>
      </c>
      <c r="F2097" t="s">
        <v>8</v>
      </c>
      <c r="G2097" t="s">
        <v>64</v>
      </c>
      <c r="H2097" t="str">
        <f t="shared" si="32"/>
        <v>2022</v>
      </c>
    </row>
    <row r="2098" spans="1:8" x14ac:dyDescent="0.35">
      <c r="A2098" t="s">
        <v>19</v>
      </c>
      <c r="B2098">
        <v>202211</v>
      </c>
      <c r="C2098" t="s">
        <v>7</v>
      </c>
      <c r="D2098">
        <v>5996615.9673130196</v>
      </c>
      <c r="E2098" t="s">
        <v>8</v>
      </c>
      <c r="F2098" t="s">
        <v>8</v>
      </c>
      <c r="G2098" t="s">
        <v>64</v>
      </c>
      <c r="H2098" t="str">
        <f t="shared" si="32"/>
        <v>2022</v>
      </c>
    </row>
    <row r="2099" spans="1:8" x14ac:dyDescent="0.35">
      <c r="A2099" t="s">
        <v>19</v>
      </c>
      <c r="B2099">
        <v>202212</v>
      </c>
      <c r="C2099" t="s">
        <v>7</v>
      </c>
      <c r="D2099">
        <v>5183482.0637421897</v>
      </c>
      <c r="E2099" t="s">
        <v>8</v>
      </c>
      <c r="F2099" t="s">
        <v>8</v>
      </c>
      <c r="G2099" t="s">
        <v>64</v>
      </c>
      <c r="H2099" t="str">
        <f t="shared" si="32"/>
        <v>2022</v>
      </c>
    </row>
    <row r="2100" spans="1:8" x14ac:dyDescent="0.35">
      <c r="A2100" t="s">
        <v>19</v>
      </c>
      <c r="B2100">
        <v>202301</v>
      </c>
      <c r="C2100" t="s">
        <v>7</v>
      </c>
      <c r="D2100">
        <v>4926984.0294933897</v>
      </c>
      <c r="E2100" t="s">
        <v>8</v>
      </c>
      <c r="F2100" t="s">
        <v>8</v>
      </c>
      <c r="G2100" t="s">
        <v>64</v>
      </c>
      <c r="H2100" t="str">
        <f t="shared" si="32"/>
        <v>2023</v>
      </c>
    </row>
    <row r="2101" spans="1:8" x14ac:dyDescent="0.35">
      <c r="A2101" t="s">
        <v>19</v>
      </c>
      <c r="B2101">
        <v>202302</v>
      </c>
      <c r="C2101" t="s">
        <v>7</v>
      </c>
      <c r="D2101">
        <v>4581693.9466651296</v>
      </c>
      <c r="E2101" t="s">
        <v>8</v>
      </c>
      <c r="F2101" t="s">
        <v>8</v>
      </c>
      <c r="G2101" t="s">
        <v>64</v>
      </c>
      <c r="H2101" t="str">
        <f t="shared" si="32"/>
        <v>2023</v>
      </c>
    </row>
    <row r="2102" spans="1:8" x14ac:dyDescent="0.35">
      <c r="A2102" t="s">
        <v>19</v>
      </c>
      <c r="B2102">
        <v>202303</v>
      </c>
      <c r="C2102" t="s">
        <v>7</v>
      </c>
      <c r="D2102">
        <v>5412339.2734872699</v>
      </c>
      <c r="E2102" t="s">
        <v>8</v>
      </c>
      <c r="F2102" t="s">
        <v>8</v>
      </c>
      <c r="G2102" t="s">
        <v>64</v>
      </c>
      <c r="H2102" t="str">
        <f t="shared" si="32"/>
        <v>2023</v>
      </c>
    </row>
    <row r="2103" spans="1:8" x14ac:dyDescent="0.35">
      <c r="A2103" t="s">
        <v>19</v>
      </c>
      <c r="B2103">
        <v>202304</v>
      </c>
      <c r="C2103" t="s">
        <v>7</v>
      </c>
      <c r="D2103">
        <v>5862153.8343322501</v>
      </c>
      <c r="E2103" t="s">
        <v>8</v>
      </c>
      <c r="F2103" t="s">
        <v>8</v>
      </c>
      <c r="G2103" t="s">
        <v>64</v>
      </c>
      <c r="H2103" t="str">
        <f t="shared" si="32"/>
        <v>2023</v>
      </c>
    </row>
    <row r="2104" spans="1:8" x14ac:dyDescent="0.35">
      <c r="A2104" t="s">
        <v>19</v>
      </c>
      <c r="B2104">
        <v>202305</v>
      </c>
      <c r="C2104" t="s">
        <v>7</v>
      </c>
      <c r="D2104">
        <v>5784389.5238431096</v>
      </c>
      <c r="E2104" t="s">
        <v>8</v>
      </c>
      <c r="F2104" t="s">
        <v>8</v>
      </c>
      <c r="G2104" t="s">
        <v>64</v>
      </c>
      <c r="H2104" t="str">
        <f t="shared" si="32"/>
        <v>2023</v>
      </c>
    </row>
    <row r="2105" spans="1:8" x14ac:dyDescent="0.35">
      <c r="A2105" t="s">
        <v>19</v>
      </c>
      <c r="B2105">
        <v>202306</v>
      </c>
      <c r="C2105" t="s">
        <v>7</v>
      </c>
      <c r="D2105">
        <v>6260911.0027568601</v>
      </c>
      <c r="E2105" t="s">
        <v>8</v>
      </c>
      <c r="F2105" t="s">
        <v>8</v>
      </c>
      <c r="G2105" t="s">
        <v>64</v>
      </c>
      <c r="H2105" t="str">
        <f t="shared" si="32"/>
        <v>2023</v>
      </c>
    </row>
    <row r="2106" spans="1:8" x14ac:dyDescent="0.35">
      <c r="A2106" t="s">
        <v>19</v>
      </c>
      <c r="B2106">
        <v>202307</v>
      </c>
      <c r="C2106" t="s">
        <v>7</v>
      </c>
      <c r="D2106">
        <v>5764603.0444367202</v>
      </c>
      <c r="E2106" t="s">
        <v>8</v>
      </c>
      <c r="F2106" t="s">
        <v>8</v>
      </c>
      <c r="G2106" t="s">
        <v>64</v>
      </c>
      <c r="H2106" t="str">
        <f t="shared" si="32"/>
        <v>2023</v>
      </c>
    </row>
    <row r="2107" spans="1:8" x14ac:dyDescent="0.35">
      <c r="A2107" t="s">
        <v>19</v>
      </c>
      <c r="B2107">
        <v>202308</v>
      </c>
      <c r="C2107" t="s">
        <v>7</v>
      </c>
      <c r="D2107">
        <v>5366149.1464092396</v>
      </c>
      <c r="E2107" t="s">
        <v>8</v>
      </c>
      <c r="F2107" t="s">
        <v>8</v>
      </c>
      <c r="G2107" t="s">
        <v>64</v>
      </c>
      <c r="H2107" t="str">
        <f t="shared" si="32"/>
        <v>2023</v>
      </c>
    </row>
    <row r="2108" spans="1:8" x14ac:dyDescent="0.35">
      <c r="A2108" t="s">
        <v>19</v>
      </c>
      <c r="B2108">
        <v>202309</v>
      </c>
      <c r="C2108" t="s">
        <v>7</v>
      </c>
      <c r="D2108">
        <v>5853135.9117162498</v>
      </c>
      <c r="E2108" t="s">
        <v>8</v>
      </c>
      <c r="F2108" t="s">
        <v>8</v>
      </c>
      <c r="G2108" t="s">
        <v>64</v>
      </c>
      <c r="H2108" t="str">
        <f t="shared" si="32"/>
        <v>2023</v>
      </c>
    </row>
    <row r="2109" spans="1:8" x14ac:dyDescent="0.35">
      <c r="A2109" t="s">
        <v>19</v>
      </c>
      <c r="B2109">
        <v>202310</v>
      </c>
      <c r="C2109" t="s">
        <v>7</v>
      </c>
      <c r="D2109">
        <v>6245118.0023894897</v>
      </c>
      <c r="E2109" t="s">
        <v>8</v>
      </c>
      <c r="F2109" t="s">
        <v>8</v>
      </c>
      <c r="G2109" t="s">
        <v>64</v>
      </c>
      <c r="H2109" t="str">
        <f t="shared" si="32"/>
        <v>2023</v>
      </c>
    </row>
    <row r="2110" spans="1:8" x14ac:dyDescent="0.35">
      <c r="A2110" t="s">
        <v>19</v>
      </c>
      <c r="B2110">
        <v>202311</v>
      </c>
      <c r="C2110" t="s">
        <v>7</v>
      </c>
      <c r="D2110">
        <v>6679108.6963598104</v>
      </c>
      <c r="E2110" t="s">
        <v>8</v>
      </c>
      <c r="F2110" t="s">
        <v>8</v>
      </c>
      <c r="G2110" t="s">
        <v>64</v>
      </c>
      <c r="H2110" t="str">
        <f t="shared" si="32"/>
        <v>2023</v>
      </c>
    </row>
    <row r="2111" spans="1:8" x14ac:dyDescent="0.35">
      <c r="A2111" t="s">
        <v>19</v>
      </c>
      <c r="B2111">
        <v>202312</v>
      </c>
      <c r="C2111" t="s">
        <v>7</v>
      </c>
      <c r="D2111">
        <v>6234482.94219511</v>
      </c>
      <c r="E2111" t="s">
        <v>8</v>
      </c>
      <c r="F2111" t="s">
        <v>8</v>
      </c>
      <c r="G2111" t="s">
        <v>64</v>
      </c>
      <c r="H2111" t="str">
        <f t="shared" si="32"/>
        <v>2023</v>
      </c>
    </row>
    <row r="2112" spans="1:8" x14ac:dyDescent="0.35">
      <c r="A2112" t="s">
        <v>19</v>
      </c>
      <c r="B2112">
        <v>202207</v>
      </c>
      <c r="C2112" t="s">
        <v>7</v>
      </c>
      <c r="D2112">
        <v>5159155.9169073096</v>
      </c>
      <c r="E2112" t="s">
        <v>8</v>
      </c>
      <c r="F2112" t="s">
        <v>8</v>
      </c>
      <c r="G2112" t="s">
        <v>65</v>
      </c>
      <c r="H2112" t="str">
        <f t="shared" si="32"/>
        <v>2022</v>
      </c>
    </row>
    <row r="2113" spans="1:8" x14ac:dyDescent="0.35">
      <c r="A2113" t="s">
        <v>19</v>
      </c>
      <c r="B2113">
        <v>202208</v>
      </c>
      <c r="C2113" t="s">
        <v>7</v>
      </c>
      <c r="D2113">
        <v>4692741.6445415597</v>
      </c>
      <c r="E2113" t="s">
        <v>8</v>
      </c>
      <c r="F2113" t="s">
        <v>8</v>
      </c>
      <c r="G2113" t="s">
        <v>65</v>
      </c>
      <c r="H2113" t="str">
        <f t="shared" si="32"/>
        <v>2022</v>
      </c>
    </row>
    <row r="2114" spans="1:8" x14ac:dyDescent="0.35">
      <c r="A2114" t="s">
        <v>19</v>
      </c>
      <c r="B2114">
        <v>202209</v>
      </c>
      <c r="C2114" t="s">
        <v>7</v>
      </c>
      <c r="D2114">
        <v>5061318.6948830104</v>
      </c>
      <c r="E2114" t="s">
        <v>8</v>
      </c>
      <c r="F2114" t="s">
        <v>8</v>
      </c>
      <c r="G2114" t="s">
        <v>65</v>
      </c>
      <c r="H2114" t="str">
        <f t="shared" si="32"/>
        <v>2022</v>
      </c>
    </row>
    <row r="2115" spans="1:8" x14ac:dyDescent="0.35">
      <c r="A2115" t="s">
        <v>19</v>
      </c>
      <c r="B2115">
        <v>202210</v>
      </c>
      <c r="C2115" t="s">
        <v>7</v>
      </c>
      <c r="D2115">
        <v>5357569.5851988699</v>
      </c>
      <c r="E2115" t="s">
        <v>8</v>
      </c>
      <c r="F2115" t="s">
        <v>8</v>
      </c>
      <c r="G2115" t="s">
        <v>65</v>
      </c>
      <c r="H2115" t="str">
        <f t="shared" ref="H2115:H2178" si="33">LEFT(B2115,4)</f>
        <v>2022</v>
      </c>
    </row>
    <row r="2116" spans="1:8" x14ac:dyDescent="0.35">
      <c r="A2116" t="s">
        <v>19</v>
      </c>
      <c r="B2116">
        <v>202211</v>
      </c>
      <c r="C2116" t="s">
        <v>7</v>
      </c>
      <c r="D2116">
        <v>5996615.9673130196</v>
      </c>
      <c r="E2116" t="s">
        <v>8</v>
      </c>
      <c r="F2116" t="s">
        <v>8</v>
      </c>
      <c r="G2116" t="s">
        <v>65</v>
      </c>
      <c r="H2116" t="str">
        <f t="shared" si="33"/>
        <v>2022</v>
      </c>
    </row>
    <row r="2117" spans="1:8" x14ac:dyDescent="0.35">
      <c r="A2117" t="s">
        <v>19</v>
      </c>
      <c r="B2117">
        <v>202212</v>
      </c>
      <c r="C2117" t="s">
        <v>7</v>
      </c>
      <c r="D2117">
        <v>5183482.0637421897</v>
      </c>
      <c r="E2117" t="s">
        <v>8</v>
      </c>
      <c r="F2117" t="s">
        <v>8</v>
      </c>
      <c r="G2117" t="s">
        <v>65</v>
      </c>
      <c r="H2117" t="str">
        <f t="shared" si="33"/>
        <v>2022</v>
      </c>
    </row>
    <row r="2118" spans="1:8" x14ac:dyDescent="0.35">
      <c r="A2118" t="s">
        <v>19</v>
      </c>
      <c r="B2118">
        <v>202301</v>
      </c>
      <c r="C2118" t="s">
        <v>7</v>
      </c>
      <c r="D2118">
        <v>4926984.0294933897</v>
      </c>
      <c r="E2118" t="s">
        <v>8</v>
      </c>
      <c r="F2118" t="s">
        <v>8</v>
      </c>
      <c r="G2118" t="s">
        <v>65</v>
      </c>
      <c r="H2118" t="str">
        <f t="shared" si="33"/>
        <v>2023</v>
      </c>
    </row>
    <row r="2119" spans="1:8" x14ac:dyDescent="0.35">
      <c r="A2119" t="s">
        <v>19</v>
      </c>
      <c r="B2119">
        <v>202302</v>
      </c>
      <c r="C2119" t="s">
        <v>7</v>
      </c>
      <c r="D2119">
        <v>4581693.9466651296</v>
      </c>
      <c r="E2119" t="s">
        <v>8</v>
      </c>
      <c r="F2119" t="s">
        <v>8</v>
      </c>
      <c r="G2119" t="s">
        <v>65</v>
      </c>
      <c r="H2119" t="str">
        <f t="shared" si="33"/>
        <v>2023</v>
      </c>
    </row>
    <row r="2120" spans="1:8" x14ac:dyDescent="0.35">
      <c r="A2120" t="s">
        <v>19</v>
      </c>
      <c r="B2120">
        <v>202303</v>
      </c>
      <c r="C2120" t="s">
        <v>7</v>
      </c>
      <c r="D2120">
        <v>5412339.2734872699</v>
      </c>
      <c r="E2120" t="s">
        <v>8</v>
      </c>
      <c r="F2120" t="s">
        <v>8</v>
      </c>
      <c r="G2120" t="s">
        <v>65</v>
      </c>
      <c r="H2120" t="str">
        <f t="shared" si="33"/>
        <v>2023</v>
      </c>
    </row>
    <row r="2121" spans="1:8" x14ac:dyDescent="0.35">
      <c r="A2121" t="s">
        <v>19</v>
      </c>
      <c r="B2121">
        <v>202304</v>
      </c>
      <c r="C2121" t="s">
        <v>7</v>
      </c>
      <c r="D2121">
        <v>5862153.8343322501</v>
      </c>
      <c r="E2121" t="s">
        <v>8</v>
      </c>
      <c r="F2121" t="s">
        <v>8</v>
      </c>
      <c r="G2121" t="s">
        <v>65</v>
      </c>
      <c r="H2121" t="str">
        <f t="shared" si="33"/>
        <v>2023</v>
      </c>
    </row>
    <row r="2122" spans="1:8" x14ac:dyDescent="0.35">
      <c r="A2122" t="s">
        <v>19</v>
      </c>
      <c r="B2122">
        <v>202305</v>
      </c>
      <c r="C2122" t="s">
        <v>7</v>
      </c>
      <c r="D2122">
        <v>5784389.5238431096</v>
      </c>
      <c r="E2122" t="s">
        <v>8</v>
      </c>
      <c r="F2122" t="s">
        <v>8</v>
      </c>
      <c r="G2122" t="s">
        <v>65</v>
      </c>
      <c r="H2122" t="str">
        <f t="shared" si="33"/>
        <v>2023</v>
      </c>
    </row>
    <row r="2123" spans="1:8" x14ac:dyDescent="0.35">
      <c r="A2123" t="s">
        <v>19</v>
      </c>
      <c r="B2123">
        <v>202306</v>
      </c>
      <c r="C2123" t="s">
        <v>7</v>
      </c>
      <c r="D2123">
        <v>6260911.0027568601</v>
      </c>
      <c r="E2123" t="s">
        <v>8</v>
      </c>
      <c r="F2123" t="s">
        <v>8</v>
      </c>
      <c r="G2123" t="s">
        <v>65</v>
      </c>
      <c r="H2123" t="str">
        <f t="shared" si="33"/>
        <v>2023</v>
      </c>
    </row>
    <row r="2124" spans="1:8" x14ac:dyDescent="0.35">
      <c r="A2124" t="s">
        <v>19</v>
      </c>
      <c r="B2124">
        <v>202307</v>
      </c>
      <c r="C2124" t="s">
        <v>7</v>
      </c>
      <c r="D2124">
        <v>5764603.0444367202</v>
      </c>
      <c r="E2124" t="s">
        <v>8</v>
      </c>
      <c r="F2124" t="s">
        <v>8</v>
      </c>
      <c r="G2124" t="s">
        <v>65</v>
      </c>
      <c r="H2124" t="str">
        <f t="shared" si="33"/>
        <v>2023</v>
      </c>
    </row>
    <row r="2125" spans="1:8" x14ac:dyDescent="0.35">
      <c r="A2125" t="s">
        <v>19</v>
      </c>
      <c r="B2125">
        <v>202308</v>
      </c>
      <c r="C2125" t="s">
        <v>7</v>
      </c>
      <c r="D2125">
        <v>5366149.1464092396</v>
      </c>
      <c r="E2125" t="s">
        <v>8</v>
      </c>
      <c r="F2125" t="s">
        <v>8</v>
      </c>
      <c r="G2125" t="s">
        <v>65</v>
      </c>
      <c r="H2125" t="str">
        <f t="shared" si="33"/>
        <v>2023</v>
      </c>
    </row>
    <row r="2126" spans="1:8" x14ac:dyDescent="0.35">
      <c r="A2126" t="s">
        <v>19</v>
      </c>
      <c r="B2126">
        <v>202309</v>
      </c>
      <c r="C2126" t="s">
        <v>7</v>
      </c>
      <c r="D2126">
        <v>5853135.9117162498</v>
      </c>
      <c r="E2126" t="s">
        <v>8</v>
      </c>
      <c r="F2126" t="s">
        <v>8</v>
      </c>
      <c r="G2126" t="s">
        <v>65</v>
      </c>
      <c r="H2126" t="str">
        <f t="shared" si="33"/>
        <v>2023</v>
      </c>
    </row>
    <row r="2127" spans="1:8" x14ac:dyDescent="0.35">
      <c r="A2127" t="s">
        <v>19</v>
      </c>
      <c r="B2127">
        <v>202310</v>
      </c>
      <c r="C2127" t="s">
        <v>7</v>
      </c>
      <c r="D2127">
        <v>6245118.0023894897</v>
      </c>
      <c r="E2127" t="s">
        <v>8</v>
      </c>
      <c r="F2127" t="s">
        <v>8</v>
      </c>
      <c r="G2127" t="s">
        <v>65</v>
      </c>
      <c r="H2127" t="str">
        <f t="shared" si="33"/>
        <v>2023</v>
      </c>
    </row>
    <row r="2128" spans="1:8" x14ac:dyDescent="0.35">
      <c r="A2128" t="s">
        <v>19</v>
      </c>
      <c r="B2128">
        <v>202311</v>
      </c>
      <c r="C2128" t="s">
        <v>7</v>
      </c>
      <c r="D2128">
        <v>6679108.6963598104</v>
      </c>
      <c r="E2128" t="s">
        <v>8</v>
      </c>
      <c r="F2128" t="s">
        <v>8</v>
      </c>
      <c r="G2128" t="s">
        <v>65</v>
      </c>
      <c r="H2128" t="str">
        <f t="shared" si="33"/>
        <v>2023</v>
      </c>
    </row>
    <row r="2129" spans="1:8" x14ac:dyDescent="0.35">
      <c r="A2129" t="s">
        <v>19</v>
      </c>
      <c r="B2129">
        <v>202312</v>
      </c>
      <c r="C2129" t="s">
        <v>7</v>
      </c>
      <c r="D2129">
        <v>6234482.94219511</v>
      </c>
      <c r="E2129" t="s">
        <v>8</v>
      </c>
      <c r="F2129" t="s">
        <v>8</v>
      </c>
      <c r="G2129" t="s">
        <v>65</v>
      </c>
      <c r="H2129" t="str">
        <f t="shared" si="33"/>
        <v>2023</v>
      </c>
    </row>
    <row r="2130" spans="1:8" x14ac:dyDescent="0.35">
      <c r="A2130" t="s">
        <v>19</v>
      </c>
      <c r="B2130">
        <v>202207</v>
      </c>
      <c r="C2130" t="s">
        <v>7</v>
      </c>
      <c r="D2130">
        <v>5159155.9169073096</v>
      </c>
      <c r="E2130" t="s">
        <v>8</v>
      </c>
      <c r="F2130" t="s">
        <v>8</v>
      </c>
      <c r="G2130" t="s">
        <v>66</v>
      </c>
      <c r="H2130" t="str">
        <f t="shared" si="33"/>
        <v>2022</v>
      </c>
    </row>
    <row r="2131" spans="1:8" x14ac:dyDescent="0.35">
      <c r="A2131" t="s">
        <v>19</v>
      </c>
      <c r="B2131">
        <v>202208</v>
      </c>
      <c r="C2131" t="s">
        <v>7</v>
      </c>
      <c r="D2131">
        <v>4692741.6445415597</v>
      </c>
      <c r="E2131" t="s">
        <v>8</v>
      </c>
      <c r="F2131" t="s">
        <v>8</v>
      </c>
      <c r="G2131" t="s">
        <v>66</v>
      </c>
      <c r="H2131" t="str">
        <f t="shared" si="33"/>
        <v>2022</v>
      </c>
    </row>
    <row r="2132" spans="1:8" x14ac:dyDescent="0.35">
      <c r="A2132" t="s">
        <v>19</v>
      </c>
      <c r="B2132">
        <v>202209</v>
      </c>
      <c r="C2132" t="s">
        <v>7</v>
      </c>
      <c r="D2132">
        <v>5061318.6948830104</v>
      </c>
      <c r="E2132" t="s">
        <v>8</v>
      </c>
      <c r="F2132" t="s">
        <v>8</v>
      </c>
      <c r="G2132" t="s">
        <v>66</v>
      </c>
      <c r="H2132" t="str">
        <f t="shared" si="33"/>
        <v>2022</v>
      </c>
    </row>
    <row r="2133" spans="1:8" x14ac:dyDescent="0.35">
      <c r="A2133" t="s">
        <v>19</v>
      </c>
      <c r="B2133">
        <v>202210</v>
      </c>
      <c r="C2133" t="s">
        <v>7</v>
      </c>
      <c r="D2133">
        <v>5357569.5851988699</v>
      </c>
      <c r="E2133" t="s">
        <v>8</v>
      </c>
      <c r="F2133" t="s">
        <v>8</v>
      </c>
      <c r="G2133" t="s">
        <v>66</v>
      </c>
      <c r="H2133" t="str">
        <f t="shared" si="33"/>
        <v>2022</v>
      </c>
    </row>
    <row r="2134" spans="1:8" x14ac:dyDescent="0.35">
      <c r="A2134" t="s">
        <v>19</v>
      </c>
      <c r="B2134">
        <v>202211</v>
      </c>
      <c r="C2134" t="s">
        <v>7</v>
      </c>
      <c r="D2134">
        <v>5996615.9673130196</v>
      </c>
      <c r="E2134" t="s">
        <v>8</v>
      </c>
      <c r="F2134" t="s">
        <v>8</v>
      </c>
      <c r="G2134" t="s">
        <v>66</v>
      </c>
      <c r="H2134" t="str">
        <f t="shared" si="33"/>
        <v>2022</v>
      </c>
    </row>
    <row r="2135" spans="1:8" x14ac:dyDescent="0.35">
      <c r="A2135" t="s">
        <v>19</v>
      </c>
      <c r="B2135">
        <v>202212</v>
      </c>
      <c r="C2135" t="s">
        <v>7</v>
      </c>
      <c r="D2135">
        <v>5183482.0637421897</v>
      </c>
      <c r="E2135" t="s">
        <v>8</v>
      </c>
      <c r="F2135" t="s">
        <v>8</v>
      </c>
      <c r="G2135" t="s">
        <v>66</v>
      </c>
      <c r="H2135" t="str">
        <f t="shared" si="33"/>
        <v>2022</v>
      </c>
    </row>
    <row r="2136" spans="1:8" x14ac:dyDescent="0.35">
      <c r="A2136" t="s">
        <v>19</v>
      </c>
      <c r="B2136">
        <v>202301</v>
      </c>
      <c r="C2136" t="s">
        <v>7</v>
      </c>
      <c r="D2136">
        <v>4926984.0294933897</v>
      </c>
      <c r="E2136" t="s">
        <v>8</v>
      </c>
      <c r="F2136" t="s">
        <v>8</v>
      </c>
      <c r="G2136" t="s">
        <v>66</v>
      </c>
      <c r="H2136" t="str">
        <f t="shared" si="33"/>
        <v>2023</v>
      </c>
    </row>
    <row r="2137" spans="1:8" x14ac:dyDescent="0.35">
      <c r="A2137" t="s">
        <v>19</v>
      </c>
      <c r="B2137">
        <v>202302</v>
      </c>
      <c r="C2137" t="s">
        <v>7</v>
      </c>
      <c r="D2137">
        <v>4581693.9466651296</v>
      </c>
      <c r="E2137" t="s">
        <v>8</v>
      </c>
      <c r="F2137" t="s">
        <v>8</v>
      </c>
      <c r="G2137" t="s">
        <v>66</v>
      </c>
      <c r="H2137" t="str">
        <f t="shared" si="33"/>
        <v>2023</v>
      </c>
    </row>
    <row r="2138" spans="1:8" x14ac:dyDescent="0.35">
      <c r="A2138" t="s">
        <v>19</v>
      </c>
      <c r="B2138">
        <v>202303</v>
      </c>
      <c r="C2138" t="s">
        <v>7</v>
      </c>
      <c r="D2138">
        <v>5412339.2734872699</v>
      </c>
      <c r="E2138" t="s">
        <v>8</v>
      </c>
      <c r="F2138" t="s">
        <v>8</v>
      </c>
      <c r="G2138" t="s">
        <v>66</v>
      </c>
      <c r="H2138" t="str">
        <f t="shared" si="33"/>
        <v>2023</v>
      </c>
    </row>
    <row r="2139" spans="1:8" x14ac:dyDescent="0.35">
      <c r="A2139" t="s">
        <v>19</v>
      </c>
      <c r="B2139">
        <v>202304</v>
      </c>
      <c r="C2139" t="s">
        <v>7</v>
      </c>
      <c r="D2139">
        <v>5862153.8343322501</v>
      </c>
      <c r="E2139" t="s">
        <v>8</v>
      </c>
      <c r="F2139" t="s">
        <v>8</v>
      </c>
      <c r="G2139" t="s">
        <v>66</v>
      </c>
      <c r="H2139" t="str">
        <f t="shared" si="33"/>
        <v>2023</v>
      </c>
    </row>
    <row r="2140" spans="1:8" x14ac:dyDescent="0.35">
      <c r="A2140" t="s">
        <v>19</v>
      </c>
      <c r="B2140">
        <v>202305</v>
      </c>
      <c r="C2140" t="s">
        <v>7</v>
      </c>
      <c r="D2140">
        <v>5784389.5238431096</v>
      </c>
      <c r="E2140" t="s">
        <v>8</v>
      </c>
      <c r="F2140" t="s">
        <v>8</v>
      </c>
      <c r="G2140" t="s">
        <v>66</v>
      </c>
      <c r="H2140" t="str">
        <f t="shared" si="33"/>
        <v>2023</v>
      </c>
    </row>
    <row r="2141" spans="1:8" x14ac:dyDescent="0.35">
      <c r="A2141" t="s">
        <v>19</v>
      </c>
      <c r="B2141">
        <v>202306</v>
      </c>
      <c r="C2141" t="s">
        <v>7</v>
      </c>
      <c r="D2141">
        <v>6260911.0027568601</v>
      </c>
      <c r="E2141" t="s">
        <v>8</v>
      </c>
      <c r="F2141" t="s">
        <v>8</v>
      </c>
      <c r="G2141" t="s">
        <v>66</v>
      </c>
      <c r="H2141" t="str">
        <f t="shared" si="33"/>
        <v>2023</v>
      </c>
    </row>
    <row r="2142" spans="1:8" x14ac:dyDescent="0.35">
      <c r="A2142" t="s">
        <v>19</v>
      </c>
      <c r="B2142">
        <v>202307</v>
      </c>
      <c r="C2142" t="s">
        <v>7</v>
      </c>
      <c r="D2142">
        <v>5764603.0444367202</v>
      </c>
      <c r="E2142" t="s">
        <v>8</v>
      </c>
      <c r="F2142" t="s">
        <v>8</v>
      </c>
      <c r="G2142" t="s">
        <v>66</v>
      </c>
      <c r="H2142" t="str">
        <f t="shared" si="33"/>
        <v>2023</v>
      </c>
    </row>
    <row r="2143" spans="1:8" x14ac:dyDescent="0.35">
      <c r="A2143" t="s">
        <v>19</v>
      </c>
      <c r="B2143">
        <v>202308</v>
      </c>
      <c r="C2143" t="s">
        <v>7</v>
      </c>
      <c r="D2143">
        <v>5366149.1464092396</v>
      </c>
      <c r="E2143" t="s">
        <v>8</v>
      </c>
      <c r="F2143" t="s">
        <v>8</v>
      </c>
      <c r="G2143" t="s">
        <v>66</v>
      </c>
      <c r="H2143" t="str">
        <f t="shared" si="33"/>
        <v>2023</v>
      </c>
    </row>
    <row r="2144" spans="1:8" x14ac:dyDescent="0.35">
      <c r="A2144" t="s">
        <v>19</v>
      </c>
      <c r="B2144">
        <v>202309</v>
      </c>
      <c r="C2144" t="s">
        <v>7</v>
      </c>
      <c r="D2144">
        <v>5853135.9117162498</v>
      </c>
      <c r="E2144" t="s">
        <v>8</v>
      </c>
      <c r="F2144" t="s">
        <v>8</v>
      </c>
      <c r="G2144" t="s">
        <v>66</v>
      </c>
      <c r="H2144" t="str">
        <f t="shared" si="33"/>
        <v>2023</v>
      </c>
    </row>
    <row r="2145" spans="1:8" x14ac:dyDescent="0.35">
      <c r="A2145" t="s">
        <v>19</v>
      </c>
      <c r="B2145">
        <v>202310</v>
      </c>
      <c r="C2145" t="s">
        <v>7</v>
      </c>
      <c r="D2145">
        <v>6245118.0023894897</v>
      </c>
      <c r="E2145" t="s">
        <v>8</v>
      </c>
      <c r="F2145" t="s">
        <v>8</v>
      </c>
      <c r="G2145" t="s">
        <v>66</v>
      </c>
      <c r="H2145" t="str">
        <f t="shared" si="33"/>
        <v>2023</v>
      </c>
    </row>
    <row r="2146" spans="1:8" x14ac:dyDescent="0.35">
      <c r="A2146" t="s">
        <v>19</v>
      </c>
      <c r="B2146">
        <v>202311</v>
      </c>
      <c r="C2146" t="s">
        <v>7</v>
      </c>
      <c r="D2146">
        <v>6679108.6963598104</v>
      </c>
      <c r="E2146" t="s">
        <v>8</v>
      </c>
      <c r="F2146" t="s">
        <v>8</v>
      </c>
      <c r="G2146" t="s">
        <v>66</v>
      </c>
      <c r="H2146" t="str">
        <f t="shared" si="33"/>
        <v>2023</v>
      </c>
    </row>
    <row r="2147" spans="1:8" x14ac:dyDescent="0.35">
      <c r="A2147" t="s">
        <v>19</v>
      </c>
      <c r="B2147">
        <v>202312</v>
      </c>
      <c r="C2147" t="s">
        <v>7</v>
      </c>
      <c r="D2147">
        <v>6234482.94219511</v>
      </c>
      <c r="E2147" t="s">
        <v>8</v>
      </c>
      <c r="F2147" t="s">
        <v>8</v>
      </c>
      <c r="G2147" t="s">
        <v>66</v>
      </c>
      <c r="H2147" t="str">
        <f t="shared" si="33"/>
        <v>2023</v>
      </c>
    </row>
    <row r="2148" spans="1:8" x14ac:dyDescent="0.35">
      <c r="A2148" t="s">
        <v>19</v>
      </c>
      <c r="B2148">
        <v>202207</v>
      </c>
      <c r="C2148" t="s">
        <v>7</v>
      </c>
      <c r="D2148">
        <v>5159155.9169073096</v>
      </c>
      <c r="E2148" t="s">
        <v>8</v>
      </c>
      <c r="F2148" t="s">
        <v>8</v>
      </c>
      <c r="G2148" t="s">
        <v>67</v>
      </c>
      <c r="H2148" t="str">
        <f t="shared" si="33"/>
        <v>2022</v>
      </c>
    </row>
    <row r="2149" spans="1:8" x14ac:dyDescent="0.35">
      <c r="A2149" t="s">
        <v>19</v>
      </c>
      <c r="B2149">
        <v>202208</v>
      </c>
      <c r="C2149" t="s">
        <v>7</v>
      </c>
      <c r="D2149">
        <v>4692741.6445415597</v>
      </c>
      <c r="E2149" t="s">
        <v>8</v>
      </c>
      <c r="F2149" t="s">
        <v>8</v>
      </c>
      <c r="G2149" t="s">
        <v>67</v>
      </c>
      <c r="H2149" t="str">
        <f t="shared" si="33"/>
        <v>2022</v>
      </c>
    </row>
    <row r="2150" spans="1:8" x14ac:dyDescent="0.35">
      <c r="A2150" t="s">
        <v>19</v>
      </c>
      <c r="B2150">
        <v>202209</v>
      </c>
      <c r="C2150" t="s">
        <v>7</v>
      </c>
      <c r="D2150">
        <v>5061318.6948830104</v>
      </c>
      <c r="E2150" t="s">
        <v>8</v>
      </c>
      <c r="F2150" t="s">
        <v>8</v>
      </c>
      <c r="G2150" t="s">
        <v>67</v>
      </c>
      <c r="H2150" t="str">
        <f t="shared" si="33"/>
        <v>2022</v>
      </c>
    </row>
    <row r="2151" spans="1:8" x14ac:dyDescent="0.35">
      <c r="A2151" t="s">
        <v>19</v>
      </c>
      <c r="B2151">
        <v>202210</v>
      </c>
      <c r="C2151" t="s">
        <v>7</v>
      </c>
      <c r="D2151">
        <v>5357569.5851988699</v>
      </c>
      <c r="E2151" t="s">
        <v>8</v>
      </c>
      <c r="F2151" t="s">
        <v>8</v>
      </c>
      <c r="G2151" t="s">
        <v>67</v>
      </c>
      <c r="H2151" t="str">
        <f t="shared" si="33"/>
        <v>2022</v>
      </c>
    </row>
    <row r="2152" spans="1:8" x14ac:dyDescent="0.35">
      <c r="A2152" t="s">
        <v>19</v>
      </c>
      <c r="B2152">
        <v>202211</v>
      </c>
      <c r="C2152" t="s">
        <v>7</v>
      </c>
      <c r="D2152">
        <v>5996615.9673130196</v>
      </c>
      <c r="E2152" t="s">
        <v>8</v>
      </c>
      <c r="F2152" t="s">
        <v>8</v>
      </c>
      <c r="G2152" t="s">
        <v>67</v>
      </c>
      <c r="H2152" t="str">
        <f t="shared" si="33"/>
        <v>2022</v>
      </c>
    </row>
    <row r="2153" spans="1:8" x14ac:dyDescent="0.35">
      <c r="A2153" t="s">
        <v>19</v>
      </c>
      <c r="B2153">
        <v>202212</v>
      </c>
      <c r="C2153" t="s">
        <v>7</v>
      </c>
      <c r="D2153">
        <v>5183482.0637421897</v>
      </c>
      <c r="E2153" t="s">
        <v>8</v>
      </c>
      <c r="F2153" t="s">
        <v>8</v>
      </c>
      <c r="G2153" t="s">
        <v>67</v>
      </c>
      <c r="H2153" t="str">
        <f t="shared" si="33"/>
        <v>2022</v>
      </c>
    </row>
    <row r="2154" spans="1:8" x14ac:dyDescent="0.35">
      <c r="A2154" t="s">
        <v>19</v>
      </c>
      <c r="B2154">
        <v>202301</v>
      </c>
      <c r="C2154" t="s">
        <v>7</v>
      </c>
      <c r="D2154">
        <v>4926984.0294933897</v>
      </c>
      <c r="E2154" t="s">
        <v>8</v>
      </c>
      <c r="F2154" t="s">
        <v>8</v>
      </c>
      <c r="G2154" t="s">
        <v>67</v>
      </c>
      <c r="H2154" t="str">
        <f t="shared" si="33"/>
        <v>2023</v>
      </c>
    </row>
    <row r="2155" spans="1:8" x14ac:dyDescent="0.35">
      <c r="A2155" t="s">
        <v>19</v>
      </c>
      <c r="B2155">
        <v>202302</v>
      </c>
      <c r="C2155" t="s">
        <v>7</v>
      </c>
      <c r="D2155">
        <v>4581693.9466651296</v>
      </c>
      <c r="E2155" t="s">
        <v>8</v>
      </c>
      <c r="F2155" t="s">
        <v>8</v>
      </c>
      <c r="G2155" t="s">
        <v>67</v>
      </c>
      <c r="H2155" t="str">
        <f t="shared" si="33"/>
        <v>2023</v>
      </c>
    </row>
    <row r="2156" spans="1:8" x14ac:dyDescent="0.35">
      <c r="A2156" t="s">
        <v>19</v>
      </c>
      <c r="B2156">
        <v>202303</v>
      </c>
      <c r="C2156" t="s">
        <v>7</v>
      </c>
      <c r="D2156">
        <v>5412339.2734872699</v>
      </c>
      <c r="E2156" t="s">
        <v>8</v>
      </c>
      <c r="F2156" t="s">
        <v>8</v>
      </c>
      <c r="G2156" t="s">
        <v>67</v>
      </c>
      <c r="H2156" t="str">
        <f t="shared" si="33"/>
        <v>2023</v>
      </c>
    </row>
    <row r="2157" spans="1:8" x14ac:dyDescent="0.35">
      <c r="A2157" t="s">
        <v>19</v>
      </c>
      <c r="B2157">
        <v>202304</v>
      </c>
      <c r="C2157" t="s">
        <v>7</v>
      </c>
      <c r="D2157">
        <v>5862153.8343322501</v>
      </c>
      <c r="E2157" t="s">
        <v>8</v>
      </c>
      <c r="F2157" t="s">
        <v>8</v>
      </c>
      <c r="G2157" t="s">
        <v>67</v>
      </c>
      <c r="H2157" t="str">
        <f t="shared" si="33"/>
        <v>2023</v>
      </c>
    </row>
    <row r="2158" spans="1:8" x14ac:dyDescent="0.35">
      <c r="A2158" t="s">
        <v>19</v>
      </c>
      <c r="B2158">
        <v>202305</v>
      </c>
      <c r="C2158" t="s">
        <v>7</v>
      </c>
      <c r="D2158">
        <v>5784389.5238431096</v>
      </c>
      <c r="E2158" t="s">
        <v>8</v>
      </c>
      <c r="F2158" t="s">
        <v>8</v>
      </c>
      <c r="G2158" t="s">
        <v>67</v>
      </c>
      <c r="H2158" t="str">
        <f t="shared" si="33"/>
        <v>2023</v>
      </c>
    </row>
    <row r="2159" spans="1:8" x14ac:dyDescent="0.35">
      <c r="A2159" t="s">
        <v>19</v>
      </c>
      <c r="B2159">
        <v>202306</v>
      </c>
      <c r="C2159" t="s">
        <v>7</v>
      </c>
      <c r="D2159">
        <v>6260911.0027568601</v>
      </c>
      <c r="E2159" t="s">
        <v>8</v>
      </c>
      <c r="F2159" t="s">
        <v>8</v>
      </c>
      <c r="G2159" t="s">
        <v>67</v>
      </c>
      <c r="H2159" t="str">
        <f t="shared" si="33"/>
        <v>2023</v>
      </c>
    </row>
    <row r="2160" spans="1:8" x14ac:dyDescent="0.35">
      <c r="A2160" t="s">
        <v>19</v>
      </c>
      <c r="B2160">
        <v>202307</v>
      </c>
      <c r="C2160" t="s">
        <v>7</v>
      </c>
      <c r="D2160">
        <v>5764603.0444367202</v>
      </c>
      <c r="E2160" t="s">
        <v>8</v>
      </c>
      <c r="F2160" t="s">
        <v>8</v>
      </c>
      <c r="G2160" t="s">
        <v>67</v>
      </c>
      <c r="H2160" t="str">
        <f t="shared" si="33"/>
        <v>2023</v>
      </c>
    </row>
    <row r="2161" spans="1:8" x14ac:dyDescent="0.35">
      <c r="A2161" t="s">
        <v>19</v>
      </c>
      <c r="B2161">
        <v>202308</v>
      </c>
      <c r="C2161" t="s">
        <v>7</v>
      </c>
      <c r="D2161">
        <v>5366149.1464092396</v>
      </c>
      <c r="E2161" t="s">
        <v>8</v>
      </c>
      <c r="F2161" t="s">
        <v>8</v>
      </c>
      <c r="G2161" t="s">
        <v>67</v>
      </c>
      <c r="H2161" t="str">
        <f t="shared" si="33"/>
        <v>2023</v>
      </c>
    </row>
    <row r="2162" spans="1:8" x14ac:dyDescent="0.35">
      <c r="A2162" t="s">
        <v>19</v>
      </c>
      <c r="B2162">
        <v>202309</v>
      </c>
      <c r="C2162" t="s">
        <v>7</v>
      </c>
      <c r="D2162">
        <v>5853135.9117162498</v>
      </c>
      <c r="E2162" t="s">
        <v>8</v>
      </c>
      <c r="F2162" t="s">
        <v>8</v>
      </c>
      <c r="G2162" t="s">
        <v>67</v>
      </c>
      <c r="H2162" t="str">
        <f t="shared" si="33"/>
        <v>2023</v>
      </c>
    </row>
    <row r="2163" spans="1:8" x14ac:dyDescent="0.35">
      <c r="A2163" t="s">
        <v>19</v>
      </c>
      <c r="B2163">
        <v>202310</v>
      </c>
      <c r="C2163" t="s">
        <v>7</v>
      </c>
      <c r="D2163">
        <v>6245118.0023894897</v>
      </c>
      <c r="E2163" t="s">
        <v>8</v>
      </c>
      <c r="F2163" t="s">
        <v>8</v>
      </c>
      <c r="G2163" t="s">
        <v>67</v>
      </c>
      <c r="H2163" t="str">
        <f t="shared" si="33"/>
        <v>2023</v>
      </c>
    </row>
    <row r="2164" spans="1:8" x14ac:dyDescent="0.35">
      <c r="A2164" t="s">
        <v>19</v>
      </c>
      <c r="B2164">
        <v>202311</v>
      </c>
      <c r="C2164" t="s">
        <v>7</v>
      </c>
      <c r="D2164">
        <v>6679108.6963598104</v>
      </c>
      <c r="E2164" t="s">
        <v>8</v>
      </c>
      <c r="F2164" t="s">
        <v>8</v>
      </c>
      <c r="G2164" t="s">
        <v>67</v>
      </c>
      <c r="H2164" t="str">
        <f t="shared" si="33"/>
        <v>2023</v>
      </c>
    </row>
    <row r="2165" spans="1:8" x14ac:dyDescent="0.35">
      <c r="A2165" t="s">
        <v>19</v>
      </c>
      <c r="B2165">
        <v>202312</v>
      </c>
      <c r="C2165" t="s">
        <v>7</v>
      </c>
      <c r="D2165">
        <v>6234482.94219511</v>
      </c>
      <c r="E2165" t="s">
        <v>8</v>
      </c>
      <c r="F2165" t="s">
        <v>8</v>
      </c>
      <c r="G2165" t="s">
        <v>67</v>
      </c>
      <c r="H2165" t="str">
        <f t="shared" si="33"/>
        <v>2023</v>
      </c>
    </row>
    <row r="2166" spans="1:8" x14ac:dyDescent="0.35">
      <c r="A2166" t="s">
        <v>19</v>
      </c>
      <c r="B2166">
        <v>202207</v>
      </c>
      <c r="C2166" t="s">
        <v>7</v>
      </c>
      <c r="D2166">
        <v>5159155.9169073096</v>
      </c>
      <c r="E2166" t="s">
        <v>8</v>
      </c>
      <c r="F2166" t="s">
        <v>8</v>
      </c>
      <c r="G2166" t="s">
        <v>68</v>
      </c>
      <c r="H2166" t="str">
        <f t="shared" si="33"/>
        <v>2022</v>
      </c>
    </row>
    <row r="2167" spans="1:8" x14ac:dyDescent="0.35">
      <c r="A2167" t="s">
        <v>19</v>
      </c>
      <c r="B2167">
        <v>202208</v>
      </c>
      <c r="C2167" t="s">
        <v>7</v>
      </c>
      <c r="D2167">
        <v>4692741.6445415597</v>
      </c>
      <c r="E2167" t="s">
        <v>8</v>
      </c>
      <c r="F2167" t="s">
        <v>8</v>
      </c>
      <c r="G2167" t="s">
        <v>68</v>
      </c>
      <c r="H2167" t="str">
        <f t="shared" si="33"/>
        <v>2022</v>
      </c>
    </row>
    <row r="2168" spans="1:8" x14ac:dyDescent="0.35">
      <c r="A2168" t="s">
        <v>19</v>
      </c>
      <c r="B2168">
        <v>202209</v>
      </c>
      <c r="C2168" t="s">
        <v>7</v>
      </c>
      <c r="D2168">
        <v>5061318.6948830104</v>
      </c>
      <c r="E2168" t="s">
        <v>8</v>
      </c>
      <c r="F2168" t="s">
        <v>8</v>
      </c>
      <c r="G2168" t="s">
        <v>68</v>
      </c>
      <c r="H2168" t="str">
        <f t="shared" si="33"/>
        <v>2022</v>
      </c>
    </row>
    <row r="2169" spans="1:8" x14ac:dyDescent="0.35">
      <c r="A2169" t="s">
        <v>19</v>
      </c>
      <c r="B2169">
        <v>202210</v>
      </c>
      <c r="C2169" t="s">
        <v>7</v>
      </c>
      <c r="D2169">
        <v>5357569.5851988699</v>
      </c>
      <c r="E2169" t="s">
        <v>8</v>
      </c>
      <c r="F2169" t="s">
        <v>8</v>
      </c>
      <c r="G2169" t="s">
        <v>68</v>
      </c>
      <c r="H2169" t="str">
        <f t="shared" si="33"/>
        <v>2022</v>
      </c>
    </row>
    <row r="2170" spans="1:8" x14ac:dyDescent="0.35">
      <c r="A2170" t="s">
        <v>19</v>
      </c>
      <c r="B2170">
        <v>202211</v>
      </c>
      <c r="C2170" t="s">
        <v>7</v>
      </c>
      <c r="D2170">
        <v>5996615.9673130196</v>
      </c>
      <c r="E2170" t="s">
        <v>8</v>
      </c>
      <c r="F2170" t="s">
        <v>8</v>
      </c>
      <c r="G2170" t="s">
        <v>68</v>
      </c>
      <c r="H2170" t="str">
        <f t="shared" si="33"/>
        <v>2022</v>
      </c>
    </row>
    <row r="2171" spans="1:8" x14ac:dyDescent="0.35">
      <c r="A2171" t="s">
        <v>19</v>
      </c>
      <c r="B2171">
        <v>202212</v>
      </c>
      <c r="C2171" t="s">
        <v>7</v>
      </c>
      <c r="D2171">
        <v>5183482.0637421897</v>
      </c>
      <c r="E2171" t="s">
        <v>8</v>
      </c>
      <c r="F2171" t="s">
        <v>8</v>
      </c>
      <c r="G2171" t="s">
        <v>68</v>
      </c>
      <c r="H2171" t="str">
        <f t="shared" si="33"/>
        <v>2022</v>
      </c>
    </row>
    <row r="2172" spans="1:8" x14ac:dyDescent="0.35">
      <c r="A2172" t="s">
        <v>19</v>
      </c>
      <c r="B2172">
        <v>202301</v>
      </c>
      <c r="C2172" t="s">
        <v>7</v>
      </c>
      <c r="D2172">
        <v>4926984.0294933897</v>
      </c>
      <c r="E2172" t="s">
        <v>8</v>
      </c>
      <c r="F2172" t="s">
        <v>8</v>
      </c>
      <c r="G2172" t="s">
        <v>68</v>
      </c>
      <c r="H2172" t="str">
        <f t="shared" si="33"/>
        <v>2023</v>
      </c>
    </row>
    <row r="2173" spans="1:8" x14ac:dyDescent="0.35">
      <c r="A2173" t="s">
        <v>19</v>
      </c>
      <c r="B2173">
        <v>202302</v>
      </c>
      <c r="C2173" t="s">
        <v>7</v>
      </c>
      <c r="D2173">
        <v>4581693.9466651296</v>
      </c>
      <c r="E2173" t="s">
        <v>8</v>
      </c>
      <c r="F2173" t="s">
        <v>8</v>
      </c>
      <c r="G2173" t="s">
        <v>68</v>
      </c>
      <c r="H2173" t="str">
        <f t="shared" si="33"/>
        <v>2023</v>
      </c>
    </row>
    <row r="2174" spans="1:8" x14ac:dyDescent="0.35">
      <c r="A2174" t="s">
        <v>19</v>
      </c>
      <c r="B2174">
        <v>202303</v>
      </c>
      <c r="C2174" t="s">
        <v>7</v>
      </c>
      <c r="D2174">
        <v>5412339.2734872699</v>
      </c>
      <c r="E2174" t="s">
        <v>8</v>
      </c>
      <c r="F2174" t="s">
        <v>8</v>
      </c>
      <c r="G2174" t="s">
        <v>68</v>
      </c>
      <c r="H2174" t="str">
        <f t="shared" si="33"/>
        <v>2023</v>
      </c>
    </row>
    <row r="2175" spans="1:8" x14ac:dyDescent="0.35">
      <c r="A2175" t="s">
        <v>19</v>
      </c>
      <c r="B2175">
        <v>202304</v>
      </c>
      <c r="C2175" t="s">
        <v>7</v>
      </c>
      <c r="D2175">
        <v>5862153.8343322501</v>
      </c>
      <c r="E2175" t="s">
        <v>8</v>
      </c>
      <c r="F2175" t="s">
        <v>8</v>
      </c>
      <c r="G2175" t="s">
        <v>68</v>
      </c>
      <c r="H2175" t="str">
        <f t="shared" si="33"/>
        <v>2023</v>
      </c>
    </row>
    <row r="2176" spans="1:8" x14ac:dyDescent="0.35">
      <c r="A2176" t="s">
        <v>19</v>
      </c>
      <c r="B2176">
        <v>202305</v>
      </c>
      <c r="C2176" t="s">
        <v>7</v>
      </c>
      <c r="D2176">
        <v>5784389.5238431096</v>
      </c>
      <c r="E2176" t="s">
        <v>8</v>
      </c>
      <c r="F2176" t="s">
        <v>8</v>
      </c>
      <c r="G2176" t="s">
        <v>68</v>
      </c>
      <c r="H2176" t="str">
        <f t="shared" si="33"/>
        <v>2023</v>
      </c>
    </row>
    <row r="2177" spans="1:8" x14ac:dyDescent="0.35">
      <c r="A2177" t="s">
        <v>19</v>
      </c>
      <c r="B2177">
        <v>202306</v>
      </c>
      <c r="C2177" t="s">
        <v>7</v>
      </c>
      <c r="D2177">
        <v>6260911.0027568601</v>
      </c>
      <c r="E2177" t="s">
        <v>8</v>
      </c>
      <c r="F2177" t="s">
        <v>8</v>
      </c>
      <c r="G2177" t="s">
        <v>68</v>
      </c>
      <c r="H2177" t="str">
        <f t="shared" si="33"/>
        <v>2023</v>
      </c>
    </row>
    <row r="2178" spans="1:8" x14ac:dyDescent="0.35">
      <c r="A2178" t="s">
        <v>19</v>
      </c>
      <c r="B2178">
        <v>202307</v>
      </c>
      <c r="C2178" t="s">
        <v>7</v>
      </c>
      <c r="D2178">
        <v>5764603.0444367202</v>
      </c>
      <c r="E2178" t="s">
        <v>8</v>
      </c>
      <c r="F2178" t="s">
        <v>8</v>
      </c>
      <c r="G2178" t="s">
        <v>68</v>
      </c>
      <c r="H2178" t="str">
        <f t="shared" si="33"/>
        <v>2023</v>
      </c>
    </row>
    <row r="2179" spans="1:8" x14ac:dyDescent="0.35">
      <c r="A2179" t="s">
        <v>19</v>
      </c>
      <c r="B2179">
        <v>202308</v>
      </c>
      <c r="C2179" t="s">
        <v>7</v>
      </c>
      <c r="D2179">
        <v>5366149.1464092396</v>
      </c>
      <c r="E2179" t="s">
        <v>8</v>
      </c>
      <c r="F2179" t="s">
        <v>8</v>
      </c>
      <c r="G2179" t="s">
        <v>68</v>
      </c>
      <c r="H2179" t="str">
        <f t="shared" ref="H2179:H2242" si="34">LEFT(B2179,4)</f>
        <v>2023</v>
      </c>
    </row>
    <row r="2180" spans="1:8" x14ac:dyDescent="0.35">
      <c r="A2180" t="s">
        <v>19</v>
      </c>
      <c r="B2180">
        <v>202309</v>
      </c>
      <c r="C2180" t="s">
        <v>7</v>
      </c>
      <c r="D2180">
        <v>5853135.9117162498</v>
      </c>
      <c r="E2180" t="s">
        <v>8</v>
      </c>
      <c r="F2180" t="s">
        <v>8</v>
      </c>
      <c r="G2180" t="s">
        <v>68</v>
      </c>
      <c r="H2180" t="str">
        <f t="shared" si="34"/>
        <v>2023</v>
      </c>
    </row>
    <row r="2181" spans="1:8" x14ac:dyDescent="0.35">
      <c r="A2181" t="s">
        <v>19</v>
      </c>
      <c r="B2181">
        <v>202310</v>
      </c>
      <c r="C2181" t="s">
        <v>7</v>
      </c>
      <c r="D2181">
        <v>6245118.0023894897</v>
      </c>
      <c r="E2181" t="s">
        <v>8</v>
      </c>
      <c r="F2181" t="s">
        <v>8</v>
      </c>
      <c r="G2181" t="s">
        <v>68</v>
      </c>
      <c r="H2181" t="str">
        <f t="shared" si="34"/>
        <v>2023</v>
      </c>
    </row>
    <row r="2182" spans="1:8" x14ac:dyDescent="0.35">
      <c r="A2182" t="s">
        <v>19</v>
      </c>
      <c r="B2182">
        <v>202311</v>
      </c>
      <c r="C2182" t="s">
        <v>7</v>
      </c>
      <c r="D2182">
        <v>6679108.6963598104</v>
      </c>
      <c r="E2182" t="s">
        <v>8</v>
      </c>
      <c r="F2182" t="s">
        <v>8</v>
      </c>
      <c r="G2182" t="s">
        <v>68</v>
      </c>
      <c r="H2182" t="str">
        <f t="shared" si="34"/>
        <v>2023</v>
      </c>
    </row>
    <row r="2183" spans="1:8" x14ac:dyDescent="0.35">
      <c r="A2183" t="s">
        <v>19</v>
      </c>
      <c r="B2183">
        <v>202312</v>
      </c>
      <c r="C2183" t="s">
        <v>7</v>
      </c>
      <c r="D2183">
        <v>6234482.94219511</v>
      </c>
      <c r="E2183" t="s">
        <v>8</v>
      </c>
      <c r="F2183" t="s">
        <v>8</v>
      </c>
      <c r="G2183" t="s">
        <v>68</v>
      </c>
      <c r="H2183" t="str">
        <f t="shared" si="34"/>
        <v>2023</v>
      </c>
    </row>
    <row r="2184" spans="1:8" x14ac:dyDescent="0.35">
      <c r="A2184" t="s">
        <v>19</v>
      </c>
      <c r="B2184">
        <v>202207</v>
      </c>
      <c r="C2184" t="s">
        <v>7</v>
      </c>
      <c r="D2184">
        <v>5159155.9169073096</v>
      </c>
      <c r="E2184" t="s">
        <v>8</v>
      </c>
      <c r="F2184" t="s">
        <v>8</v>
      </c>
      <c r="G2184" t="s">
        <v>69</v>
      </c>
      <c r="H2184" t="str">
        <f t="shared" si="34"/>
        <v>2022</v>
      </c>
    </row>
    <row r="2185" spans="1:8" x14ac:dyDescent="0.35">
      <c r="A2185" t="s">
        <v>19</v>
      </c>
      <c r="B2185">
        <v>202208</v>
      </c>
      <c r="C2185" t="s">
        <v>7</v>
      </c>
      <c r="D2185">
        <v>4692741.6445415597</v>
      </c>
      <c r="E2185" t="s">
        <v>8</v>
      </c>
      <c r="F2185" t="s">
        <v>8</v>
      </c>
      <c r="G2185" t="s">
        <v>69</v>
      </c>
      <c r="H2185" t="str">
        <f t="shared" si="34"/>
        <v>2022</v>
      </c>
    </row>
    <row r="2186" spans="1:8" x14ac:dyDescent="0.35">
      <c r="A2186" t="s">
        <v>19</v>
      </c>
      <c r="B2186">
        <v>202209</v>
      </c>
      <c r="C2186" t="s">
        <v>7</v>
      </c>
      <c r="D2186">
        <v>5061318.6948830104</v>
      </c>
      <c r="E2186" t="s">
        <v>8</v>
      </c>
      <c r="F2186" t="s">
        <v>8</v>
      </c>
      <c r="G2186" t="s">
        <v>69</v>
      </c>
      <c r="H2186" t="str">
        <f t="shared" si="34"/>
        <v>2022</v>
      </c>
    </row>
    <row r="2187" spans="1:8" x14ac:dyDescent="0.35">
      <c r="A2187" t="s">
        <v>19</v>
      </c>
      <c r="B2187">
        <v>202210</v>
      </c>
      <c r="C2187" t="s">
        <v>7</v>
      </c>
      <c r="D2187">
        <v>5357569.5851988699</v>
      </c>
      <c r="E2187" t="s">
        <v>8</v>
      </c>
      <c r="F2187" t="s">
        <v>8</v>
      </c>
      <c r="G2187" t="s">
        <v>69</v>
      </c>
      <c r="H2187" t="str">
        <f t="shared" si="34"/>
        <v>2022</v>
      </c>
    </row>
    <row r="2188" spans="1:8" x14ac:dyDescent="0.35">
      <c r="A2188" t="s">
        <v>19</v>
      </c>
      <c r="B2188">
        <v>202211</v>
      </c>
      <c r="C2188" t="s">
        <v>7</v>
      </c>
      <c r="D2188">
        <v>5996615.9673130196</v>
      </c>
      <c r="E2188" t="s">
        <v>8</v>
      </c>
      <c r="F2188" t="s">
        <v>8</v>
      </c>
      <c r="G2188" t="s">
        <v>69</v>
      </c>
      <c r="H2188" t="str">
        <f t="shared" si="34"/>
        <v>2022</v>
      </c>
    </row>
    <row r="2189" spans="1:8" x14ac:dyDescent="0.35">
      <c r="A2189" t="s">
        <v>19</v>
      </c>
      <c r="B2189">
        <v>202212</v>
      </c>
      <c r="C2189" t="s">
        <v>7</v>
      </c>
      <c r="D2189">
        <v>5183482.0637421897</v>
      </c>
      <c r="E2189" t="s">
        <v>8</v>
      </c>
      <c r="F2189" t="s">
        <v>8</v>
      </c>
      <c r="G2189" t="s">
        <v>69</v>
      </c>
      <c r="H2189" t="str">
        <f t="shared" si="34"/>
        <v>2022</v>
      </c>
    </row>
    <row r="2190" spans="1:8" x14ac:dyDescent="0.35">
      <c r="A2190" t="s">
        <v>19</v>
      </c>
      <c r="B2190">
        <v>202301</v>
      </c>
      <c r="C2190" t="s">
        <v>7</v>
      </c>
      <c r="D2190">
        <v>4926984.0294933897</v>
      </c>
      <c r="E2190" t="s">
        <v>8</v>
      </c>
      <c r="F2190" t="s">
        <v>8</v>
      </c>
      <c r="G2190" t="s">
        <v>69</v>
      </c>
      <c r="H2190" t="str">
        <f t="shared" si="34"/>
        <v>2023</v>
      </c>
    </row>
    <row r="2191" spans="1:8" x14ac:dyDescent="0.35">
      <c r="A2191" t="s">
        <v>19</v>
      </c>
      <c r="B2191">
        <v>202302</v>
      </c>
      <c r="C2191" t="s">
        <v>7</v>
      </c>
      <c r="D2191">
        <v>4581693.9466651296</v>
      </c>
      <c r="E2191" t="s">
        <v>8</v>
      </c>
      <c r="F2191" t="s">
        <v>8</v>
      </c>
      <c r="G2191" t="s">
        <v>69</v>
      </c>
      <c r="H2191" t="str">
        <f t="shared" si="34"/>
        <v>2023</v>
      </c>
    </row>
    <row r="2192" spans="1:8" x14ac:dyDescent="0.35">
      <c r="A2192" t="s">
        <v>19</v>
      </c>
      <c r="B2192">
        <v>202303</v>
      </c>
      <c r="C2192" t="s">
        <v>7</v>
      </c>
      <c r="D2192">
        <v>5412339.2734872699</v>
      </c>
      <c r="E2192" t="s">
        <v>8</v>
      </c>
      <c r="F2192" t="s">
        <v>8</v>
      </c>
      <c r="G2192" t="s">
        <v>69</v>
      </c>
      <c r="H2192" t="str">
        <f t="shared" si="34"/>
        <v>2023</v>
      </c>
    </row>
    <row r="2193" spans="1:8" x14ac:dyDescent="0.35">
      <c r="A2193" t="s">
        <v>19</v>
      </c>
      <c r="B2193">
        <v>202304</v>
      </c>
      <c r="C2193" t="s">
        <v>7</v>
      </c>
      <c r="D2193">
        <v>5862153.8343322501</v>
      </c>
      <c r="E2193" t="s">
        <v>8</v>
      </c>
      <c r="F2193" t="s">
        <v>8</v>
      </c>
      <c r="G2193" t="s">
        <v>69</v>
      </c>
      <c r="H2193" t="str">
        <f t="shared" si="34"/>
        <v>2023</v>
      </c>
    </row>
    <row r="2194" spans="1:8" x14ac:dyDescent="0.35">
      <c r="A2194" t="s">
        <v>19</v>
      </c>
      <c r="B2194">
        <v>202305</v>
      </c>
      <c r="C2194" t="s">
        <v>7</v>
      </c>
      <c r="D2194">
        <v>5784389.5238431096</v>
      </c>
      <c r="E2194" t="s">
        <v>8</v>
      </c>
      <c r="F2194" t="s">
        <v>8</v>
      </c>
      <c r="G2194" t="s">
        <v>69</v>
      </c>
      <c r="H2194" t="str">
        <f t="shared" si="34"/>
        <v>2023</v>
      </c>
    </row>
    <row r="2195" spans="1:8" x14ac:dyDescent="0.35">
      <c r="A2195" t="s">
        <v>19</v>
      </c>
      <c r="B2195">
        <v>202306</v>
      </c>
      <c r="C2195" t="s">
        <v>7</v>
      </c>
      <c r="D2195">
        <v>6260911.0027568601</v>
      </c>
      <c r="E2195" t="s">
        <v>8</v>
      </c>
      <c r="F2195" t="s">
        <v>8</v>
      </c>
      <c r="G2195" t="s">
        <v>69</v>
      </c>
      <c r="H2195" t="str">
        <f t="shared" si="34"/>
        <v>2023</v>
      </c>
    </row>
    <row r="2196" spans="1:8" x14ac:dyDescent="0.35">
      <c r="A2196" t="s">
        <v>19</v>
      </c>
      <c r="B2196">
        <v>202307</v>
      </c>
      <c r="C2196" t="s">
        <v>7</v>
      </c>
      <c r="D2196">
        <v>5764603.0444367202</v>
      </c>
      <c r="E2196" t="s">
        <v>8</v>
      </c>
      <c r="F2196" t="s">
        <v>8</v>
      </c>
      <c r="G2196" t="s">
        <v>69</v>
      </c>
      <c r="H2196" t="str">
        <f t="shared" si="34"/>
        <v>2023</v>
      </c>
    </row>
    <row r="2197" spans="1:8" x14ac:dyDescent="0.35">
      <c r="A2197" t="s">
        <v>19</v>
      </c>
      <c r="B2197">
        <v>202308</v>
      </c>
      <c r="C2197" t="s">
        <v>7</v>
      </c>
      <c r="D2197">
        <v>5366149.1464092396</v>
      </c>
      <c r="E2197" t="s">
        <v>8</v>
      </c>
      <c r="F2197" t="s">
        <v>8</v>
      </c>
      <c r="G2197" t="s">
        <v>69</v>
      </c>
      <c r="H2197" t="str">
        <f t="shared" si="34"/>
        <v>2023</v>
      </c>
    </row>
    <row r="2198" spans="1:8" x14ac:dyDescent="0.35">
      <c r="A2198" t="s">
        <v>19</v>
      </c>
      <c r="B2198">
        <v>202309</v>
      </c>
      <c r="C2198" t="s">
        <v>7</v>
      </c>
      <c r="D2198">
        <v>5853135.9117162498</v>
      </c>
      <c r="E2198" t="s">
        <v>8</v>
      </c>
      <c r="F2198" t="s">
        <v>8</v>
      </c>
      <c r="G2198" t="s">
        <v>69</v>
      </c>
      <c r="H2198" t="str">
        <f t="shared" si="34"/>
        <v>2023</v>
      </c>
    </row>
    <row r="2199" spans="1:8" x14ac:dyDescent="0.35">
      <c r="A2199" t="s">
        <v>19</v>
      </c>
      <c r="B2199">
        <v>202310</v>
      </c>
      <c r="C2199" t="s">
        <v>7</v>
      </c>
      <c r="D2199">
        <v>6245118.0023894897</v>
      </c>
      <c r="E2199" t="s">
        <v>8</v>
      </c>
      <c r="F2199" t="s">
        <v>8</v>
      </c>
      <c r="G2199" t="s">
        <v>69</v>
      </c>
      <c r="H2199" t="str">
        <f t="shared" si="34"/>
        <v>2023</v>
      </c>
    </row>
    <row r="2200" spans="1:8" x14ac:dyDescent="0.35">
      <c r="A2200" t="s">
        <v>19</v>
      </c>
      <c r="B2200">
        <v>202311</v>
      </c>
      <c r="C2200" t="s">
        <v>7</v>
      </c>
      <c r="D2200">
        <v>6679108.6963598104</v>
      </c>
      <c r="E2200" t="s">
        <v>8</v>
      </c>
      <c r="F2200" t="s">
        <v>8</v>
      </c>
      <c r="G2200" t="s">
        <v>69</v>
      </c>
      <c r="H2200" t="str">
        <f t="shared" si="34"/>
        <v>2023</v>
      </c>
    </row>
    <row r="2201" spans="1:8" x14ac:dyDescent="0.35">
      <c r="A2201" t="s">
        <v>19</v>
      </c>
      <c r="B2201">
        <v>202312</v>
      </c>
      <c r="C2201" t="s">
        <v>7</v>
      </c>
      <c r="D2201">
        <v>6234482.94219511</v>
      </c>
      <c r="E2201" t="s">
        <v>8</v>
      </c>
      <c r="F2201" t="s">
        <v>8</v>
      </c>
      <c r="G2201" t="s">
        <v>69</v>
      </c>
      <c r="H2201" t="str">
        <f t="shared" si="34"/>
        <v>2023</v>
      </c>
    </row>
    <row r="2202" spans="1:8" x14ac:dyDescent="0.35">
      <c r="A2202" t="s">
        <v>19</v>
      </c>
      <c r="B2202">
        <v>202207</v>
      </c>
      <c r="C2202" t="s">
        <v>7</v>
      </c>
      <c r="D2202">
        <v>5159155.9169073096</v>
      </c>
      <c r="E2202" t="s">
        <v>8</v>
      </c>
      <c r="F2202" t="s">
        <v>8</v>
      </c>
      <c r="G2202" t="s">
        <v>70</v>
      </c>
      <c r="H2202" t="str">
        <f t="shared" si="34"/>
        <v>2022</v>
      </c>
    </row>
    <row r="2203" spans="1:8" x14ac:dyDescent="0.35">
      <c r="A2203" t="s">
        <v>19</v>
      </c>
      <c r="B2203">
        <v>202208</v>
      </c>
      <c r="C2203" t="s">
        <v>7</v>
      </c>
      <c r="D2203">
        <v>4692741.6445415597</v>
      </c>
      <c r="E2203" t="s">
        <v>8</v>
      </c>
      <c r="F2203" t="s">
        <v>8</v>
      </c>
      <c r="G2203" t="s">
        <v>70</v>
      </c>
      <c r="H2203" t="str">
        <f t="shared" si="34"/>
        <v>2022</v>
      </c>
    </row>
    <row r="2204" spans="1:8" x14ac:dyDescent="0.35">
      <c r="A2204" t="s">
        <v>19</v>
      </c>
      <c r="B2204">
        <v>202209</v>
      </c>
      <c r="C2204" t="s">
        <v>7</v>
      </c>
      <c r="D2204">
        <v>5061318.6948830104</v>
      </c>
      <c r="E2204" t="s">
        <v>8</v>
      </c>
      <c r="F2204" t="s">
        <v>8</v>
      </c>
      <c r="G2204" t="s">
        <v>70</v>
      </c>
      <c r="H2204" t="str">
        <f t="shared" si="34"/>
        <v>2022</v>
      </c>
    </row>
    <row r="2205" spans="1:8" x14ac:dyDescent="0.35">
      <c r="A2205" t="s">
        <v>19</v>
      </c>
      <c r="B2205">
        <v>202210</v>
      </c>
      <c r="C2205" t="s">
        <v>7</v>
      </c>
      <c r="D2205">
        <v>5357569.5851988699</v>
      </c>
      <c r="E2205" t="s">
        <v>8</v>
      </c>
      <c r="F2205" t="s">
        <v>8</v>
      </c>
      <c r="G2205" t="s">
        <v>70</v>
      </c>
      <c r="H2205" t="str">
        <f t="shared" si="34"/>
        <v>2022</v>
      </c>
    </row>
    <row r="2206" spans="1:8" x14ac:dyDescent="0.35">
      <c r="A2206" t="s">
        <v>19</v>
      </c>
      <c r="B2206">
        <v>202211</v>
      </c>
      <c r="C2206" t="s">
        <v>7</v>
      </c>
      <c r="D2206">
        <v>5996615.9673130196</v>
      </c>
      <c r="E2206" t="s">
        <v>8</v>
      </c>
      <c r="F2206" t="s">
        <v>8</v>
      </c>
      <c r="G2206" t="s">
        <v>70</v>
      </c>
      <c r="H2206" t="str">
        <f t="shared" si="34"/>
        <v>2022</v>
      </c>
    </row>
    <row r="2207" spans="1:8" x14ac:dyDescent="0.35">
      <c r="A2207" t="s">
        <v>19</v>
      </c>
      <c r="B2207">
        <v>202212</v>
      </c>
      <c r="C2207" t="s">
        <v>7</v>
      </c>
      <c r="D2207">
        <v>5183482.0637421897</v>
      </c>
      <c r="E2207" t="s">
        <v>8</v>
      </c>
      <c r="F2207" t="s">
        <v>8</v>
      </c>
      <c r="G2207" t="s">
        <v>70</v>
      </c>
      <c r="H2207" t="str">
        <f t="shared" si="34"/>
        <v>2022</v>
      </c>
    </row>
    <row r="2208" spans="1:8" x14ac:dyDescent="0.35">
      <c r="A2208" t="s">
        <v>19</v>
      </c>
      <c r="B2208">
        <v>202301</v>
      </c>
      <c r="C2208" t="s">
        <v>7</v>
      </c>
      <c r="D2208">
        <v>4926984.0294933897</v>
      </c>
      <c r="E2208" t="s">
        <v>8</v>
      </c>
      <c r="F2208" t="s">
        <v>8</v>
      </c>
      <c r="G2208" t="s">
        <v>70</v>
      </c>
      <c r="H2208" t="str">
        <f t="shared" si="34"/>
        <v>2023</v>
      </c>
    </row>
    <row r="2209" spans="1:8" x14ac:dyDescent="0.35">
      <c r="A2209" t="s">
        <v>19</v>
      </c>
      <c r="B2209">
        <v>202302</v>
      </c>
      <c r="C2209" t="s">
        <v>7</v>
      </c>
      <c r="D2209">
        <v>4581693.9466651296</v>
      </c>
      <c r="E2209" t="s">
        <v>8</v>
      </c>
      <c r="F2209" t="s">
        <v>8</v>
      </c>
      <c r="G2209" t="s">
        <v>70</v>
      </c>
      <c r="H2209" t="str">
        <f t="shared" si="34"/>
        <v>2023</v>
      </c>
    </row>
    <row r="2210" spans="1:8" x14ac:dyDescent="0.35">
      <c r="A2210" t="s">
        <v>19</v>
      </c>
      <c r="B2210">
        <v>202303</v>
      </c>
      <c r="C2210" t="s">
        <v>7</v>
      </c>
      <c r="D2210">
        <v>5412339.2734872699</v>
      </c>
      <c r="E2210" t="s">
        <v>8</v>
      </c>
      <c r="F2210" t="s">
        <v>8</v>
      </c>
      <c r="G2210" t="s">
        <v>70</v>
      </c>
      <c r="H2210" t="str">
        <f t="shared" si="34"/>
        <v>2023</v>
      </c>
    </row>
    <row r="2211" spans="1:8" x14ac:dyDescent="0.35">
      <c r="A2211" t="s">
        <v>19</v>
      </c>
      <c r="B2211">
        <v>202304</v>
      </c>
      <c r="C2211" t="s">
        <v>7</v>
      </c>
      <c r="D2211">
        <v>5862153.8343322501</v>
      </c>
      <c r="E2211" t="s">
        <v>8</v>
      </c>
      <c r="F2211" t="s">
        <v>8</v>
      </c>
      <c r="G2211" t="s">
        <v>70</v>
      </c>
      <c r="H2211" t="str">
        <f t="shared" si="34"/>
        <v>2023</v>
      </c>
    </row>
    <row r="2212" spans="1:8" x14ac:dyDescent="0.35">
      <c r="A2212" t="s">
        <v>19</v>
      </c>
      <c r="B2212">
        <v>202305</v>
      </c>
      <c r="C2212" t="s">
        <v>7</v>
      </c>
      <c r="D2212">
        <v>5784389.5238431096</v>
      </c>
      <c r="E2212" t="s">
        <v>8</v>
      </c>
      <c r="F2212" t="s">
        <v>8</v>
      </c>
      <c r="G2212" t="s">
        <v>70</v>
      </c>
      <c r="H2212" t="str">
        <f t="shared" si="34"/>
        <v>2023</v>
      </c>
    </row>
    <row r="2213" spans="1:8" x14ac:dyDescent="0.35">
      <c r="A2213" t="s">
        <v>19</v>
      </c>
      <c r="B2213">
        <v>202306</v>
      </c>
      <c r="C2213" t="s">
        <v>7</v>
      </c>
      <c r="D2213">
        <v>6260911.0027568601</v>
      </c>
      <c r="E2213" t="s">
        <v>8</v>
      </c>
      <c r="F2213" t="s">
        <v>8</v>
      </c>
      <c r="G2213" t="s">
        <v>70</v>
      </c>
      <c r="H2213" t="str">
        <f t="shared" si="34"/>
        <v>2023</v>
      </c>
    </row>
    <row r="2214" spans="1:8" x14ac:dyDescent="0.35">
      <c r="A2214" t="s">
        <v>19</v>
      </c>
      <c r="B2214">
        <v>202307</v>
      </c>
      <c r="C2214" t="s">
        <v>7</v>
      </c>
      <c r="D2214">
        <v>5764603.0444367202</v>
      </c>
      <c r="E2214" t="s">
        <v>8</v>
      </c>
      <c r="F2214" t="s">
        <v>8</v>
      </c>
      <c r="G2214" t="s">
        <v>70</v>
      </c>
      <c r="H2214" t="str">
        <f t="shared" si="34"/>
        <v>2023</v>
      </c>
    </row>
    <row r="2215" spans="1:8" x14ac:dyDescent="0.35">
      <c r="A2215" t="s">
        <v>19</v>
      </c>
      <c r="B2215">
        <v>202308</v>
      </c>
      <c r="C2215" t="s">
        <v>7</v>
      </c>
      <c r="D2215">
        <v>5366149.1464092396</v>
      </c>
      <c r="E2215" t="s">
        <v>8</v>
      </c>
      <c r="F2215" t="s">
        <v>8</v>
      </c>
      <c r="G2215" t="s">
        <v>70</v>
      </c>
      <c r="H2215" t="str">
        <f t="shared" si="34"/>
        <v>2023</v>
      </c>
    </row>
    <row r="2216" spans="1:8" x14ac:dyDescent="0.35">
      <c r="A2216" t="s">
        <v>19</v>
      </c>
      <c r="B2216">
        <v>202309</v>
      </c>
      <c r="C2216" t="s">
        <v>7</v>
      </c>
      <c r="D2216">
        <v>5853135.9117162498</v>
      </c>
      <c r="E2216" t="s">
        <v>8</v>
      </c>
      <c r="F2216" t="s">
        <v>8</v>
      </c>
      <c r="G2216" t="s">
        <v>70</v>
      </c>
      <c r="H2216" t="str">
        <f t="shared" si="34"/>
        <v>2023</v>
      </c>
    </row>
    <row r="2217" spans="1:8" x14ac:dyDescent="0.35">
      <c r="A2217" t="s">
        <v>19</v>
      </c>
      <c r="B2217">
        <v>202310</v>
      </c>
      <c r="C2217" t="s">
        <v>7</v>
      </c>
      <c r="D2217">
        <v>6245118.0023894897</v>
      </c>
      <c r="E2217" t="s">
        <v>8</v>
      </c>
      <c r="F2217" t="s">
        <v>8</v>
      </c>
      <c r="G2217" t="s">
        <v>70</v>
      </c>
      <c r="H2217" t="str">
        <f t="shared" si="34"/>
        <v>2023</v>
      </c>
    </row>
    <row r="2218" spans="1:8" x14ac:dyDescent="0.35">
      <c r="A2218" t="s">
        <v>19</v>
      </c>
      <c r="B2218">
        <v>202311</v>
      </c>
      <c r="C2218" t="s">
        <v>7</v>
      </c>
      <c r="D2218">
        <v>6679108.6963598104</v>
      </c>
      <c r="E2218" t="s">
        <v>8</v>
      </c>
      <c r="F2218" t="s">
        <v>8</v>
      </c>
      <c r="G2218" t="s">
        <v>70</v>
      </c>
      <c r="H2218" t="str">
        <f t="shared" si="34"/>
        <v>2023</v>
      </c>
    </row>
    <row r="2219" spans="1:8" x14ac:dyDescent="0.35">
      <c r="A2219" t="s">
        <v>19</v>
      </c>
      <c r="B2219">
        <v>202312</v>
      </c>
      <c r="C2219" t="s">
        <v>7</v>
      </c>
      <c r="D2219">
        <v>6234482.94219511</v>
      </c>
      <c r="E2219" t="s">
        <v>8</v>
      </c>
      <c r="F2219" t="s">
        <v>8</v>
      </c>
      <c r="G2219" t="s">
        <v>70</v>
      </c>
      <c r="H2219" t="str">
        <f t="shared" si="34"/>
        <v>2023</v>
      </c>
    </row>
    <row r="2220" spans="1:8" x14ac:dyDescent="0.35">
      <c r="A2220" t="s">
        <v>19</v>
      </c>
      <c r="B2220">
        <v>202207</v>
      </c>
      <c r="C2220" t="s">
        <v>7</v>
      </c>
      <c r="D2220">
        <v>5159155.9169073096</v>
      </c>
      <c r="E2220" t="s">
        <v>8</v>
      </c>
      <c r="F2220" t="s">
        <v>8</v>
      </c>
      <c r="G2220" t="s">
        <v>71</v>
      </c>
      <c r="H2220" t="str">
        <f t="shared" si="34"/>
        <v>2022</v>
      </c>
    </row>
    <row r="2221" spans="1:8" x14ac:dyDescent="0.35">
      <c r="A2221" t="s">
        <v>19</v>
      </c>
      <c r="B2221">
        <v>202208</v>
      </c>
      <c r="C2221" t="s">
        <v>7</v>
      </c>
      <c r="D2221">
        <v>4692741.6445415597</v>
      </c>
      <c r="E2221" t="s">
        <v>8</v>
      </c>
      <c r="F2221" t="s">
        <v>8</v>
      </c>
      <c r="G2221" t="s">
        <v>71</v>
      </c>
      <c r="H2221" t="str">
        <f t="shared" si="34"/>
        <v>2022</v>
      </c>
    </row>
    <row r="2222" spans="1:8" x14ac:dyDescent="0.35">
      <c r="A2222" t="s">
        <v>19</v>
      </c>
      <c r="B2222">
        <v>202209</v>
      </c>
      <c r="C2222" t="s">
        <v>7</v>
      </c>
      <c r="D2222">
        <v>5061318.6948830104</v>
      </c>
      <c r="E2222" t="s">
        <v>8</v>
      </c>
      <c r="F2222" t="s">
        <v>8</v>
      </c>
      <c r="G2222" t="s">
        <v>71</v>
      </c>
      <c r="H2222" t="str">
        <f t="shared" si="34"/>
        <v>2022</v>
      </c>
    </row>
    <row r="2223" spans="1:8" x14ac:dyDescent="0.35">
      <c r="A2223" t="s">
        <v>19</v>
      </c>
      <c r="B2223">
        <v>202210</v>
      </c>
      <c r="C2223" t="s">
        <v>7</v>
      </c>
      <c r="D2223">
        <v>5357569.5851988699</v>
      </c>
      <c r="E2223" t="s">
        <v>8</v>
      </c>
      <c r="F2223" t="s">
        <v>8</v>
      </c>
      <c r="G2223" t="s">
        <v>71</v>
      </c>
      <c r="H2223" t="str">
        <f t="shared" si="34"/>
        <v>2022</v>
      </c>
    </row>
    <row r="2224" spans="1:8" x14ac:dyDescent="0.35">
      <c r="A2224" t="s">
        <v>19</v>
      </c>
      <c r="B2224">
        <v>202211</v>
      </c>
      <c r="C2224" t="s">
        <v>7</v>
      </c>
      <c r="D2224">
        <v>5996615.9673130196</v>
      </c>
      <c r="E2224" t="s">
        <v>8</v>
      </c>
      <c r="F2224" t="s">
        <v>8</v>
      </c>
      <c r="G2224" t="s">
        <v>71</v>
      </c>
      <c r="H2224" t="str">
        <f t="shared" si="34"/>
        <v>2022</v>
      </c>
    </row>
    <row r="2225" spans="1:8" x14ac:dyDescent="0.35">
      <c r="A2225" t="s">
        <v>19</v>
      </c>
      <c r="B2225">
        <v>202212</v>
      </c>
      <c r="C2225" t="s">
        <v>7</v>
      </c>
      <c r="D2225">
        <v>5183482.0637421897</v>
      </c>
      <c r="E2225" t="s">
        <v>8</v>
      </c>
      <c r="F2225" t="s">
        <v>8</v>
      </c>
      <c r="G2225" t="s">
        <v>71</v>
      </c>
      <c r="H2225" t="str">
        <f t="shared" si="34"/>
        <v>2022</v>
      </c>
    </row>
    <row r="2226" spans="1:8" x14ac:dyDescent="0.35">
      <c r="A2226" t="s">
        <v>19</v>
      </c>
      <c r="B2226">
        <v>202301</v>
      </c>
      <c r="C2226" t="s">
        <v>7</v>
      </c>
      <c r="D2226">
        <v>4926984.0294933897</v>
      </c>
      <c r="E2226" t="s">
        <v>8</v>
      </c>
      <c r="F2226" t="s">
        <v>8</v>
      </c>
      <c r="G2226" t="s">
        <v>71</v>
      </c>
      <c r="H2226" t="str">
        <f t="shared" si="34"/>
        <v>2023</v>
      </c>
    </row>
    <row r="2227" spans="1:8" x14ac:dyDescent="0.35">
      <c r="A2227" t="s">
        <v>19</v>
      </c>
      <c r="B2227">
        <v>202302</v>
      </c>
      <c r="C2227" t="s">
        <v>7</v>
      </c>
      <c r="D2227">
        <v>4581693.9466651296</v>
      </c>
      <c r="E2227" t="s">
        <v>8</v>
      </c>
      <c r="F2227" t="s">
        <v>8</v>
      </c>
      <c r="G2227" t="s">
        <v>71</v>
      </c>
      <c r="H2227" t="str">
        <f t="shared" si="34"/>
        <v>2023</v>
      </c>
    </row>
    <row r="2228" spans="1:8" x14ac:dyDescent="0.35">
      <c r="A2228" t="s">
        <v>19</v>
      </c>
      <c r="B2228">
        <v>202303</v>
      </c>
      <c r="C2228" t="s">
        <v>7</v>
      </c>
      <c r="D2228">
        <v>5412339.2734872699</v>
      </c>
      <c r="E2228" t="s">
        <v>8</v>
      </c>
      <c r="F2228" t="s">
        <v>8</v>
      </c>
      <c r="G2228" t="s">
        <v>71</v>
      </c>
      <c r="H2228" t="str">
        <f t="shared" si="34"/>
        <v>2023</v>
      </c>
    </row>
    <row r="2229" spans="1:8" x14ac:dyDescent="0.35">
      <c r="A2229" t="s">
        <v>19</v>
      </c>
      <c r="B2229">
        <v>202304</v>
      </c>
      <c r="C2229" t="s">
        <v>7</v>
      </c>
      <c r="D2229">
        <v>5862153.8343322501</v>
      </c>
      <c r="E2229" t="s">
        <v>8</v>
      </c>
      <c r="F2229" t="s">
        <v>8</v>
      </c>
      <c r="G2229" t="s">
        <v>71</v>
      </c>
      <c r="H2229" t="str">
        <f t="shared" si="34"/>
        <v>2023</v>
      </c>
    </row>
    <row r="2230" spans="1:8" x14ac:dyDescent="0.35">
      <c r="A2230" t="s">
        <v>19</v>
      </c>
      <c r="B2230">
        <v>202305</v>
      </c>
      <c r="C2230" t="s">
        <v>7</v>
      </c>
      <c r="D2230">
        <v>5784389.5238431096</v>
      </c>
      <c r="E2230" t="s">
        <v>8</v>
      </c>
      <c r="F2230" t="s">
        <v>8</v>
      </c>
      <c r="G2230" t="s">
        <v>71</v>
      </c>
      <c r="H2230" t="str">
        <f t="shared" si="34"/>
        <v>2023</v>
      </c>
    </row>
    <row r="2231" spans="1:8" x14ac:dyDescent="0.35">
      <c r="A2231" t="s">
        <v>19</v>
      </c>
      <c r="B2231">
        <v>202306</v>
      </c>
      <c r="C2231" t="s">
        <v>7</v>
      </c>
      <c r="D2231">
        <v>6260911.0027568601</v>
      </c>
      <c r="E2231" t="s">
        <v>8</v>
      </c>
      <c r="F2231" t="s">
        <v>8</v>
      </c>
      <c r="G2231" t="s">
        <v>71</v>
      </c>
      <c r="H2231" t="str">
        <f t="shared" si="34"/>
        <v>2023</v>
      </c>
    </row>
    <row r="2232" spans="1:8" x14ac:dyDescent="0.35">
      <c r="A2232" t="s">
        <v>19</v>
      </c>
      <c r="B2232">
        <v>202307</v>
      </c>
      <c r="C2232" t="s">
        <v>7</v>
      </c>
      <c r="D2232">
        <v>5764603.0444367202</v>
      </c>
      <c r="E2232" t="s">
        <v>8</v>
      </c>
      <c r="F2232" t="s">
        <v>8</v>
      </c>
      <c r="G2232" t="s">
        <v>71</v>
      </c>
      <c r="H2232" t="str">
        <f t="shared" si="34"/>
        <v>2023</v>
      </c>
    </row>
    <row r="2233" spans="1:8" x14ac:dyDescent="0.35">
      <c r="A2233" t="s">
        <v>19</v>
      </c>
      <c r="B2233">
        <v>202308</v>
      </c>
      <c r="C2233" t="s">
        <v>7</v>
      </c>
      <c r="D2233">
        <v>5366149.1464092396</v>
      </c>
      <c r="E2233" t="s">
        <v>8</v>
      </c>
      <c r="F2233" t="s">
        <v>8</v>
      </c>
      <c r="G2233" t="s">
        <v>71</v>
      </c>
      <c r="H2233" t="str">
        <f t="shared" si="34"/>
        <v>2023</v>
      </c>
    </row>
    <row r="2234" spans="1:8" x14ac:dyDescent="0.35">
      <c r="A2234" t="s">
        <v>19</v>
      </c>
      <c r="B2234">
        <v>202309</v>
      </c>
      <c r="C2234" t="s">
        <v>7</v>
      </c>
      <c r="D2234">
        <v>5853135.9117162498</v>
      </c>
      <c r="E2234" t="s">
        <v>8</v>
      </c>
      <c r="F2234" t="s">
        <v>8</v>
      </c>
      <c r="G2234" t="s">
        <v>71</v>
      </c>
      <c r="H2234" t="str">
        <f t="shared" si="34"/>
        <v>2023</v>
      </c>
    </row>
    <row r="2235" spans="1:8" x14ac:dyDescent="0.35">
      <c r="A2235" t="s">
        <v>19</v>
      </c>
      <c r="B2235">
        <v>202310</v>
      </c>
      <c r="C2235" t="s">
        <v>7</v>
      </c>
      <c r="D2235">
        <v>6245118.0023894897</v>
      </c>
      <c r="E2235" t="s">
        <v>8</v>
      </c>
      <c r="F2235" t="s">
        <v>8</v>
      </c>
      <c r="G2235" t="s">
        <v>71</v>
      </c>
      <c r="H2235" t="str">
        <f t="shared" si="34"/>
        <v>2023</v>
      </c>
    </row>
    <row r="2236" spans="1:8" x14ac:dyDescent="0.35">
      <c r="A2236" t="s">
        <v>19</v>
      </c>
      <c r="B2236">
        <v>202311</v>
      </c>
      <c r="C2236" t="s">
        <v>7</v>
      </c>
      <c r="D2236">
        <v>6679108.6963598104</v>
      </c>
      <c r="E2236" t="s">
        <v>8</v>
      </c>
      <c r="F2236" t="s">
        <v>8</v>
      </c>
      <c r="G2236" t="s">
        <v>71</v>
      </c>
      <c r="H2236" t="str">
        <f t="shared" si="34"/>
        <v>2023</v>
      </c>
    </row>
    <row r="2237" spans="1:8" x14ac:dyDescent="0.35">
      <c r="A2237" t="s">
        <v>19</v>
      </c>
      <c r="B2237">
        <v>202312</v>
      </c>
      <c r="C2237" t="s">
        <v>7</v>
      </c>
      <c r="D2237">
        <v>6234482.94219511</v>
      </c>
      <c r="E2237" t="s">
        <v>8</v>
      </c>
      <c r="F2237" t="s">
        <v>8</v>
      </c>
      <c r="G2237" t="s">
        <v>71</v>
      </c>
      <c r="H2237" t="str">
        <f t="shared" si="34"/>
        <v>2023</v>
      </c>
    </row>
    <row r="2238" spans="1:8" x14ac:dyDescent="0.35">
      <c r="A2238" t="s">
        <v>19</v>
      </c>
      <c r="B2238">
        <v>202207</v>
      </c>
      <c r="C2238" t="s">
        <v>7</v>
      </c>
      <c r="D2238">
        <v>5159155.9169073096</v>
      </c>
      <c r="E2238" t="s">
        <v>8</v>
      </c>
      <c r="F2238" t="s">
        <v>8</v>
      </c>
      <c r="G2238" t="s">
        <v>72</v>
      </c>
      <c r="H2238" t="str">
        <f t="shared" si="34"/>
        <v>2022</v>
      </c>
    </row>
    <row r="2239" spans="1:8" x14ac:dyDescent="0.35">
      <c r="A2239" t="s">
        <v>19</v>
      </c>
      <c r="B2239">
        <v>202208</v>
      </c>
      <c r="C2239" t="s">
        <v>7</v>
      </c>
      <c r="D2239">
        <v>4692741.6445415597</v>
      </c>
      <c r="E2239" t="s">
        <v>8</v>
      </c>
      <c r="F2239" t="s">
        <v>8</v>
      </c>
      <c r="G2239" t="s">
        <v>72</v>
      </c>
      <c r="H2239" t="str">
        <f t="shared" si="34"/>
        <v>2022</v>
      </c>
    </row>
    <row r="2240" spans="1:8" x14ac:dyDescent="0.35">
      <c r="A2240" t="s">
        <v>19</v>
      </c>
      <c r="B2240">
        <v>202209</v>
      </c>
      <c r="C2240" t="s">
        <v>7</v>
      </c>
      <c r="D2240">
        <v>5061318.6948830104</v>
      </c>
      <c r="E2240" t="s">
        <v>8</v>
      </c>
      <c r="F2240" t="s">
        <v>8</v>
      </c>
      <c r="G2240" t="s">
        <v>72</v>
      </c>
      <c r="H2240" t="str">
        <f t="shared" si="34"/>
        <v>2022</v>
      </c>
    </row>
    <row r="2241" spans="1:8" x14ac:dyDescent="0.35">
      <c r="A2241" t="s">
        <v>19</v>
      </c>
      <c r="B2241">
        <v>202210</v>
      </c>
      <c r="C2241" t="s">
        <v>7</v>
      </c>
      <c r="D2241">
        <v>5357569.5851988699</v>
      </c>
      <c r="E2241" t="s">
        <v>8</v>
      </c>
      <c r="F2241" t="s">
        <v>8</v>
      </c>
      <c r="G2241" t="s">
        <v>72</v>
      </c>
      <c r="H2241" t="str">
        <f t="shared" si="34"/>
        <v>2022</v>
      </c>
    </row>
    <row r="2242" spans="1:8" x14ac:dyDescent="0.35">
      <c r="A2242" t="s">
        <v>19</v>
      </c>
      <c r="B2242">
        <v>202211</v>
      </c>
      <c r="C2242" t="s">
        <v>7</v>
      </c>
      <c r="D2242">
        <v>5996615.9673130196</v>
      </c>
      <c r="E2242" t="s">
        <v>8</v>
      </c>
      <c r="F2242" t="s">
        <v>8</v>
      </c>
      <c r="G2242" t="s">
        <v>72</v>
      </c>
      <c r="H2242" t="str">
        <f t="shared" si="34"/>
        <v>2022</v>
      </c>
    </row>
    <row r="2243" spans="1:8" x14ac:dyDescent="0.35">
      <c r="A2243" t="s">
        <v>19</v>
      </c>
      <c r="B2243">
        <v>202212</v>
      </c>
      <c r="C2243" t="s">
        <v>7</v>
      </c>
      <c r="D2243">
        <v>5183482.0637421897</v>
      </c>
      <c r="E2243" t="s">
        <v>8</v>
      </c>
      <c r="F2243" t="s">
        <v>8</v>
      </c>
      <c r="G2243" t="s">
        <v>72</v>
      </c>
      <c r="H2243" t="str">
        <f t="shared" ref="H2243:H2306" si="35">LEFT(B2243,4)</f>
        <v>2022</v>
      </c>
    </row>
    <row r="2244" spans="1:8" x14ac:dyDescent="0.35">
      <c r="A2244" t="s">
        <v>19</v>
      </c>
      <c r="B2244">
        <v>202301</v>
      </c>
      <c r="C2244" t="s">
        <v>7</v>
      </c>
      <c r="D2244">
        <v>4926984.0294933897</v>
      </c>
      <c r="E2244" t="s">
        <v>8</v>
      </c>
      <c r="F2244" t="s">
        <v>8</v>
      </c>
      <c r="G2244" t="s">
        <v>72</v>
      </c>
      <c r="H2244" t="str">
        <f t="shared" si="35"/>
        <v>2023</v>
      </c>
    </row>
    <row r="2245" spans="1:8" x14ac:dyDescent="0.35">
      <c r="A2245" t="s">
        <v>19</v>
      </c>
      <c r="B2245">
        <v>202302</v>
      </c>
      <c r="C2245" t="s">
        <v>7</v>
      </c>
      <c r="D2245">
        <v>4581693.9466651296</v>
      </c>
      <c r="E2245" t="s">
        <v>8</v>
      </c>
      <c r="F2245" t="s">
        <v>8</v>
      </c>
      <c r="G2245" t="s">
        <v>72</v>
      </c>
      <c r="H2245" t="str">
        <f t="shared" si="35"/>
        <v>2023</v>
      </c>
    </row>
    <row r="2246" spans="1:8" x14ac:dyDescent="0.35">
      <c r="A2246" t="s">
        <v>19</v>
      </c>
      <c r="B2246">
        <v>202303</v>
      </c>
      <c r="C2246" t="s">
        <v>7</v>
      </c>
      <c r="D2246">
        <v>5412339.2734872699</v>
      </c>
      <c r="E2246" t="s">
        <v>8</v>
      </c>
      <c r="F2246" t="s">
        <v>8</v>
      </c>
      <c r="G2246" t="s">
        <v>72</v>
      </c>
      <c r="H2246" t="str">
        <f t="shared" si="35"/>
        <v>2023</v>
      </c>
    </row>
    <row r="2247" spans="1:8" x14ac:dyDescent="0.35">
      <c r="A2247" t="s">
        <v>19</v>
      </c>
      <c r="B2247">
        <v>202304</v>
      </c>
      <c r="C2247" t="s">
        <v>7</v>
      </c>
      <c r="D2247">
        <v>5862153.8343322501</v>
      </c>
      <c r="E2247" t="s">
        <v>8</v>
      </c>
      <c r="F2247" t="s">
        <v>8</v>
      </c>
      <c r="G2247" t="s">
        <v>72</v>
      </c>
      <c r="H2247" t="str">
        <f t="shared" si="35"/>
        <v>2023</v>
      </c>
    </row>
    <row r="2248" spans="1:8" x14ac:dyDescent="0.35">
      <c r="A2248" t="s">
        <v>19</v>
      </c>
      <c r="B2248">
        <v>202305</v>
      </c>
      <c r="C2248" t="s">
        <v>7</v>
      </c>
      <c r="D2248">
        <v>5784389.5238431096</v>
      </c>
      <c r="E2248" t="s">
        <v>8</v>
      </c>
      <c r="F2248" t="s">
        <v>8</v>
      </c>
      <c r="G2248" t="s">
        <v>72</v>
      </c>
      <c r="H2248" t="str">
        <f t="shared" si="35"/>
        <v>2023</v>
      </c>
    </row>
    <row r="2249" spans="1:8" x14ac:dyDescent="0.35">
      <c r="A2249" t="s">
        <v>19</v>
      </c>
      <c r="B2249">
        <v>202306</v>
      </c>
      <c r="C2249" t="s">
        <v>7</v>
      </c>
      <c r="D2249">
        <v>6260911.0027568601</v>
      </c>
      <c r="E2249" t="s">
        <v>8</v>
      </c>
      <c r="F2249" t="s">
        <v>8</v>
      </c>
      <c r="G2249" t="s">
        <v>72</v>
      </c>
      <c r="H2249" t="str">
        <f t="shared" si="35"/>
        <v>2023</v>
      </c>
    </row>
    <row r="2250" spans="1:8" x14ac:dyDescent="0.35">
      <c r="A2250" t="s">
        <v>19</v>
      </c>
      <c r="B2250">
        <v>202307</v>
      </c>
      <c r="C2250" t="s">
        <v>7</v>
      </c>
      <c r="D2250">
        <v>5764603.0444367202</v>
      </c>
      <c r="E2250" t="s">
        <v>8</v>
      </c>
      <c r="F2250" t="s">
        <v>8</v>
      </c>
      <c r="G2250" t="s">
        <v>72</v>
      </c>
      <c r="H2250" t="str">
        <f t="shared" si="35"/>
        <v>2023</v>
      </c>
    </row>
    <row r="2251" spans="1:8" x14ac:dyDescent="0.35">
      <c r="A2251" t="s">
        <v>19</v>
      </c>
      <c r="B2251">
        <v>202308</v>
      </c>
      <c r="C2251" t="s">
        <v>7</v>
      </c>
      <c r="D2251">
        <v>5366149.1464092396</v>
      </c>
      <c r="E2251" t="s">
        <v>8</v>
      </c>
      <c r="F2251" t="s">
        <v>8</v>
      </c>
      <c r="G2251" t="s">
        <v>72</v>
      </c>
      <c r="H2251" t="str">
        <f t="shared" si="35"/>
        <v>2023</v>
      </c>
    </row>
    <row r="2252" spans="1:8" x14ac:dyDescent="0.35">
      <c r="A2252" t="s">
        <v>19</v>
      </c>
      <c r="B2252">
        <v>202309</v>
      </c>
      <c r="C2252" t="s">
        <v>7</v>
      </c>
      <c r="D2252">
        <v>5853135.9117162498</v>
      </c>
      <c r="E2252" t="s">
        <v>8</v>
      </c>
      <c r="F2252" t="s">
        <v>8</v>
      </c>
      <c r="G2252" t="s">
        <v>72</v>
      </c>
      <c r="H2252" t="str">
        <f t="shared" si="35"/>
        <v>2023</v>
      </c>
    </row>
    <row r="2253" spans="1:8" x14ac:dyDescent="0.35">
      <c r="A2253" t="s">
        <v>19</v>
      </c>
      <c r="B2253">
        <v>202310</v>
      </c>
      <c r="C2253" t="s">
        <v>7</v>
      </c>
      <c r="D2253">
        <v>6245118.0023894897</v>
      </c>
      <c r="E2253" t="s">
        <v>8</v>
      </c>
      <c r="F2253" t="s">
        <v>8</v>
      </c>
      <c r="G2253" t="s">
        <v>72</v>
      </c>
      <c r="H2253" t="str">
        <f t="shared" si="35"/>
        <v>2023</v>
      </c>
    </row>
    <row r="2254" spans="1:8" x14ac:dyDescent="0.35">
      <c r="A2254" t="s">
        <v>19</v>
      </c>
      <c r="B2254">
        <v>202311</v>
      </c>
      <c r="C2254" t="s">
        <v>7</v>
      </c>
      <c r="D2254">
        <v>6679108.6963598104</v>
      </c>
      <c r="E2254" t="s">
        <v>8</v>
      </c>
      <c r="F2254" t="s">
        <v>8</v>
      </c>
      <c r="G2254" t="s">
        <v>72</v>
      </c>
      <c r="H2254" t="str">
        <f t="shared" si="35"/>
        <v>2023</v>
      </c>
    </row>
    <row r="2255" spans="1:8" x14ac:dyDescent="0.35">
      <c r="A2255" t="s">
        <v>19</v>
      </c>
      <c r="B2255">
        <v>202312</v>
      </c>
      <c r="C2255" t="s">
        <v>7</v>
      </c>
      <c r="D2255">
        <v>6234482.94219511</v>
      </c>
      <c r="E2255" t="s">
        <v>8</v>
      </c>
      <c r="F2255" t="s">
        <v>8</v>
      </c>
      <c r="G2255" t="s">
        <v>72</v>
      </c>
      <c r="H2255" t="str">
        <f t="shared" si="35"/>
        <v>2023</v>
      </c>
    </row>
    <row r="2256" spans="1:8" x14ac:dyDescent="0.35">
      <c r="A2256" t="s">
        <v>19</v>
      </c>
      <c r="B2256">
        <v>202207</v>
      </c>
      <c r="C2256" t="s">
        <v>7</v>
      </c>
      <c r="D2256">
        <v>5159155.9169073096</v>
      </c>
      <c r="E2256" t="s">
        <v>8</v>
      </c>
      <c r="F2256" t="s">
        <v>8</v>
      </c>
      <c r="G2256" t="s">
        <v>73</v>
      </c>
      <c r="H2256" t="str">
        <f t="shared" si="35"/>
        <v>2022</v>
      </c>
    </row>
    <row r="2257" spans="1:8" x14ac:dyDescent="0.35">
      <c r="A2257" t="s">
        <v>19</v>
      </c>
      <c r="B2257">
        <v>202208</v>
      </c>
      <c r="C2257" t="s">
        <v>7</v>
      </c>
      <c r="D2257">
        <v>4692741.6445415597</v>
      </c>
      <c r="E2257" t="s">
        <v>8</v>
      </c>
      <c r="F2257" t="s">
        <v>8</v>
      </c>
      <c r="G2257" t="s">
        <v>73</v>
      </c>
      <c r="H2257" t="str">
        <f t="shared" si="35"/>
        <v>2022</v>
      </c>
    </row>
    <row r="2258" spans="1:8" x14ac:dyDescent="0.35">
      <c r="A2258" t="s">
        <v>19</v>
      </c>
      <c r="B2258">
        <v>202209</v>
      </c>
      <c r="C2258" t="s">
        <v>7</v>
      </c>
      <c r="D2258">
        <v>5061318.6948830104</v>
      </c>
      <c r="E2258" t="s">
        <v>8</v>
      </c>
      <c r="F2258" t="s">
        <v>8</v>
      </c>
      <c r="G2258" t="s">
        <v>73</v>
      </c>
      <c r="H2258" t="str">
        <f t="shared" si="35"/>
        <v>2022</v>
      </c>
    </row>
    <row r="2259" spans="1:8" x14ac:dyDescent="0.35">
      <c r="A2259" t="s">
        <v>19</v>
      </c>
      <c r="B2259">
        <v>202210</v>
      </c>
      <c r="C2259" t="s">
        <v>7</v>
      </c>
      <c r="D2259">
        <v>5357569.5851988699</v>
      </c>
      <c r="E2259" t="s">
        <v>8</v>
      </c>
      <c r="F2259" t="s">
        <v>8</v>
      </c>
      <c r="G2259" t="s">
        <v>73</v>
      </c>
      <c r="H2259" t="str">
        <f t="shared" si="35"/>
        <v>2022</v>
      </c>
    </row>
    <row r="2260" spans="1:8" x14ac:dyDescent="0.35">
      <c r="A2260" t="s">
        <v>19</v>
      </c>
      <c r="B2260">
        <v>202211</v>
      </c>
      <c r="C2260" t="s">
        <v>7</v>
      </c>
      <c r="D2260">
        <v>5996615.9673130196</v>
      </c>
      <c r="E2260" t="s">
        <v>8</v>
      </c>
      <c r="F2260" t="s">
        <v>8</v>
      </c>
      <c r="G2260" t="s">
        <v>73</v>
      </c>
      <c r="H2260" t="str">
        <f t="shared" si="35"/>
        <v>2022</v>
      </c>
    </row>
    <row r="2261" spans="1:8" x14ac:dyDescent="0.35">
      <c r="A2261" t="s">
        <v>19</v>
      </c>
      <c r="B2261">
        <v>202212</v>
      </c>
      <c r="C2261" t="s">
        <v>7</v>
      </c>
      <c r="D2261">
        <v>5183482.0637421897</v>
      </c>
      <c r="E2261" t="s">
        <v>8</v>
      </c>
      <c r="F2261" t="s">
        <v>8</v>
      </c>
      <c r="G2261" t="s">
        <v>73</v>
      </c>
      <c r="H2261" t="str">
        <f t="shared" si="35"/>
        <v>2022</v>
      </c>
    </row>
    <row r="2262" spans="1:8" x14ac:dyDescent="0.35">
      <c r="A2262" t="s">
        <v>19</v>
      </c>
      <c r="B2262">
        <v>202301</v>
      </c>
      <c r="C2262" t="s">
        <v>7</v>
      </c>
      <c r="D2262">
        <v>4926984.0294933897</v>
      </c>
      <c r="E2262" t="s">
        <v>8</v>
      </c>
      <c r="F2262" t="s">
        <v>8</v>
      </c>
      <c r="G2262" t="s">
        <v>73</v>
      </c>
      <c r="H2262" t="str">
        <f t="shared" si="35"/>
        <v>2023</v>
      </c>
    </row>
    <row r="2263" spans="1:8" x14ac:dyDescent="0.35">
      <c r="A2263" t="s">
        <v>19</v>
      </c>
      <c r="B2263">
        <v>202302</v>
      </c>
      <c r="C2263" t="s">
        <v>7</v>
      </c>
      <c r="D2263">
        <v>4581693.9466651296</v>
      </c>
      <c r="E2263" t="s">
        <v>8</v>
      </c>
      <c r="F2263" t="s">
        <v>8</v>
      </c>
      <c r="G2263" t="s">
        <v>73</v>
      </c>
      <c r="H2263" t="str">
        <f t="shared" si="35"/>
        <v>2023</v>
      </c>
    </row>
    <row r="2264" spans="1:8" x14ac:dyDescent="0.35">
      <c r="A2264" t="s">
        <v>19</v>
      </c>
      <c r="B2264">
        <v>202303</v>
      </c>
      <c r="C2264" t="s">
        <v>7</v>
      </c>
      <c r="D2264">
        <v>5412339.2734872699</v>
      </c>
      <c r="E2264" t="s">
        <v>8</v>
      </c>
      <c r="F2264" t="s">
        <v>8</v>
      </c>
      <c r="G2264" t="s">
        <v>73</v>
      </c>
      <c r="H2264" t="str">
        <f t="shared" si="35"/>
        <v>2023</v>
      </c>
    </row>
    <row r="2265" spans="1:8" x14ac:dyDescent="0.35">
      <c r="A2265" t="s">
        <v>19</v>
      </c>
      <c r="B2265">
        <v>202304</v>
      </c>
      <c r="C2265" t="s">
        <v>7</v>
      </c>
      <c r="D2265">
        <v>5862153.8343322501</v>
      </c>
      <c r="E2265" t="s">
        <v>8</v>
      </c>
      <c r="F2265" t="s">
        <v>8</v>
      </c>
      <c r="G2265" t="s">
        <v>73</v>
      </c>
      <c r="H2265" t="str">
        <f t="shared" si="35"/>
        <v>2023</v>
      </c>
    </row>
    <row r="2266" spans="1:8" x14ac:dyDescent="0.35">
      <c r="A2266" t="s">
        <v>19</v>
      </c>
      <c r="B2266">
        <v>202305</v>
      </c>
      <c r="C2266" t="s">
        <v>7</v>
      </c>
      <c r="D2266">
        <v>5784389.5238431096</v>
      </c>
      <c r="E2266" t="s">
        <v>8</v>
      </c>
      <c r="F2266" t="s">
        <v>8</v>
      </c>
      <c r="G2266" t="s">
        <v>73</v>
      </c>
      <c r="H2266" t="str">
        <f t="shared" si="35"/>
        <v>2023</v>
      </c>
    </row>
    <row r="2267" spans="1:8" x14ac:dyDescent="0.35">
      <c r="A2267" t="s">
        <v>19</v>
      </c>
      <c r="B2267">
        <v>202306</v>
      </c>
      <c r="C2267" t="s">
        <v>7</v>
      </c>
      <c r="D2267">
        <v>6260911.0027568601</v>
      </c>
      <c r="E2267" t="s">
        <v>8</v>
      </c>
      <c r="F2267" t="s">
        <v>8</v>
      </c>
      <c r="G2267" t="s">
        <v>73</v>
      </c>
      <c r="H2267" t="str">
        <f t="shared" si="35"/>
        <v>2023</v>
      </c>
    </row>
    <row r="2268" spans="1:8" x14ac:dyDescent="0.35">
      <c r="A2268" t="s">
        <v>19</v>
      </c>
      <c r="B2268">
        <v>202307</v>
      </c>
      <c r="C2268" t="s">
        <v>7</v>
      </c>
      <c r="D2268">
        <v>5764603.0444367202</v>
      </c>
      <c r="E2268" t="s">
        <v>8</v>
      </c>
      <c r="F2268" t="s">
        <v>8</v>
      </c>
      <c r="G2268" t="s">
        <v>73</v>
      </c>
      <c r="H2268" t="str">
        <f t="shared" si="35"/>
        <v>2023</v>
      </c>
    </row>
    <row r="2269" spans="1:8" x14ac:dyDescent="0.35">
      <c r="A2269" t="s">
        <v>19</v>
      </c>
      <c r="B2269">
        <v>202308</v>
      </c>
      <c r="C2269" t="s">
        <v>7</v>
      </c>
      <c r="D2269">
        <v>5366149.1464092396</v>
      </c>
      <c r="E2269" t="s">
        <v>8</v>
      </c>
      <c r="F2269" t="s">
        <v>8</v>
      </c>
      <c r="G2269" t="s">
        <v>73</v>
      </c>
      <c r="H2269" t="str">
        <f t="shared" si="35"/>
        <v>2023</v>
      </c>
    </row>
    <row r="2270" spans="1:8" x14ac:dyDescent="0.35">
      <c r="A2270" t="s">
        <v>19</v>
      </c>
      <c r="B2270">
        <v>202309</v>
      </c>
      <c r="C2270" t="s">
        <v>7</v>
      </c>
      <c r="D2270">
        <v>5853135.9117162498</v>
      </c>
      <c r="E2270" t="s">
        <v>8</v>
      </c>
      <c r="F2270" t="s">
        <v>8</v>
      </c>
      <c r="G2270" t="s">
        <v>73</v>
      </c>
      <c r="H2270" t="str">
        <f t="shared" si="35"/>
        <v>2023</v>
      </c>
    </row>
    <row r="2271" spans="1:8" x14ac:dyDescent="0.35">
      <c r="A2271" t="s">
        <v>19</v>
      </c>
      <c r="B2271">
        <v>202310</v>
      </c>
      <c r="C2271" t="s">
        <v>7</v>
      </c>
      <c r="D2271">
        <v>6245118.0023894897</v>
      </c>
      <c r="E2271" t="s">
        <v>8</v>
      </c>
      <c r="F2271" t="s">
        <v>8</v>
      </c>
      <c r="G2271" t="s">
        <v>73</v>
      </c>
      <c r="H2271" t="str">
        <f t="shared" si="35"/>
        <v>2023</v>
      </c>
    </row>
    <row r="2272" spans="1:8" x14ac:dyDescent="0.35">
      <c r="A2272" t="s">
        <v>19</v>
      </c>
      <c r="B2272">
        <v>202311</v>
      </c>
      <c r="C2272" t="s">
        <v>7</v>
      </c>
      <c r="D2272">
        <v>6679108.6963598104</v>
      </c>
      <c r="E2272" t="s">
        <v>8</v>
      </c>
      <c r="F2272" t="s">
        <v>8</v>
      </c>
      <c r="G2272" t="s">
        <v>73</v>
      </c>
      <c r="H2272" t="str">
        <f t="shared" si="35"/>
        <v>2023</v>
      </c>
    </row>
    <row r="2273" spans="1:8" x14ac:dyDescent="0.35">
      <c r="A2273" t="s">
        <v>19</v>
      </c>
      <c r="B2273">
        <v>202312</v>
      </c>
      <c r="C2273" t="s">
        <v>7</v>
      </c>
      <c r="D2273">
        <v>6234482.94219511</v>
      </c>
      <c r="E2273" t="s">
        <v>8</v>
      </c>
      <c r="F2273" t="s">
        <v>8</v>
      </c>
      <c r="G2273" t="s">
        <v>73</v>
      </c>
      <c r="H2273" t="str">
        <f t="shared" si="35"/>
        <v>2023</v>
      </c>
    </row>
    <row r="2274" spans="1:8" x14ac:dyDescent="0.35">
      <c r="A2274" t="s">
        <v>19</v>
      </c>
      <c r="B2274">
        <v>202207</v>
      </c>
      <c r="C2274" t="s">
        <v>7</v>
      </c>
      <c r="D2274">
        <v>5159155.9169073096</v>
      </c>
      <c r="E2274" t="s">
        <v>8</v>
      </c>
      <c r="F2274" t="s">
        <v>8</v>
      </c>
      <c r="G2274" t="s">
        <v>74</v>
      </c>
      <c r="H2274" t="str">
        <f t="shared" si="35"/>
        <v>2022</v>
      </c>
    </row>
    <row r="2275" spans="1:8" x14ac:dyDescent="0.35">
      <c r="A2275" t="s">
        <v>19</v>
      </c>
      <c r="B2275">
        <v>202208</v>
      </c>
      <c r="C2275" t="s">
        <v>7</v>
      </c>
      <c r="D2275">
        <v>4692741.6445415597</v>
      </c>
      <c r="E2275" t="s">
        <v>8</v>
      </c>
      <c r="F2275" t="s">
        <v>8</v>
      </c>
      <c r="G2275" t="s">
        <v>74</v>
      </c>
      <c r="H2275" t="str">
        <f t="shared" si="35"/>
        <v>2022</v>
      </c>
    </row>
    <row r="2276" spans="1:8" x14ac:dyDescent="0.35">
      <c r="A2276" t="s">
        <v>19</v>
      </c>
      <c r="B2276">
        <v>202209</v>
      </c>
      <c r="C2276" t="s">
        <v>7</v>
      </c>
      <c r="D2276">
        <v>5061318.6948830104</v>
      </c>
      <c r="E2276" t="s">
        <v>8</v>
      </c>
      <c r="F2276" t="s">
        <v>8</v>
      </c>
      <c r="G2276" t="s">
        <v>74</v>
      </c>
      <c r="H2276" t="str">
        <f t="shared" si="35"/>
        <v>2022</v>
      </c>
    </row>
    <row r="2277" spans="1:8" x14ac:dyDescent="0.35">
      <c r="A2277" t="s">
        <v>19</v>
      </c>
      <c r="B2277">
        <v>202210</v>
      </c>
      <c r="C2277" t="s">
        <v>7</v>
      </c>
      <c r="D2277">
        <v>5357569.5851988699</v>
      </c>
      <c r="E2277" t="s">
        <v>8</v>
      </c>
      <c r="F2277" t="s">
        <v>8</v>
      </c>
      <c r="G2277" t="s">
        <v>74</v>
      </c>
      <c r="H2277" t="str">
        <f t="shared" si="35"/>
        <v>2022</v>
      </c>
    </row>
    <row r="2278" spans="1:8" x14ac:dyDescent="0.35">
      <c r="A2278" t="s">
        <v>19</v>
      </c>
      <c r="B2278">
        <v>202211</v>
      </c>
      <c r="C2278" t="s">
        <v>7</v>
      </c>
      <c r="D2278">
        <v>5996615.9673130196</v>
      </c>
      <c r="E2278" t="s">
        <v>8</v>
      </c>
      <c r="F2278" t="s">
        <v>8</v>
      </c>
      <c r="G2278" t="s">
        <v>74</v>
      </c>
      <c r="H2278" t="str">
        <f t="shared" si="35"/>
        <v>2022</v>
      </c>
    </row>
    <row r="2279" spans="1:8" x14ac:dyDescent="0.35">
      <c r="A2279" t="s">
        <v>19</v>
      </c>
      <c r="B2279">
        <v>202212</v>
      </c>
      <c r="C2279" t="s">
        <v>7</v>
      </c>
      <c r="D2279">
        <v>5183482.0637421897</v>
      </c>
      <c r="E2279" t="s">
        <v>8</v>
      </c>
      <c r="F2279" t="s">
        <v>8</v>
      </c>
      <c r="G2279" t="s">
        <v>74</v>
      </c>
      <c r="H2279" t="str">
        <f t="shared" si="35"/>
        <v>2022</v>
      </c>
    </row>
    <row r="2280" spans="1:8" x14ac:dyDescent="0.35">
      <c r="A2280" t="s">
        <v>19</v>
      </c>
      <c r="B2280">
        <v>202301</v>
      </c>
      <c r="C2280" t="s">
        <v>7</v>
      </c>
      <c r="D2280">
        <v>4926984.0294933897</v>
      </c>
      <c r="E2280" t="s">
        <v>8</v>
      </c>
      <c r="F2280" t="s">
        <v>8</v>
      </c>
      <c r="G2280" t="s">
        <v>74</v>
      </c>
      <c r="H2280" t="str">
        <f t="shared" si="35"/>
        <v>2023</v>
      </c>
    </row>
    <row r="2281" spans="1:8" x14ac:dyDescent="0.35">
      <c r="A2281" t="s">
        <v>19</v>
      </c>
      <c r="B2281">
        <v>202302</v>
      </c>
      <c r="C2281" t="s">
        <v>7</v>
      </c>
      <c r="D2281">
        <v>4581693.9466651296</v>
      </c>
      <c r="E2281" t="s">
        <v>8</v>
      </c>
      <c r="F2281" t="s">
        <v>8</v>
      </c>
      <c r="G2281" t="s">
        <v>74</v>
      </c>
      <c r="H2281" t="str">
        <f t="shared" si="35"/>
        <v>2023</v>
      </c>
    </row>
    <row r="2282" spans="1:8" x14ac:dyDescent="0.35">
      <c r="A2282" t="s">
        <v>19</v>
      </c>
      <c r="B2282">
        <v>202303</v>
      </c>
      <c r="C2282" t="s">
        <v>7</v>
      </c>
      <c r="D2282">
        <v>5412339.2734872699</v>
      </c>
      <c r="E2282" t="s">
        <v>8</v>
      </c>
      <c r="F2282" t="s">
        <v>8</v>
      </c>
      <c r="G2282" t="s">
        <v>74</v>
      </c>
      <c r="H2282" t="str">
        <f t="shared" si="35"/>
        <v>2023</v>
      </c>
    </row>
    <row r="2283" spans="1:8" x14ac:dyDescent="0.35">
      <c r="A2283" t="s">
        <v>19</v>
      </c>
      <c r="B2283">
        <v>202304</v>
      </c>
      <c r="C2283" t="s">
        <v>7</v>
      </c>
      <c r="D2283">
        <v>5862153.8343322501</v>
      </c>
      <c r="E2283" t="s">
        <v>8</v>
      </c>
      <c r="F2283" t="s">
        <v>8</v>
      </c>
      <c r="G2283" t="s">
        <v>74</v>
      </c>
      <c r="H2283" t="str">
        <f t="shared" si="35"/>
        <v>2023</v>
      </c>
    </row>
    <row r="2284" spans="1:8" x14ac:dyDescent="0.35">
      <c r="A2284" t="s">
        <v>19</v>
      </c>
      <c r="B2284">
        <v>202305</v>
      </c>
      <c r="C2284" t="s">
        <v>7</v>
      </c>
      <c r="D2284">
        <v>5784389.5238431096</v>
      </c>
      <c r="E2284" t="s">
        <v>8</v>
      </c>
      <c r="F2284" t="s">
        <v>8</v>
      </c>
      <c r="G2284" t="s">
        <v>74</v>
      </c>
      <c r="H2284" t="str">
        <f t="shared" si="35"/>
        <v>2023</v>
      </c>
    </row>
    <row r="2285" spans="1:8" x14ac:dyDescent="0.35">
      <c r="A2285" t="s">
        <v>19</v>
      </c>
      <c r="B2285">
        <v>202306</v>
      </c>
      <c r="C2285" t="s">
        <v>7</v>
      </c>
      <c r="D2285">
        <v>6260911.0027568601</v>
      </c>
      <c r="E2285" t="s">
        <v>8</v>
      </c>
      <c r="F2285" t="s">
        <v>8</v>
      </c>
      <c r="G2285" t="s">
        <v>74</v>
      </c>
      <c r="H2285" t="str">
        <f t="shared" si="35"/>
        <v>2023</v>
      </c>
    </row>
    <row r="2286" spans="1:8" x14ac:dyDescent="0.35">
      <c r="A2286" t="s">
        <v>19</v>
      </c>
      <c r="B2286">
        <v>202307</v>
      </c>
      <c r="C2286" t="s">
        <v>7</v>
      </c>
      <c r="D2286">
        <v>5764603.0444367202</v>
      </c>
      <c r="E2286" t="s">
        <v>8</v>
      </c>
      <c r="F2286" t="s">
        <v>8</v>
      </c>
      <c r="G2286" t="s">
        <v>74</v>
      </c>
      <c r="H2286" t="str">
        <f t="shared" si="35"/>
        <v>2023</v>
      </c>
    </row>
    <row r="2287" spans="1:8" x14ac:dyDescent="0.35">
      <c r="A2287" t="s">
        <v>19</v>
      </c>
      <c r="B2287">
        <v>202308</v>
      </c>
      <c r="C2287" t="s">
        <v>7</v>
      </c>
      <c r="D2287">
        <v>5366149.1464092396</v>
      </c>
      <c r="E2287" t="s">
        <v>8</v>
      </c>
      <c r="F2287" t="s">
        <v>8</v>
      </c>
      <c r="G2287" t="s">
        <v>74</v>
      </c>
      <c r="H2287" t="str">
        <f t="shared" si="35"/>
        <v>2023</v>
      </c>
    </row>
    <row r="2288" spans="1:8" x14ac:dyDescent="0.35">
      <c r="A2288" t="s">
        <v>19</v>
      </c>
      <c r="B2288">
        <v>202309</v>
      </c>
      <c r="C2288" t="s">
        <v>7</v>
      </c>
      <c r="D2288">
        <v>5853135.9117162498</v>
      </c>
      <c r="E2288" t="s">
        <v>8</v>
      </c>
      <c r="F2288" t="s">
        <v>8</v>
      </c>
      <c r="G2288" t="s">
        <v>74</v>
      </c>
      <c r="H2288" t="str">
        <f t="shared" si="35"/>
        <v>2023</v>
      </c>
    </row>
    <row r="2289" spans="1:8" x14ac:dyDescent="0.35">
      <c r="A2289" t="s">
        <v>19</v>
      </c>
      <c r="B2289">
        <v>202310</v>
      </c>
      <c r="C2289" t="s">
        <v>7</v>
      </c>
      <c r="D2289">
        <v>6245118.0023894897</v>
      </c>
      <c r="E2289" t="s">
        <v>8</v>
      </c>
      <c r="F2289" t="s">
        <v>8</v>
      </c>
      <c r="G2289" t="s">
        <v>74</v>
      </c>
      <c r="H2289" t="str">
        <f t="shared" si="35"/>
        <v>2023</v>
      </c>
    </row>
    <row r="2290" spans="1:8" x14ac:dyDescent="0.35">
      <c r="A2290" t="s">
        <v>19</v>
      </c>
      <c r="B2290">
        <v>202311</v>
      </c>
      <c r="C2290" t="s">
        <v>7</v>
      </c>
      <c r="D2290">
        <v>6679108.6963598104</v>
      </c>
      <c r="E2290" t="s">
        <v>8</v>
      </c>
      <c r="F2290" t="s">
        <v>8</v>
      </c>
      <c r="G2290" t="s">
        <v>74</v>
      </c>
      <c r="H2290" t="str">
        <f t="shared" si="35"/>
        <v>2023</v>
      </c>
    </row>
    <row r="2291" spans="1:8" x14ac:dyDescent="0.35">
      <c r="A2291" t="s">
        <v>19</v>
      </c>
      <c r="B2291">
        <v>202312</v>
      </c>
      <c r="C2291" t="s">
        <v>7</v>
      </c>
      <c r="D2291">
        <v>6234482.94219511</v>
      </c>
      <c r="E2291" t="s">
        <v>8</v>
      </c>
      <c r="F2291" t="s">
        <v>8</v>
      </c>
      <c r="G2291" t="s">
        <v>74</v>
      </c>
      <c r="H2291" t="str">
        <f t="shared" si="35"/>
        <v>2023</v>
      </c>
    </row>
    <row r="2292" spans="1:8" x14ac:dyDescent="0.35">
      <c r="A2292" t="s">
        <v>19</v>
      </c>
      <c r="B2292">
        <v>202207</v>
      </c>
      <c r="C2292" t="s">
        <v>7</v>
      </c>
      <c r="D2292">
        <v>5159155.9169073096</v>
      </c>
      <c r="E2292" t="s">
        <v>8</v>
      </c>
      <c r="F2292" t="s">
        <v>8</v>
      </c>
      <c r="G2292" t="s">
        <v>75</v>
      </c>
      <c r="H2292" t="str">
        <f t="shared" si="35"/>
        <v>2022</v>
      </c>
    </row>
    <row r="2293" spans="1:8" x14ac:dyDescent="0.35">
      <c r="A2293" t="s">
        <v>19</v>
      </c>
      <c r="B2293">
        <v>202208</v>
      </c>
      <c r="C2293" t="s">
        <v>7</v>
      </c>
      <c r="D2293">
        <v>4692741.6445415597</v>
      </c>
      <c r="E2293" t="s">
        <v>8</v>
      </c>
      <c r="F2293" t="s">
        <v>8</v>
      </c>
      <c r="G2293" t="s">
        <v>75</v>
      </c>
      <c r="H2293" t="str">
        <f t="shared" si="35"/>
        <v>2022</v>
      </c>
    </row>
    <row r="2294" spans="1:8" x14ac:dyDescent="0.35">
      <c r="A2294" t="s">
        <v>19</v>
      </c>
      <c r="B2294">
        <v>202209</v>
      </c>
      <c r="C2294" t="s">
        <v>7</v>
      </c>
      <c r="D2294">
        <v>5061318.6948830104</v>
      </c>
      <c r="E2294" t="s">
        <v>8</v>
      </c>
      <c r="F2294" t="s">
        <v>8</v>
      </c>
      <c r="G2294" t="s">
        <v>75</v>
      </c>
      <c r="H2294" t="str">
        <f t="shared" si="35"/>
        <v>2022</v>
      </c>
    </row>
    <row r="2295" spans="1:8" x14ac:dyDescent="0.35">
      <c r="A2295" t="s">
        <v>19</v>
      </c>
      <c r="B2295">
        <v>202210</v>
      </c>
      <c r="C2295" t="s">
        <v>7</v>
      </c>
      <c r="D2295">
        <v>5357569.5851988699</v>
      </c>
      <c r="E2295" t="s">
        <v>8</v>
      </c>
      <c r="F2295" t="s">
        <v>8</v>
      </c>
      <c r="G2295" t="s">
        <v>75</v>
      </c>
      <c r="H2295" t="str">
        <f t="shared" si="35"/>
        <v>2022</v>
      </c>
    </row>
    <row r="2296" spans="1:8" x14ac:dyDescent="0.35">
      <c r="A2296" t="s">
        <v>19</v>
      </c>
      <c r="B2296">
        <v>202211</v>
      </c>
      <c r="C2296" t="s">
        <v>7</v>
      </c>
      <c r="D2296">
        <v>5996615.9673130196</v>
      </c>
      <c r="E2296" t="s">
        <v>8</v>
      </c>
      <c r="F2296" t="s">
        <v>8</v>
      </c>
      <c r="G2296" t="s">
        <v>75</v>
      </c>
      <c r="H2296" t="str">
        <f t="shared" si="35"/>
        <v>2022</v>
      </c>
    </row>
    <row r="2297" spans="1:8" x14ac:dyDescent="0.35">
      <c r="A2297" t="s">
        <v>19</v>
      </c>
      <c r="B2297">
        <v>202212</v>
      </c>
      <c r="C2297" t="s">
        <v>7</v>
      </c>
      <c r="D2297">
        <v>5183482.0637421897</v>
      </c>
      <c r="E2297" t="s">
        <v>8</v>
      </c>
      <c r="F2297" t="s">
        <v>8</v>
      </c>
      <c r="G2297" t="s">
        <v>75</v>
      </c>
      <c r="H2297" t="str">
        <f t="shared" si="35"/>
        <v>2022</v>
      </c>
    </row>
    <row r="2298" spans="1:8" x14ac:dyDescent="0.35">
      <c r="A2298" t="s">
        <v>19</v>
      </c>
      <c r="B2298">
        <v>202301</v>
      </c>
      <c r="C2298" t="s">
        <v>7</v>
      </c>
      <c r="D2298">
        <v>4926984.0294933897</v>
      </c>
      <c r="E2298" t="s">
        <v>8</v>
      </c>
      <c r="F2298" t="s">
        <v>8</v>
      </c>
      <c r="G2298" t="s">
        <v>75</v>
      </c>
      <c r="H2298" t="str">
        <f t="shared" si="35"/>
        <v>2023</v>
      </c>
    </row>
    <row r="2299" spans="1:8" x14ac:dyDescent="0.35">
      <c r="A2299" t="s">
        <v>19</v>
      </c>
      <c r="B2299">
        <v>202302</v>
      </c>
      <c r="C2299" t="s">
        <v>7</v>
      </c>
      <c r="D2299">
        <v>4581693.9466651296</v>
      </c>
      <c r="E2299" t="s">
        <v>8</v>
      </c>
      <c r="F2299" t="s">
        <v>8</v>
      </c>
      <c r="G2299" t="s">
        <v>75</v>
      </c>
      <c r="H2299" t="str">
        <f t="shared" si="35"/>
        <v>2023</v>
      </c>
    </row>
    <row r="2300" spans="1:8" x14ac:dyDescent="0.35">
      <c r="A2300" t="s">
        <v>19</v>
      </c>
      <c r="B2300">
        <v>202303</v>
      </c>
      <c r="C2300" t="s">
        <v>7</v>
      </c>
      <c r="D2300">
        <v>5412339.2734872699</v>
      </c>
      <c r="E2300" t="s">
        <v>8</v>
      </c>
      <c r="F2300" t="s">
        <v>8</v>
      </c>
      <c r="G2300" t="s">
        <v>75</v>
      </c>
      <c r="H2300" t="str">
        <f t="shared" si="35"/>
        <v>2023</v>
      </c>
    </row>
    <row r="2301" spans="1:8" x14ac:dyDescent="0.35">
      <c r="A2301" t="s">
        <v>19</v>
      </c>
      <c r="B2301">
        <v>202304</v>
      </c>
      <c r="C2301" t="s">
        <v>7</v>
      </c>
      <c r="D2301">
        <v>5862153.8343322501</v>
      </c>
      <c r="E2301" t="s">
        <v>8</v>
      </c>
      <c r="F2301" t="s">
        <v>8</v>
      </c>
      <c r="G2301" t="s">
        <v>75</v>
      </c>
      <c r="H2301" t="str">
        <f t="shared" si="35"/>
        <v>2023</v>
      </c>
    </row>
    <row r="2302" spans="1:8" x14ac:dyDescent="0.35">
      <c r="A2302" t="s">
        <v>19</v>
      </c>
      <c r="B2302">
        <v>202305</v>
      </c>
      <c r="C2302" t="s">
        <v>7</v>
      </c>
      <c r="D2302">
        <v>5784389.5238431096</v>
      </c>
      <c r="E2302" t="s">
        <v>8</v>
      </c>
      <c r="F2302" t="s">
        <v>8</v>
      </c>
      <c r="G2302" t="s">
        <v>75</v>
      </c>
      <c r="H2302" t="str">
        <f t="shared" si="35"/>
        <v>2023</v>
      </c>
    </row>
    <row r="2303" spans="1:8" x14ac:dyDescent="0.35">
      <c r="A2303" t="s">
        <v>19</v>
      </c>
      <c r="B2303">
        <v>202306</v>
      </c>
      <c r="C2303" t="s">
        <v>7</v>
      </c>
      <c r="D2303">
        <v>6260911.0027568601</v>
      </c>
      <c r="E2303" t="s">
        <v>8</v>
      </c>
      <c r="F2303" t="s">
        <v>8</v>
      </c>
      <c r="G2303" t="s">
        <v>75</v>
      </c>
      <c r="H2303" t="str">
        <f t="shared" si="35"/>
        <v>2023</v>
      </c>
    </row>
    <row r="2304" spans="1:8" x14ac:dyDescent="0.35">
      <c r="A2304" t="s">
        <v>19</v>
      </c>
      <c r="B2304">
        <v>202307</v>
      </c>
      <c r="C2304" t="s">
        <v>7</v>
      </c>
      <c r="D2304">
        <v>5759026.4393759295</v>
      </c>
      <c r="E2304" t="s">
        <v>8</v>
      </c>
      <c r="F2304" t="s">
        <v>8</v>
      </c>
      <c r="G2304" t="s">
        <v>75</v>
      </c>
      <c r="H2304" t="str">
        <f t="shared" si="35"/>
        <v>2023</v>
      </c>
    </row>
    <row r="2305" spans="1:8" x14ac:dyDescent="0.35">
      <c r="A2305" t="s">
        <v>19</v>
      </c>
      <c r="B2305">
        <v>202308</v>
      </c>
      <c r="C2305" t="s">
        <v>7</v>
      </c>
      <c r="D2305">
        <v>5360226.3690664098</v>
      </c>
      <c r="E2305" t="s">
        <v>8</v>
      </c>
      <c r="F2305" t="s">
        <v>8</v>
      </c>
      <c r="G2305" t="s">
        <v>75</v>
      </c>
      <c r="H2305" t="str">
        <f t="shared" si="35"/>
        <v>2023</v>
      </c>
    </row>
    <row r="2306" spans="1:8" x14ac:dyDescent="0.35">
      <c r="A2306" t="s">
        <v>19</v>
      </c>
      <c r="B2306">
        <v>202309</v>
      </c>
      <c r="C2306" t="s">
        <v>7</v>
      </c>
      <c r="D2306">
        <v>5851762.3648568597</v>
      </c>
      <c r="E2306" t="s">
        <v>8</v>
      </c>
      <c r="F2306" t="s">
        <v>8</v>
      </c>
      <c r="G2306" t="s">
        <v>75</v>
      </c>
      <c r="H2306" t="str">
        <f t="shared" si="35"/>
        <v>2023</v>
      </c>
    </row>
    <row r="2307" spans="1:8" x14ac:dyDescent="0.35">
      <c r="A2307" t="s">
        <v>19</v>
      </c>
      <c r="B2307">
        <v>202310</v>
      </c>
      <c r="C2307" t="s">
        <v>7</v>
      </c>
      <c r="D2307">
        <v>6244973.1903546397</v>
      </c>
      <c r="E2307" t="s">
        <v>8</v>
      </c>
      <c r="F2307" t="s">
        <v>8</v>
      </c>
      <c r="G2307" t="s">
        <v>75</v>
      </c>
      <c r="H2307" t="str">
        <f t="shared" ref="H2307:H2370" si="36">LEFT(B2307,4)</f>
        <v>2023</v>
      </c>
    </row>
    <row r="2308" spans="1:8" x14ac:dyDescent="0.35">
      <c r="A2308" t="s">
        <v>19</v>
      </c>
      <c r="B2308">
        <v>202311</v>
      </c>
      <c r="C2308" t="s">
        <v>7</v>
      </c>
      <c r="D2308">
        <v>6673178.7898529395</v>
      </c>
      <c r="E2308" t="s">
        <v>8</v>
      </c>
      <c r="F2308" t="s">
        <v>8</v>
      </c>
      <c r="G2308" t="s">
        <v>75</v>
      </c>
      <c r="H2308" t="str">
        <f t="shared" si="36"/>
        <v>2023</v>
      </c>
    </row>
    <row r="2309" spans="1:8" x14ac:dyDescent="0.35">
      <c r="A2309" t="s">
        <v>19</v>
      </c>
      <c r="B2309">
        <v>202312</v>
      </c>
      <c r="C2309" t="s">
        <v>7</v>
      </c>
      <c r="D2309">
        <v>6236261.5742618702</v>
      </c>
      <c r="E2309" t="s">
        <v>8</v>
      </c>
      <c r="F2309" t="s">
        <v>8</v>
      </c>
      <c r="G2309" t="s">
        <v>75</v>
      </c>
      <c r="H2309" t="str">
        <f t="shared" si="36"/>
        <v>2023</v>
      </c>
    </row>
    <row r="2310" spans="1:8" x14ac:dyDescent="0.35">
      <c r="A2310" t="s">
        <v>19</v>
      </c>
      <c r="B2310">
        <v>202207</v>
      </c>
      <c r="C2310" t="s">
        <v>7</v>
      </c>
      <c r="D2310">
        <v>5159155.9169073096</v>
      </c>
      <c r="E2310" t="s">
        <v>8</v>
      </c>
      <c r="F2310" t="s">
        <v>8</v>
      </c>
      <c r="G2310" t="s">
        <v>76</v>
      </c>
      <c r="H2310" t="str">
        <f t="shared" si="36"/>
        <v>2022</v>
      </c>
    </row>
    <row r="2311" spans="1:8" x14ac:dyDescent="0.35">
      <c r="A2311" t="s">
        <v>19</v>
      </c>
      <c r="B2311">
        <v>202208</v>
      </c>
      <c r="C2311" t="s">
        <v>7</v>
      </c>
      <c r="D2311">
        <v>4692741.6445415597</v>
      </c>
      <c r="E2311" t="s">
        <v>8</v>
      </c>
      <c r="F2311" t="s">
        <v>8</v>
      </c>
      <c r="G2311" t="s">
        <v>76</v>
      </c>
      <c r="H2311" t="str">
        <f t="shared" si="36"/>
        <v>2022</v>
      </c>
    </row>
    <row r="2312" spans="1:8" x14ac:dyDescent="0.35">
      <c r="A2312" t="s">
        <v>19</v>
      </c>
      <c r="B2312">
        <v>202209</v>
      </c>
      <c r="C2312" t="s">
        <v>7</v>
      </c>
      <c r="D2312">
        <v>5061318.6948830104</v>
      </c>
      <c r="E2312" t="s">
        <v>8</v>
      </c>
      <c r="F2312" t="s">
        <v>8</v>
      </c>
      <c r="G2312" t="s">
        <v>76</v>
      </c>
      <c r="H2312" t="str">
        <f t="shared" si="36"/>
        <v>2022</v>
      </c>
    </row>
    <row r="2313" spans="1:8" x14ac:dyDescent="0.35">
      <c r="A2313" t="s">
        <v>19</v>
      </c>
      <c r="B2313">
        <v>202210</v>
      </c>
      <c r="C2313" t="s">
        <v>7</v>
      </c>
      <c r="D2313">
        <v>5357569.5851988699</v>
      </c>
      <c r="E2313" t="s">
        <v>8</v>
      </c>
      <c r="F2313" t="s">
        <v>8</v>
      </c>
      <c r="G2313" t="s">
        <v>76</v>
      </c>
      <c r="H2313" t="str">
        <f t="shared" si="36"/>
        <v>2022</v>
      </c>
    </row>
    <row r="2314" spans="1:8" x14ac:dyDescent="0.35">
      <c r="A2314" t="s">
        <v>19</v>
      </c>
      <c r="B2314">
        <v>202211</v>
      </c>
      <c r="C2314" t="s">
        <v>7</v>
      </c>
      <c r="D2314">
        <v>5996615.9673130196</v>
      </c>
      <c r="E2314" t="s">
        <v>8</v>
      </c>
      <c r="F2314" t="s">
        <v>8</v>
      </c>
      <c r="G2314" t="s">
        <v>76</v>
      </c>
      <c r="H2314" t="str">
        <f t="shared" si="36"/>
        <v>2022</v>
      </c>
    </row>
    <row r="2315" spans="1:8" x14ac:dyDescent="0.35">
      <c r="A2315" t="s">
        <v>19</v>
      </c>
      <c r="B2315">
        <v>202212</v>
      </c>
      <c r="C2315" t="s">
        <v>7</v>
      </c>
      <c r="D2315">
        <v>5183482.0637421897</v>
      </c>
      <c r="E2315" t="s">
        <v>8</v>
      </c>
      <c r="F2315" t="s">
        <v>8</v>
      </c>
      <c r="G2315" t="s">
        <v>76</v>
      </c>
      <c r="H2315" t="str">
        <f t="shared" si="36"/>
        <v>2022</v>
      </c>
    </row>
    <row r="2316" spans="1:8" x14ac:dyDescent="0.35">
      <c r="A2316" t="s">
        <v>19</v>
      </c>
      <c r="B2316">
        <v>202301</v>
      </c>
      <c r="C2316" t="s">
        <v>7</v>
      </c>
      <c r="D2316">
        <v>4926984.0294933897</v>
      </c>
      <c r="E2316" t="s">
        <v>8</v>
      </c>
      <c r="F2316" t="s">
        <v>8</v>
      </c>
      <c r="G2316" t="s">
        <v>76</v>
      </c>
      <c r="H2316" t="str">
        <f t="shared" si="36"/>
        <v>2023</v>
      </c>
    </row>
    <row r="2317" spans="1:8" x14ac:dyDescent="0.35">
      <c r="A2317" t="s">
        <v>19</v>
      </c>
      <c r="B2317">
        <v>202302</v>
      </c>
      <c r="C2317" t="s">
        <v>7</v>
      </c>
      <c r="D2317">
        <v>4581693.9466651296</v>
      </c>
      <c r="E2317" t="s">
        <v>8</v>
      </c>
      <c r="F2317" t="s">
        <v>8</v>
      </c>
      <c r="G2317" t="s">
        <v>76</v>
      </c>
      <c r="H2317" t="str">
        <f t="shared" si="36"/>
        <v>2023</v>
      </c>
    </row>
    <row r="2318" spans="1:8" x14ac:dyDescent="0.35">
      <c r="A2318" t="s">
        <v>19</v>
      </c>
      <c r="B2318">
        <v>202303</v>
      </c>
      <c r="C2318" t="s">
        <v>7</v>
      </c>
      <c r="D2318">
        <v>5412339.2734872699</v>
      </c>
      <c r="E2318" t="s">
        <v>8</v>
      </c>
      <c r="F2318" t="s">
        <v>8</v>
      </c>
      <c r="G2318" t="s">
        <v>76</v>
      </c>
      <c r="H2318" t="str">
        <f t="shared" si="36"/>
        <v>2023</v>
      </c>
    </row>
    <row r="2319" spans="1:8" x14ac:dyDescent="0.35">
      <c r="A2319" t="s">
        <v>19</v>
      </c>
      <c r="B2319">
        <v>202304</v>
      </c>
      <c r="C2319" t="s">
        <v>7</v>
      </c>
      <c r="D2319">
        <v>5862153.8343322501</v>
      </c>
      <c r="E2319" t="s">
        <v>8</v>
      </c>
      <c r="F2319" t="s">
        <v>8</v>
      </c>
      <c r="G2319" t="s">
        <v>76</v>
      </c>
      <c r="H2319" t="str">
        <f t="shared" si="36"/>
        <v>2023</v>
      </c>
    </row>
    <row r="2320" spans="1:8" x14ac:dyDescent="0.35">
      <c r="A2320" t="s">
        <v>19</v>
      </c>
      <c r="B2320">
        <v>202305</v>
      </c>
      <c r="C2320" t="s">
        <v>7</v>
      </c>
      <c r="D2320">
        <v>5784389.5238431096</v>
      </c>
      <c r="E2320" t="s">
        <v>8</v>
      </c>
      <c r="F2320" t="s">
        <v>8</v>
      </c>
      <c r="G2320" t="s">
        <v>76</v>
      </c>
      <c r="H2320" t="str">
        <f t="shared" si="36"/>
        <v>2023</v>
      </c>
    </row>
    <row r="2321" spans="1:8" x14ac:dyDescent="0.35">
      <c r="A2321" t="s">
        <v>19</v>
      </c>
      <c r="B2321">
        <v>202306</v>
      </c>
      <c r="C2321" t="s">
        <v>7</v>
      </c>
      <c r="D2321">
        <v>6260911.0027568601</v>
      </c>
      <c r="E2321" t="s">
        <v>8</v>
      </c>
      <c r="F2321" t="s">
        <v>8</v>
      </c>
      <c r="G2321" t="s">
        <v>76</v>
      </c>
      <c r="H2321" t="str">
        <f t="shared" si="36"/>
        <v>2023</v>
      </c>
    </row>
    <row r="2322" spans="1:8" x14ac:dyDescent="0.35">
      <c r="A2322" t="s">
        <v>19</v>
      </c>
      <c r="B2322">
        <v>202307</v>
      </c>
      <c r="C2322" t="s">
        <v>7</v>
      </c>
      <c r="D2322">
        <v>5759947.0316925896</v>
      </c>
      <c r="E2322" t="s">
        <v>8</v>
      </c>
      <c r="F2322" t="s">
        <v>8</v>
      </c>
      <c r="G2322" t="s">
        <v>76</v>
      </c>
      <c r="H2322" t="str">
        <f t="shared" si="36"/>
        <v>2023</v>
      </c>
    </row>
    <row r="2323" spans="1:8" x14ac:dyDescent="0.35">
      <c r="A2323" t="s">
        <v>19</v>
      </c>
      <c r="B2323">
        <v>202308</v>
      </c>
      <c r="C2323" t="s">
        <v>7</v>
      </c>
      <c r="D2323">
        <v>5361201.3485029899</v>
      </c>
      <c r="E2323" t="s">
        <v>8</v>
      </c>
      <c r="F2323" t="s">
        <v>8</v>
      </c>
      <c r="G2323" t="s">
        <v>76</v>
      </c>
      <c r="H2323" t="str">
        <f t="shared" si="36"/>
        <v>2023</v>
      </c>
    </row>
    <row r="2324" spans="1:8" x14ac:dyDescent="0.35">
      <c r="A2324" t="s">
        <v>19</v>
      </c>
      <c r="B2324">
        <v>202309</v>
      </c>
      <c r="C2324" t="s">
        <v>7</v>
      </c>
      <c r="D2324">
        <v>5851990.43220424</v>
      </c>
      <c r="E2324" t="s">
        <v>8</v>
      </c>
      <c r="F2324" t="s">
        <v>8</v>
      </c>
      <c r="G2324" t="s">
        <v>76</v>
      </c>
      <c r="H2324" t="str">
        <f t="shared" si="36"/>
        <v>2023</v>
      </c>
    </row>
    <row r="2325" spans="1:8" x14ac:dyDescent="0.35">
      <c r="A2325" t="s">
        <v>19</v>
      </c>
      <c r="B2325">
        <v>202310</v>
      </c>
      <c r="C2325" t="s">
        <v>7</v>
      </c>
      <c r="D2325">
        <v>6244997.3167011701</v>
      </c>
      <c r="E2325" t="s">
        <v>8</v>
      </c>
      <c r="F2325" t="s">
        <v>8</v>
      </c>
      <c r="G2325" t="s">
        <v>76</v>
      </c>
      <c r="H2325" t="str">
        <f t="shared" si="36"/>
        <v>2023</v>
      </c>
    </row>
    <row r="2326" spans="1:8" x14ac:dyDescent="0.35">
      <c r="A2326" t="s">
        <v>19</v>
      </c>
      <c r="B2326">
        <v>202311</v>
      </c>
      <c r="C2326" t="s">
        <v>7</v>
      </c>
      <c r="D2326">
        <v>6674160.2815914396</v>
      </c>
      <c r="E2326" t="s">
        <v>8</v>
      </c>
      <c r="F2326" t="s">
        <v>8</v>
      </c>
      <c r="G2326" t="s">
        <v>76</v>
      </c>
      <c r="H2326" t="str">
        <f t="shared" si="36"/>
        <v>2023</v>
      </c>
    </row>
    <row r="2327" spans="1:8" x14ac:dyDescent="0.35">
      <c r="A2327" t="s">
        <v>19</v>
      </c>
      <c r="B2327">
        <v>202312</v>
      </c>
      <c r="C2327" t="s">
        <v>7</v>
      </c>
      <c r="D2327">
        <v>6235962.2717874004</v>
      </c>
      <c r="E2327" t="s">
        <v>8</v>
      </c>
      <c r="F2327" t="s">
        <v>8</v>
      </c>
      <c r="G2327" t="s">
        <v>76</v>
      </c>
      <c r="H2327" t="str">
        <f t="shared" si="36"/>
        <v>2023</v>
      </c>
    </row>
    <row r="2328" spans="1:8" x14ac:dyDescent="0.35">
      <c r="A2328" t="s">
        <v>19</v>
      </c>
      <c r="B2328">
        <v>202207</v>
      </c>
      <c r="C2328" t="s">
        <v>7</v>
      </c>
      <c r="D2328">
        <v>5159155.9169073096</v>
      </c>
      <c r="E2328" t="s">
        <v>8</v>
      </c>
      <c r="F2328" t="s">
        <v>8</v>
      </c>
      <c r="G2328" t="s">
        <v>77</v>
      </c>
      <c r="H2328" t="str">
        <f t="shared" si="36"/>
        <v>2022</v>
      </c>
    </row>
    <row r="2329" spans="1:8" x14ac:dyDescent="0.35">
      <c r="A2329" t="s">
        <v>19</v>
      </c>
      <c r="B2329">
        <v>202208</v>
      </c>
      <c r="C2329" t="s">
        <v>7</v>
      </c>
      <c r="D2329">
        <v>4692741.6445415597</v>
      </c>
      <c r="E2329" t="s">
        <v>8</v>
      </c>
      <c r="F2329" t="s">
        <v>8</v>
      </c>
      <c r="G2329" t="s">
        <v>77</v>
      </c>
      <c r="H2329" t="str">
        <f t="shared" si="36"/>
        <v>2022</v>
      </c>
    </row>
    <row r="2330" spans="1:8" x14ac:dyDescent="0.35">
      <c r="A2330" t="s">
        <v>19</v>
      </c>
      <c r="B2330">
        <v>202209</v>
      </c>
      <c r="C2330" t="s">
        <v>7</v>
      </c>
      <c r="D2330">
        <v>5061318.6948830104</v>
      </c>
      <c r="E2330" t="s">
        <v>8</v>
      </c>
      <c r="F2330" t="s">
        <v>8</v>
      </c>
      <c r="G2330" t="s">
        <v>77</v>
      </c>
      <c r="H2330" t="str">
        <f t="shared" si="36"/>
        <v>2022</v>
      </c>
    </row>
    <row r="2331" spans="1:8" x14ac:dyDescent="0.35">
      <c r="A2331" t="s">
        <v>19</v>
      </c>
      <c r="B2331">
        <v>202210</v>
      </c>
      <c r="C2331" t="s">
        <v>7</v>
      </c>
      <c r="D2331">
        <v>5357569.5851988699</v>
      </c>
      <c r="E2331" t="s">
        <v>8</v>
      </c>
      <c r="F2331" t="s">
        <v>8</v>
      </c>
      <c r="G2331" t="s">
        <v>77</v>
      </c>
      <c r="H2331" t="str">
        <f t="shared" si="36"/>
        <v>2022</v>
      </c>
    </row>
    <row r="2332" spans="1:8" x14ac:dyDescent="0.35">
      <c r="A2332" t="s">
        <v>19</v>
      </c>
      <c r="B2332">
        <v>202211</v>
      </c>
      <c r="C2332" t="s">
        <v>7</v>
      </c>
      <c r="D2332">
        <v>5996615.9673130196</v>
      </c>
      <c r="E2332" t="s">
        <v>8</v>
      </c>
      <c r="F2332" t="s">
        <v>8</v>
      </c>
      <c r="G2332" t="s">
        <v>77</v>
      </c>
      <c r="H2332" t="str">
        <f t="shared" si="36"/>
        <v>2022</v>
      </c>
    </row>
    <row r="2333" spans="1:8" x14ac:dyDescent="0.35">
      <c r="A2333" t="s">
        <v>19</v>
      </c>
      <c r="B2333">
        <v>202212</v>
      </c>
      <c r="C2333" t="s">
        <v>7</v>
      </c>
      <c r="D2333">
        <v>5183482.0637421897</v>
      </c>
      <c r="E2333" t="s">
        <v>8</v>
      </c>
      <c r="F2333" t="s">
        <v>8</v>
      </c>
      <c r="G2333" t="s">
        <v>77</v>
      </c>
      <c r="H2333" t="str">
        <f t="shared" si="36"/>
        <v>2022</v>
      </c>
    </row>
    <row r="2334" spans="1:8" x14ac:dyDescent="0.35">
      <c r="A2334" t="s">
        <v>19</v>
      </c>
      <c r="B2334">
        <v>202301</v>
      </c>
      <c r="C2334" t="s">
        <v>7</v>
      </c>
      <c r="D2334">
        <v>4926984.0294933897</v>
      </c>
      <c r="E2334" t="s">
        <v>8</v>
      </c>
      <c r="F2334" t="s">
        <v>8</v>
      </c>
      <c r="G2334" t="s">
        <v>77</v>
      </c>
      <c r="H2334" t="str">
        <f t="shared" si="36"/>
        <v>2023</v>
      </c>
    </row>
    <row r="2335" spans="1:8" x14ac:dyDescent="0.35">
      <c r="A2335" t="s">
        <v>19</v>
      </c>
      <c r="B2335">
        <v>202302</v>
      </c>
      <c r="C2335" t="s">
        <v>7</v>
      </c>
      <c r="D2335">
        <v>4581693.9466651296</v>
      </c>
      <c r="E2335" t="s">
        <v>8</v>
      </c>
      <c r="F2335" t="s">
        <v>8</v>
      </c>
      <c r="G2335" t="s">
        <v>77</v>
      </c>
      <c r="H2335" t="str">
        <f t="shared" si="36"/>
        <v>2023</v>
      </c>
    </row>
    <row r="2336" spans="1:8" x14ac:dyDescent="0.35">
      <c r="A2336" t="s">
        <v>19</v>
      </c>
      <c r="B2336">
        <v>202303</v>
      </c>
      <c r="C2336" t="s">
        <v>7</v>
      </c>
      <c r="D2336">
        <v>5412339.2734872699</v>
      </c>
      <c r="E2336" t="s">
        <v>8</v>
      </c>
      <c r="F2336" t="s">
        <v>8</v>
      </c>
      <c r="G2336" t="s">
        <v>77</v>
      </c>
      <c r="H2336" t="str">
        <f t="shared" si="36"/>
        <v>2023</v>
      </c>
    </row>
    <row r="2337" spans="1:8" x14ac:dyDescent="0.35">
      <c r="A2337" t="s">
        <v>19</v>
      </c>
      <c r="B2337">
        <v>202304</v>
      </c>
      <c r="C2337" t="s">
        <v>7</v>
      </c>
      <c r="D2337">
        <v>5862153.8343322501</v>
      </c>
      <c r="E2337" t="s">
        <v>8</v>
      </c>
      <c r="F2337" t="s">
        <v>8</v>
      </c>
      <c r="G2337" t="s">
        <v>77</v>
      </c>
      <c r="H2337" t="str">
        <f t="shared" si="36"/>
        <v>2023</v>
      </c>
    </row>
    <row r="2338" spans="1:8" x14ac:dyDescent="0.35">
      <c r="A2338" t="s">
        <v>19</v>
      </c>
      <c r="B2338">
        <v>202305</v>
      </c>
      <c r="C2338" t="s">
        <v>7</v>
      </c>
      <c r="D2338">
        <v>5784389.5238431096</v>
      </c>
      <c r="E2338" t="s">
        <v>8</v>
      </c>
      <c r="F2338" t="s">
        <v>8</v>
      </c>
      <c r="G2338" t="s">
        <v>77</v>
      </c>
      <c r="H2338" t="str">
        <f t="shared" si="36"/>
        <v>2023</v>
      </c>
    </row>
    <row r="2339" spans="1:8" x14ac:dyDescent="0.35">
      <c r="A2339" t="s">
        <v>19</v>
      </c>
      <c r="B2339">
        <v>202306</v>
      </c>
      <c r="C2339" t="s">
        <v>7</v>
      </c>
      <c r="D2339">
        <v>6260911.0027568601</v>
      </c>
      <c r="E2339" t="s">
        <v>8</v>
      </c>
      <c r="F2339" t="s">
        <v>8</v>
      </c>
      <c r="G2339" t="s">
        <v>77</v>
      </c>
      <c r="H2339" t="str">
        <f t="shared" si="36"/>
        <v>2023</v>
      </c>
    </row>
    <row r="2340" spans="1:8" x14ac:dyDescent="0.35">
      <c r="A2340" t="s">
        <v>19</v>
      </c>
      <c r="B2340">
        <v>202307</v>
      </c>
      <c r="C2340" t="s">
        <v>7</v>
      </c>
      <c r="D2340">
        <v>5760871.1490463</v>
      </c>
      <c r="E2340" t="s">
        <v>8</v>
      </c>
      <c r="F2340" t="s">
        <v>8</v>
      </c>
      <c r="G2340" t="s">
        <v>77</v>
      </c>
      <c r="H2340" t="str">
        <f t="shared" si="36"/>
        <v>2023</v>
      </c>
    </row>
    <row r="2341" spans="1:8" x14ac:dyDescent="0.35">
      <c r="A2341" t="s">
        <v>19</v>
      </c>
      <c r="B2341">
        <v>202308</v>
      </c>
      <c r="C2341" t="s">
        <v>7</v>
      </c>
      <c r="D2341">
        <v>5362181.1684108004</v>
      </c>
      <c r="E2341" t="s">
        <v>8</v>
      </c>
      <c r="F2341" t="s">
        <v>8</v>
      </c>
      <c r="G2341" t="s">
        <v>77</v>
      </c>
      <c r="H2341" t="str">
        <f t="shared" si="36"/>
        <v>2023</v>
      </c>
    </row>
    <row r="2342" spans="1:8" x14ac:dyDescent="0.35">
      <c r="A2342" t="s">
        <v>19</v>
      </c>
      <c r="B2342">
        <v>202309</v>
      </c>
      <c r="C2342" t="s">
        <v>7</v>
      </c>
      <c r="D2342">
        <v>5852218.8420431903</v>
      </c>
      <c r="E2342" t="s">
        <v>8</v>
      </c>
      <c r="F2342" t="s">
        <v>8</v>
      </c>
      <c r="G2342" t="s">
        <v>77</v>
      </c>
      <c r="H2342" t="str">
        <f t="shared" si="36"/>
        <v>2023</v>
      </c>
    </row>
    <row r="2343" spans="1:8" x14ac:dyDescent="0.35">
      <c r="A2343" t="s">
        <v>19</v>
      </c>
      <c r="B2343">
        <v>202310</v>
      </c>
      <c r="C2343" t="s">
        <v>7</v>
      </c>
      <c r="D2343">
        <v>6245021.4466443602</v>
      </c>
      <c r="E2343" t="s">
        <v>8</v>
      </c>
      <c r="F2343" t="s">
        <v>8</v>
      </c>
      <c r="G2343" t="s">
        <v>77</v>
      </c>
      <c r="H2343" t="str">
        <f t="shared" si="36"/>
        <v>2023</v>
      </c>
    </row>
    <row r="2344" spans="1:8" x14ac:dyDescent="0.35">
      <c r="A2344" t="s">
        <v>19</v>
      </c>
      <c r="B2344">
        <v>202311</v>
      </c>
      <c r="C2344" t="s">
        <v>7</v>
      </c>
      <c r="D2344">
        <v>6675144.4963040296</v>
      </c>
      <c r="E2344" t="s">
        <v>8</v>
      </c>
      <c r="F2344" t="s">
        <v>8</v>
      </c>
      <c r="G2344" t="s">
        <v>77</v>
      </c>
      <c r="H2344" t="str">
        <f t="shared" si="36"/>
        <v>2023</v>
      </c>
    </row>
    <row r="2345" spans="1:8" x14ac:dyDescent="0.35">
      <c r="A2345" t="s">
        <v>19</v>
      </c>
      <c r="B2345">
        <v>202312</v>
      </c>
      <c r="C2345" t="s">
        <v>7</v>
      </c>
      <c r="D2345">
        <v>6235664.1170274001</v>
      </c>
      <c r="E2345" t="s">
        <v>8</v>
      </c>
      <c r="F2345" t="s">
        <v>8</v>
      </c>
      <c r="G2345" t="s">
        <v>77</v>
      </c>
      <c r="H2345" t="str">
        <f t="shared" si="36"/>
        <v>2023</v>
      </c>
    </row>
    <row r="2346" spans="1:8" x14ac:dyDescent="0.35">
      <c r="A2346" t="s">
        <v>19</v>
      </c>
      <c r="B2346">
        <v>202207</v>
      </c>
      <c r="C2346" t="s">
        <v>7</v>
      </c>
      <c r="D2346">
        <v>5159155.9169073096</v>
      </c>
      <c r="E2346" t="s">
        <v>8</v>
      </c>
      <c r="F2346" t="s">
        <v>8</v>
      </c>
      <c r="G2346" t="s">
        <v>78</v>
      </c>
      <c r="H2346" t="str">
        <f t="shared" si="36"/>
        <v>2022</v>
      </c>
    </row>
    <row r="2347" spans="1:8" x14ac:dyDescent="0.35">
      <c r="A2347" t="s">
        <v>19</v>
      </c>
      <c r="B2347">
        <v>202208</v>
      </c>
      <c r="C2347" t="s">
        <v>7</v>
      </c>
      <c r="D2347">
        <v>4692741.6445415597</v>
      </c>
      <c r="E2347" t="s">
        <v>8</v>
      </c>
      <c r="F2347" t="s">
        <v>8</v>
      </c>
      <c r="G2347" t="s">
        <v>78</v>
      </c>
      <c r="H2347" t="str">
        <f t="shared" si="36"/>
        <v>2022</v>
      </c>
    </row>
    <row r="2348" spans="1:8" x14ac:dyDescent="0.35">
      <c r="A2348" t="s">
        <v>19</v>
      </c>
      <c r="B2348">
        <v>202209</v>
      </c>
      <c r="C2348" t="s">
        <v>7</v>
      </c>
      <c r="D2348">
        <v>5061318.6948830104</v>
      </c>
      <c r="E2348" t="s">
        <v>8</v>
      </c>
      <c r="F2348" t="s">
        <v>8</v>
      </c>
      <c r="G2348" t="s">
        <v>78</v>
      </c>
      <c r="H2348" t="str">
        <f t="shared" si="36"/>
        <v>2022</v>
      </c>
    </row>
    <row r="2349" spans="1:8" x14ac:dyDescent="0.35">
      <c r="A2349" t="s">
        <v>19</v>
      </c>
      <c r="B2349">
        <v>202210</v>
      </c>
      <c r="C2349" t="s">
        <v>7</v>
      </c>
      <c r="D2349">
        <v>5357569.5851988699</v>
      </c>
      <c r="E2349" t="s">
        <v>8</v>
      </c>
      <c r="F2349" t="s">
        <v>8</v>
      </c>
      <c r="G2349" t="s">
        <v>78</v>
      </c>
      <c r="H2349" t="str">
        <f t="shared" si="36"/>
        <v>2022</v>
      </c>
    </row>
    <row r="2350" spans="1:8" x14ac:dyDescent="0.35">
      <c r="A2350" t="s">
        <v>19</v>
      </c>
      <c r="B2350">
        <v>202211</v>
      </c>
      <c r="C2350" t="s">
        <v>7</v>
      </c>
      <c r="D2350">
        <v>5996615.9673130196</v>
      </c>
      <c r="E2350" t="s">
        <v>8</v>
      </c>
      <c r="F2350" t="s">
        <v>8</v>
      </c>
      <c r="G2350" t="s">
        <v>78</v>
      </c>
      <c r="H2350" t="str">
        <f t="shared" si="36"/>
        <v>2022</v>
      </c>
    </row>
    <row r="2351" spans="1:8" x14ac:dyDescent="0.35">
      <c r="A2351" t="s">
        <v>19</v>
      </c>
      <c r="B2351">
        <v>202212</v>
      </c>
      <c r="C2351" t="s">
        <v>7</v>
      </c>
      <c r="D2351">
        <v>5183482.0637421897</v>
      </c>
      <c r="E2351" t="s">
        <v>8</v>
      </c>
      <c r="F2351" t="s">
        <v>8</v>
      </c>
      <c r="G2351" t="s">
        <v>78</v>
      </c>
      <c r="H2351" t="str">
        <f t="shared" si="36"/>
        <v>2022</v>
      </c>
    </row>
    <row r="2352" spans="1:8" x14ac:dyDescent="0.35">
      <c r="A2352" t="s">
        <v>19</v>
      </c>
      <c r="B2352">
        <v>202301</v>
      </c>
      <c r="C2352" t="s">
        <v>7</v>
      </c>
      <c r="D2352">
        <v>4926984.0294933897</v>
      </c>
      <c r="E2352" t="s">
        <v>8</v>
      </c>
      <c r="F2352" t="s">
        <v>8</v>
      </c>
      <c r="G2352" t="s">
        <v>78</v>
      </c>
      <c r="H2352" t="str">
        <f t="shared" si="36"/>
        <v>2023</v>
      </c>
    </row>
    <row r="2353" spans="1:8" x14ac:dyDescent="0.35">
      <c r="A2353" t="s">
        <v>19</v>
      </c>
      <c r="B2353">
        <v>202302</v>
      </c>
      <c r="C2353" t="s">
        <v>7</v>
      </c>
      <c r="D2353">
        <v>4581693.9466651296</v>
      </c>
      <c r="E2353" t="s">
        <v>8</v>
      </c>
      <c r="F2353" t="s">
        <v>8</v>
      </c>
      <c r="G2353" t="s">
        <v>78</v>
      </c>
      <c r="H2353" t="str">
        <f t="shared" si="36"/>
        <v>2023</v>
      </c>
    </row>
    <row r="2354" spans="1:8" x14ac:dyDescent="0.35">
      <c r="A2354" t="s">
        <v>19</v>
      </c>
      <c r="B2354">
        <v>202303</v>
      </c>
      <c r="C2354" t="s">
        <v>7</v>
      </c>
      <c r="D2354">
        <v>5412339.2734872699</v>
      </c>
      <c r="E2354" t="s">
        <v>8</v>
      </c>
      <c r="F2354" t="s">
        <v>8</v>
      </c>
      <c r="G2354" t="s">
        <v>78</v>
      </c>
      <c r="H2354" t="str">
        <f t="shared" si="36"/>
        <v>2023</v>
      </c>
    </row>
    <row r="2355" spans="1:8" x14ac:dyDescent="0.35">
      <c r="A2355" t="s">
        <v>19</v>
      </c>
      <c r="B2355">
        <v>202304</v>
      </c>
      <c r="C2355" t="s">
        <v>7</v>
      </c>
      <c r="D2355">
        <v>5862153.8343322501</v>
      </c>
      <c r="E2355" t="s">
        <v>8</v>
      </c>
      <c r="F2355" t="s">
        <v>8</v>
      </c>
      <c r="G2355" t="s">
        <v>78</v>
      </c>
      <c r="H2355" t="str">
        <f t="shared" si="36"/>
        <v>2023</v>
      </c>
    </row>
    <row r="2356" spans="1:8" x14ac:dyDescent="0.35">
      <c r="A2356" t="s">
        <v>19</v>
      </c>
      <c r="B2356">
        <v>202305</v>
      </c>
      <c r="C2356" t="s">
        <v>7</v>
      </c>
      <c r="D2356">
        <v>5784389.5238431096</v>
      </c>
      <c r="E2356" t="s">
        <v>8</v>
      </c>
      <c r="F2356" t="s">
        <v>8</v>
      </c>
      <c r="G2356" t="s">
        <v>78</v>
      </c>
      <c r="H2356" t="str">
        <f t="shared" si="36"/>
        <v>2023</v>
      </c>
    </row>
    <row r="2357" spans="1:8" x14ac:dyDescent="0.35">
      <c r="A2357" t="s">
        <v>19</v>
      </c>
      <c r="B2357">
        <v>202306</v>
      </c>
      <c r="C2357" t="s">
        <v>7</v>
      </c>
      <c r="D2357">
        <v>6260911.0027568601</v>
      </c>
      <c r="E2357" t="s">
        <v>8</v>
      </c>
      <c r="F2357" t="s">
        <v>8</v>
      </c>
      <c r="G2357" t="s">
        <v>78</v>
      </c>
      <c r="H2357" t="str">
        <f t="shared" si="36"/>
        <v>2023</v>
      </c>
    </row>
    <row r="2358" spans="1:8" x14ac:dyDescent="0.35">
      <c r="A2358" t="s">
        <v>19</v>
      </c>
      <c r="B2358">
        <v>202307</v>
      </c>
      <c r="C2358" t="s">
        <v>7</v>
      </c>
      <c r="D2358">
        <v>5761798.8001955096</v>
      </c>
      <c r="E2358" t="s">
        <v>8</v>
      </c>
      <c r="F2358" t="s">
        <v>8</v>
      </c>
      <c r="G2358" t="s">
        <v>78</v>
      </c>
      <c r="H2358" t="str">
        <f t="shared" si="36"/>
        <v>2023</v>
      </c>
    </row>
    <row r="2359" spans="1:8" x14ac:dyDescent="0.35">
      <c r="A2359" t="s">
        <v>19</v>
      </c>
      <c r="B2359">
        <v>202308</v>
      </c>
      <c r="C2359" t="s">
        <v>7</v>
      </c>
      <c r="D2359">
        <v>5363165.8434282197</v>
      </c>
      <c r="E2359" t="s">
        <v>8</v>
      </c>
      <c r="F2359" t="s">
        <v>8</v>
      </c>
      <c r="G2359" t="s">
        <v>78</v>
      </c>
      <c r="H2359" t="str">
        <f t="shared" si="36"/>
        <v>2023</v>
      </c>
    </row>
    <row r="2360" spans="1:8" x14ac:dyDescent="0.35">
      <c r="A2360" t="s">
        <v>19</v>
      </c>
      <c r="B2360">
        <v>202309</v>
      </c>
      <c r="C2360" t="s">
        <v>7</v>
      </c>
      <c r="D2360">
        <v>5852447.5946435602</v>
      </c>
      <c r="E2360" t="s">
        <v>8</v>
      </c>
      <c r="F2360" t="s">
        <v>8</v>
      </c>
      <c r="G2360" t="s">
        <v>78</v>
      </c>
      <c r="H2360" t="str">
        <f t="shared" si="36"/>
        <v>2023</v>
      </c>
    </row>
    <row r="2361" spans="1:8" x14ac:dyDescent="0.35">
      <c r="A2361" t="s">
        <v>19</v>
      </c>
      <c r="B2361">
        <v>202310</v>
      </c>
      <c r="C2361" t="s">
        <v>7</v>
      </c>
      <c r="D2361">
        <v>6245045.5801844802</v>
      </c>
      <c r="E2361" t="s">
        <v>8</v>
      </c>
      <c r="F2361" t="s">
        <v>8</v>
      </c>
      <c r="G2361" t="s">
        <v>78</v>
      </c>
      <c r="H2361" t="str">
        <f t="shared" si="36"/>
        <v>2023</v>
      </c>
    </row>
    <row r="2362" spans="1:8" x14ac:dyDescent="0.35">
      <c r="A2362" t="s">
        <v>19</v>
      </c>
      <c r="B2362">
        <v>202311</v>
      </c>
      <c r="C2362" t="s">
        <v>7</v>
      </c>
      <c r="D2362">
        <v>6676131.4395525996</v>
      </c>
      <c r="E2362" t="s">
        <v>8</v>
      </c>
      <c r="F2362" t="s">
        <v>8</v>
      </c>
      <c r="G2362" t="s">
        <v>78</v>
      </c>
      <c r="H2362" t="str">
        <f t="shared" si="36"/>
        <v>2023</v>
      </c>
    </row>
    <row r="2363" spans="1:8" x14ac:dyDescent="0.35">
      <c r="A2363" t="s">
        <v>19</v>
      </c>
      <c r="B2363">
        <v>202312</v>
      </c>
      <c r="C2363" t="s">
        <v>7</v>
      </c>
      <c r="D2363">
        <v>6235367.1083326004</v>
      </c>
      <c r="E2363" t="s">
        <v>8</v>
      </c>
      <c r="F2363" t="s">
        <v>8</v>
      </c>
      <c r="G2363" t="s">
        <v>78</v>
      </c>
      <c r="H2363" t="str">
        <f t="shared" si="36"/>
        <v>2023</v>
      </c>
    </row>
    <row r="2364" spans="1:8" x14ac:dyDescent="0.35">
      <c r="A2364" t="s">
        <v>19</v>
      </c>
      <c r="B2364">
        <v>202207</v>
      </c>
      <c r="C2364" t="s">
        <v>7</v>
      </c>
      <c r="D2364">
        <v>5159155.9169073096</v>
      </c>
      <c r="E2364" t="s">
        <v>8</v>
      </c>
      <c r="F2364" t="s">
        <v>8</v>
      </c>
      <c r="G2364" t="s">
        <v>79</v>
      </c>
      <c r="H2364" t="str">
        <f t="shared" si="36"/>
        <v>2022</v>
      </c>
    </row>
    <row r="2365" spans="1:8" x14ac:dyDescent="0.35">
      <c r="A2365" t="s">
        <v>19</v>
      </c>
      <c r="B2365">
        <v>202208</v>
      </c>
      <c r="C2365" t="s">
        <v>7</v>
      </c>
      <c r="D2365">
        <v>4692741.6445415597</v>
      </c>
      <c r="E2365" t="s">
        <v>8</v>
      </c>
      <c r="F2365" t="s">
        <v>8</v>
      </c>
      <c r="G2365" t="s">
        <v>79</v>
      </c>
      <c r="H2365" t="str">
        <f t="shared" si="36"/>
        <v>2022</v>
      </c>
    </row>
    <row r="2366" spans="1:8" x14ac:dyDescent="0.35">
      <c r="A2366" t="s">
        <v>19</v>
      </c>
      <c r="B2366">
        <v>202209</v>
      </c>
      <c r="C2366" t="s">
        <v>7</v>
      </c>
      <c r="D2366">
        <v>5061318.6948830104</v>
      </c>
      <c r="E2366" t="s">
        <v>8</v>
      </c>
      <c r="F2366" t="s">
        <v>8</v>
      </c>
      <c r="G2366" t="s">
        <v>79</v>
      </c>
      <c r="H2366" t="str">
        <f t="shared" si="36"/>
        <v>2022</v>
      </c>
    </row>
    <row r="2367" spans="1:8" x14ac:dyDescent="0.35">
      <c r="A2367" t="s">
        <v>19</v>
      </c>
      <c r="B2367">
        <v>202210</v>
      </c>
      <c r="C2367" t="s">
        <v>7</v>
      </c>
      <c r="D2367">
        <v>5357569.5851988699</v>
      </c>
      <c r="E2367" t="s">
        <v>8</v>
      </c>
      <c r="F2367" t="s">
        <v>8</v>
      </c>
      <c r="G2367" t="s">
        <v>79</v>
      </c>
      <c r="H2367" t="str">
        <f t="shared" si="36"/>
        <v>2022</v>
      </c>
    </row>
    <row r="2368" spans="1:8" x14ac:dyDescent="0.35">
      <c r="A2368" t="s">
        <v>19</v>
      </c>
      <c r="B2368">
        <v>202211</v>
      </c>
      <c r="C2368" t="s">
        <v>7</v>
      </c>
      <c r="D2368">
        <v>5996615.9673130196</v>
      </c>
      <c r="E2368" t="s">
        <v>8</v>
      </c>
      <c r="F2368" t="s">
        <v>8</v>
      </c>
      <c r="G2368" t="s">
        <v>79</v>
      </c>
      <c r="H2368" t="str">
        <f t="shared" si="36"/>
        <v>2022</v>
      </c>
    </row>
    <row r="2369" spans="1:8" x14ac:dyDescent="0.35">
      <c r="A2369" t="s">
        <v>19</v>
      </c>
      <c r="B2369">
        <v>202212</v>
      </c>
      <c r="C2369" t="s">
        <v>7</v>
      </c>
      <c r="D2369">
        <v>5183482.0637421897</v>
      </c>
      <c r="E2369" t="s">
        <v>8</v>
      </c>
      <c r="F2369" t="s">
        <v>8</v>
      </c>
      <c r="G2369" t="s">
        <v>79</v>
      </c>
      <c r="H2369" t="str">
        <f t="shared" si="36"/>
        <v>2022</v>
      </c>
    </row>
    <row r="2370" spans="1:8" x14ac:dyDescent="0.35">
      <c r="A2370" t="s">
        <v>19</v>
      </c>
      <c r="B2370">
        <v>202301</v>
      </c>
      <c r="C2370" t="s">
        <v>7</v>
      </c>
      <c r="D2370">
        <v>4926984.0294933897</v>
      </c>
      <c r="E2370" t="s">
        <v>8</v>
      </c>
      <c r="F2370" t="s">
        <v>8</v>
      </c>
      <c r="G2370" t="s">
        <v>79</v>
      </c>
      <c r="H2370" t="str">
        <f t="shared" si="36"/>
        <v>2023</v>
      </c>
    </row>
    <row r="2371" spans="1:8" x14ac:dyDescent="0.35">
      <c r="A2371" t="s">
        <v>19</v>
      </c>
      <c r="B2371">
        <v>202302</v>
      </c>
      <c r="C2371" t="s">
        <v>7</v>
      </c>
      <c r="D2371">
        <v>4581693.9466651296</v>
      </c>
      <c r="E2371" t="s">
        <v>8</v>
      </c>
      <c r="F2371" t="s">
        <v>8</v>
      </c>
      <c r="G2371" t="s">
        <v>79</v>
      </c>
      <c r="H2371" t="str">
        <f t="shared" ref="H2371:H2434" si="37">LEFT(B2371,4)</f>
        <v>2023</v>
      </c>
    </row>
    <row r="2372" spans="1:8" x14ac:dyDescent="0.35">
      <c r="A2372" t="s">
        <v>19</v>
      </c>
      <c r="B2372">
        <v>202303</v>
      </c>
      <c r="C2372" t="s">
        <v>7</v>
      </c>
      <c r="D2372">
        <v>5412339.2734872699</v>
      </c>
      <c r="E2372" t="s">
        <v>8</v>
      </c>
      <c r="F2372" t="s">
        <v>8</v>
      </c>
      <c r="G2372" t="s">
        <v>79</v>
      </c>
      <c r="H2372" t="str">
        <f t="shared" si="37"/>
        <v>2023</v>
      </c>
    </row>
    <row r="2373" spans="1:8" x14ac:dyDescent="0.35">
      <c r="A2373" t="s">
        <v>19</v>
      </c>
      <c r="B2373">
        <v>202304</v>
      </c>
      <c r="C2373" t="s">
        <v>7</v>
      </c>
      <c r="D2373">
        <v>5862153.8343322501</v>
      </c>
      <c r="E2373" t="s">
        <v>8</v>
      </c>
      <c r="F2373" t="s">
        <v>8</v>
      </c>
      <c r="G2373" t="s">
        <v>79</v>
      </c>
      <c r="H2373" t="str">
        <f t="shared" si="37"/>
        <v>2023</v>
      </c>
    </row>
    <row r="2374" spans="1:8" x14ac:dyDescent="0.35">
      <c r="A2374" t="s">
        <v>19</v>
      </c>
      <c r="B2374">
        <v>202305</v>
      </c>
      <c r="C2374" t="s">
        <v>7</v>
      </c>
      <c r="D2374">
        <v>5784389.5238431096</v>
      </c>
      <c r="E2374" t="s">
        <v>8</v>
      </c>
      <c r="F2374" t="s">
        <v>8</v>
      </c>
      <c r="G2374" t="s">
        <v>79</v>
      </c>
      <c r="H2374" t="str">
        <f t="shared" si="37"/>
        <v>2023</v>
      </c>
    </row>
    <row r="2375" spans="1:8" x14ac:dyDescent="0.35">
      <c r="A2375" t="s">
        <v>19</v>
      </c>
      <c r="B2375">
        <v>202306</v>
      </c>
      <c r="C2375" t="s">
        <v>7</v>
      </c>
      <c r="D2375">
        <v>6260911.0027568601</v>
      </c>
      <c r="E2375" t="s">
        <v>8</v>
      </c>
      <c r="F2375" t="s">
        <v>8</v>
      </c>
      <c r="G2375" t="s">
        <v>79</v>
      </c>
      <c r="H2375" t="str">
        <f t="shared" si="37"/>
        <v>2023</v>
      </c>
    </row>
    <row r="2376" spans="1:8" x14ac:dyDescent="0.35">
      <c r="A2376" t="s">
        <v>19</v>
      </c>
      <c r="B2376">
        <v>202307</v>
      </c>
      <c r="C2376" t="s">
        <v>7</v>
      </c>
      <c r="D2376">
        <v>5762729.99392768</v>
      </c>
      <c r="E2376" t="s">
        <v>8</v>
      </c>
      <c r="F2376" t="s">
        <v>8</v>
      </c>
      <c r="G2376" t="s">
        <v>79</v>
      </c>
      <c r="H2376" t="str">
        <f t="shared" si="37"/>
        <v>2023</v>
      </c>
    </row>
    <row r="2377" spans="1:8" x14ac:dyDescent="0.35">
      <c r="A2377" t="s">
        <v>19</v>
      </c>
      <c r="B2377">
        <v>202308</v>
      </c>
      <c r="C2377" t="s">
        <v>7</v>
      </c>
      <c r="D2377">
        <v>5364155.3882526401</v>
      </c>
      <c r="E2377" t="s">
        <v>8</v>
      </c>
      <c r="F2377" t="s">
        <v>8</v>
      </c>
      <c r="G2377" t="s">
        <v>79</v>
      </c>
      <c r="H2377" t="str">
        <f t="shared" si="37"/>
        <v>2023</v>
      </c>
    </row>
    <row r="2378" spans="1:8" x14ac:dyDescent="0.35">
      <c r="A2378" t="s">
        <v>19</v>
      </c>
      <c r="B2378">
        <v>202309</v>
      </c>
      <c r="C2378" t="s">
        <v>7</v>
      </c>
      <c r="D2378">
        <v>5852676.6902755499</v>
      </c>
      <c r="E2378" t="s">
        <v>8</v>
      </c>
      <c r="F2378" t="s">
        <v>8</v>
      </c>
      <c r="G2378" t="s">
        <v>79</v>
      </c>
      <c r="H2378" t="str">
        <f t="shared" si="37"/>
        <v>2023</v>
      </c>
    </row>
    <row r="2379" spans="1:8" x14ac:dyDescent="0.35">
      <c r="A2379" t="s">
        <v>19</v>
      </c>
      <c r="B2379">
        <v>202310</v>
      </c>
      <c r="C2379" t="s">
        <v>7</v>
      </c>
      <c r="D2379">
        <v>6245069.7173218699</v>
      </c>
      <c r="E2379" t="s">
        <v>8</v>
      </c>
      <c r="F2379" t="s">
        <v>8</v>
      </c>
      <c r="G2379" t="s">
        <v>79</v>
      </c>
      <c r="H2379" t="str">
        <f t="shared" si="37"/>
        <v>2023</v>
      </c>
    </row>
    <row r="2380" spans="1:8" x14ac:dyDescent="0.35">
      <c r="A2380" t="s">
        <v>19</v>
      </c>
      <c r="B2380">
        <v>202311</v>
      </c>
      <c r="C2380" t="s">
        <v>7</v>
      </c>
      <c r="D2380">
        <v>6677121.1169140898</v>
      </c>
      <c r="E2380" t="s">
        <v>8</v>
      </c>
      <c r="F2380" t="s">
        <v>8</v>
      </c>
      <c r="G2380" t="s">
        <v>79</v>
      </c>
      <c r="H2380" t="str">
        <f t="shared" si="37"/>
        <v>2023</v>
      </c>
    </row>
    <row r="2381" spans="1:8" x14ac:dyDescent="0.35">
      <c r="A2381" t="s">
        <v>19</v>
      </c>
      <c r="B2381">
        <v>202312</v>
      </c>
      <c r="C2381" t="s">
        <v>7</v>
      </c>
      <c r="D2381">
        <v>6235071.2440570202</v>
      </c>
      <c r="E2381" t="s">
        <v>8</v>
      </c>
      <c r="F2381" t="s">
        <v>8</v>
      </c>
      <c r="G2381" t="s">
        <v>79</v>
      </c>
      <c r="H2381" t="str">
        <f t="shared" si="37"/>
        <v>2023</v>
      </c>
    </row>
    <row r="2382" spans="1:8" x14ac:dyDescent="0.35">
      <c r="A2382" t="s">
        <v>19</v>
      </c>
      <c r="B2382">
        <v>202207</v>
      </c>
      <c r="C2382" t="s">
        <v>7</v>
      </c>
      <c r="D2382">
        <v>5159155.9169073096</v>
      </c>
      <c r="E2382" t="s">
        <v>8</v>
      </c>
      <c r="F2382" t="s">
        <v>8</v>
      </c>
      <c r="G2382" t="s">
        <v>80</v>
      </c>
      <c r="H2382" t="str">
        <f t="shared" si="37"/>
        <v>2022</v>
      </c>
    </row>
    <row r="2383" spans="1:8" x14ac:dyDescent="0.35">
      <c r="A2383" t="s">
        <v>19</v>
      </c>
      <c r="B2383">
        <v>202208</v>
      </c>
      <c r="C2383" t="s">
        <v>7</v>
      </c>
      <c r="D2383">
        <v>4692741.6445415597</v>
      </c>
      <c r="E2383" t="s">
        <v>8</v>
      </c>
      <c r="F2383" t="s">
        <v>8</v>
      </c>
      <c r="G2383" t="s">
        <v>80</v>
      </c>
      <c r="H2383" t="str">
        <f t="shared" si="37"/>
        <v>2022</v>
      </c>
    </row>
    <row r="2384" spans="1:8" x14ac:dyDescent="0.35">
      <c r="A2384" t="s">
        <v>19</v>
      </c>
      <c r="B2384">
        <v>202209</v>
      </c>
      <c r="C2384" t="s">
        <v>7</v>
      </c>
      <c r="D2384">
        <v>5061318.6948830104</v>
      </c>
      <c r="E2384" t="s">
        <v>8</v>
      </c>
      <c r="F2384" t="s">
        <v>8</v>
      </c>
      <c r="G2384" t="s">
        <v>80</v>
      </c>
      <c r="H2384" t="str">
        <f t="shared" si="37"/>
        <v>2022</v>
      </c>
    </row>
    <row r="2385" spans="1:8" x14ac:dyDescent="0.35">
      <c r="A2385" t="s">
        <v>19</v>
      </c>
      <c r="B2385">
        <v>202210</v>
      </c>
      <c r="C2385" t="s">
        <v>7</v>
      </c>
      <c r="D2385">
        <v>5357569.5851988699</v>
      </c>
      <c r="E2385" t="s">
        <v>8</v>
      </c>
      <c r="F2385" t="s">
        <v>8</v>
      </c>
      <c r="G2385" t="s">
        <v>80</v>
      </c>
      <c r="H2385" t="str">
        <f t="shared" si="37"/>
        <v>2022</v>
      </c>
    </row>
    <row r="2386" spans="1:8" x14ac:dyDescent="0.35">
      <c r="A2386" t="s">
        <v>19</v>
      </c>
      <c r="B2386">
        <v>202211</v>
      </c>
      <c r="C2386" t="s">
        <v>7</v>
      </c>
      <c r="D2386">
        <v>5996615.9673130196</v>
      </c>
      <c r="E2386" t="s">
        <v>8</v>
      </c>
      <c r="F2386" t="s">
        <v>8</v>
      </c>
      <c r="G2386" t="s">
        <v>80</v>
      </c>
      <c r="H2386" t="str">
        <f t="shared" si="37"/>
        <v>2022</v>
      </c>
    </row>
    <row r="2387" spans="1:8" x14ac:dyDescent="0.35">
      <c r="A2387" t="s">
        <v>19</v>
      </c>
      <c r="B2387">
        <v>202212</v>
      </c>
      <c r="C2387" t="s">
        <v>7</v>
      </c>
      <c r="D2387">
        <v>5183482.0637421897</v>
      </c>
      <c r="E2387" t="s">
        <v>8</v>
      </c>
      <c r="F2387" t="s">
        <v>8</v>
      </c>
      <c r="G2387" t="s">
        <v>80</v>
      </c>
      <c r="H2387" t="str">
        <f t="shared" si="37"/>
        <v>2022</v>
      </c>
    </row>
    <row r="2388" spans="1:8" x14ac:dyDescent="0.35">
      <c r="A2388" t="s">
        <v>19</v>
      </c>
      <c r="B2388">
        <v>202301</v>
      </c>
      <c r="C2388" t="s">
        <v>7</v>
      </c>
      <c r="D2388">
        <v>4926984.0294933897</v>
      </c>
      <c r="E2388" t="s">
        <v>8</v>
      </c>
      <c r="F2388" t="s">
        <v>8</v>
      </c>
      <c r="G2388" t="s">
        <v>80</v>
      </c>
      <c r="H2388" t="str">
        <f t="shared" si="37"/>
        <v>2023</v>
      </c>
    </row>
    <row r="2389" spans="1:8" x14ac:dyDescent="0.35">
      <c r="A2389" t="s">
        <v>19</v>
      </c>
      <c r="B2389">
        <v>202302</v>
      </c>
      <c r="C2389" t="s">
        <v>7</v>
      </c>
      <c r="D2389">
        <v>4581693.9466651296</v>
      </c>
      <c r="E2389" t="s">
        <v>8</v>
      </c>
      <c r="F2389" t="s">
        <v>8</v>
      </c>
      <c r="G2389" t="s">
        <v>80</v>
      </c>
      <c r="H2389" t="str">
        <f t="shared" si="37"/>
        <v>2023</v>
      </c>
    </row>
    <row r="2390" spans="1:8" x14ac:dyDescent="0.35">
      <c r="A2390" t="s">
        <v>19</v>
      </c>
      <c r="B2390">
        <v>202303</v>
      </c>
      <c r="C2390" t="s">
        <v>7</v>
      </c>
      <c r="D2390">
        <v>5412339.2734872699</v>
      </c>
      <c r="E2390" t="s">
        <v>8</v>
      </c>
      <c r="F2390" t="s">
        <v>8</v>
      </c>
      <c r="G2390" t="s">
        <v>80</v>
      </c>
      <c r="H2390" t="str">
        <f t="shared" si="37"/>
        <v>2023</v>
      </c>
    </row>
    <row r="2391" spans="1:8" x14ac:dyDescent="0.35">
      <c r="A2391" t="s">
        <v>19</v>
      </c>
      <c r="B2391">
        <v>202304</v>
      </c>
      <c r="C2391" t="s">
        <v>7</v>
      </c>
      <c r="D2391">
        <v>5862153.8343322501</v>
      </c>
      <c r="E2391" t="s">
        <v>8</v>
      </c>
      <c r="F2391" t="s">
        <v>8</v>
      </c>
      <c r="G2391" t="s">
        <v>80</v>
      </c>
      <c r="H2391" t="str">
        <f t="shared" si="37"/>
        <v>2023</v>
      </c>
    </row>
    <row r="2392" spans="1:8" x14ac:dyDescent="0.35">
      <c r="A2392" t="s">
        <v>19</v>
      </c>
      <c r="B2392">
        <v>202305</v>
      </c>
      <c r="C2392" t="s">
        <v>7</v>
      </c>
      <c r="D2392">
        <v>5784389.5238431096</v>
      </c>
      <c r="E2392" t="s">
        <v>8</v>
      </c>
      <c r="F2392" t="s">
        <v>8</v>
      </c>
      <c r="G2392" t="s">
        <v>80</v>
      </c>
      <c r="H2392" t="str">
        <f t="shared" si="37"/>
        <v>2023</v>
      </c>
    </row>
    <row r="2393" spans="1:8" x14ac:dyDescent="0.35">
      <c r="A2393" t="s">
        <v>19</v>
      </c>
      <c r="B2393">
        <v>202306</v>
      </c>
      <c r="C2393" t="s">
        <v>7</v>
      </c>
      <c r="D2393">
        <v>6260911.0027568601</v>
      </c>
      <c r="E2393" t="s">
        <v>8</v>
      </c>
      <c r="F2393" t="s">
        <v>8</v>
      </c>
      <c r="G2393" t="s">
        <v>80</v>
      </c>
      <c r="H2393" t="str">
        <f t="shared" si="37"/>
        <v>2023</v>
      </c>
    </row>
    <row r="2394" spans="1:8" x14ac:dyDescent="0.35">
      <c r="A2394" t="s">
        <v>19</v>
      </c>
      <c r="B2394">
        <v>202307</v>
      </c>
      <c r="C2394" t="s">
        <v>7</v>
      </c>
      <c r="D2394">
        <v>5763664.7390594399</v>
      </c>
      <c r="E2394" t="s">
        <v>8</v>
      </c>
      <c r="F2394" t="s">
        <v>8</v>
      </c>
      <c r="G2394" t="s">
        <v>80</v>
      </c>
      <c r="H2394" t="str">
        <f t="shared" si="37"/>
        <v>2023</v>
      </c>
    </row>
    <row r="2395" spans="1:8" x14ac:dyDescent="0.35">
      <c r="A2395" t="s">
        <v>19</v>
      </c>
      <c r="B2395">
        <v>202308</v>
      </c>
      <c r="C2395" t="s">
        <v>7</v>
      </c>
      <c r="D2395">
        <v>5365149.8176408103</v>
      </c>
      <c r="E2395" t="s">
        <v>8</v>
      </c>
      <c r="F2395" t="s">
        <v>8</v>
      </c>
      <c r="G2395" t="s">
        <v>80</v>
      </c>
      <c r="H2395" t="str">
        <f t="shared" si="37"/>
        <v>2023</v>
      </c>
    </row>
    <row r="2396" spans="1:8" x14ac:dyDescent="0.35">
      <c r="A2396" t="s">
        <v>19</v>
      </c>
      <c r="B2396">
        <v>202309</v>
      </c>
      <c r="C2396" t="s">
        <v>7</v>
      </c>
      <c r="D2396">
        <v>5852906.1292095101</v>
      </c>
      <c r="E2396" t="s">
        <v>8</v>
      </c>
      <c r="F2396" t="s">
        <v>8</v>
      </c>
      <c r="G2396" t="s">
        <v>80</v>
      </c>
      <c r="H2396" t="str">
        <f t="shared" si="37"/>
        <v>2023</v>
      </c>
    </row>
    <row r="2397" spans="1:8" x14ac:dyDescent="0.35">
      <c r="A2397" t="s">
        <v>19</v>
      </c>
      <c r="B2397">
        <v>202310</v>
      </c>
      <c r="C2397" t="s">
        <v>7</v>
      </c>
      <c r="D2397">
        <v>6245093.85805678</v>
      </c>
      <c r="E2397" t="s">
        <v>8</v>
      </c>
      <c r="F2397" t="s">
        <v>8</v>
      </c>
      <c r="G2397" t="s">
        <v>80</v>
      </c>
      <c r="H2397" t="str">
        <f t="shared" si="37"/>
        <v>2023</v>
      </c>
    </row>
    <row r="2398" spans="1:8" x14ac:dyDescent="0.35">
      <c r="A2398" t="s">
        <v>19</v>
      </c>
      <c r="B2398">
        <v>202311</v>
      </c>
      <c r="C2398" t="s">
        <v>7</v>
      </c>
      <c r="D2398">
        <v>6678113.5339806899</v>
      </c>
      <c r="E2398" t="s">
        <v>8</v>
      </c>
      <c r="F2398" t="s">
        <v>8</v>
      </c>
      <c r="G2398" t="s">
        <v>80</v>
      </c>
      <c r="H2398" t="str">
        <f t="shared" si="37"/>
        <v>2023</v>
      </c>
    </row>
    <row r="2399" spans="1:8" x14ac:dyDescent="0.35">
      <c r="A2399" t="s">
        <v>19</v>
      </c>
      <c r="B2399">
        <v>202312</v>
      </c>
      <c r="C2399" t="s">
        <v>7</v>
      </c>
      <c r="D2399">
        <v>6234776.5225577597</v>
      </c>
      <c r="E2399" t="s">
        <v>8</v>
      </c>
      <c r="F2399" t="s">
        <v>8</v>
      </c>
      <c r="G2399" t="s">
        <v>80</v>
      </c>
      <c r="H2399" t="str">
        <f t="shared" si="37"/>
        <v>2023</v>
      </c>
    </row>
    <row r="2400" spans="1:8" x14ac:dyDescent="0.35">
      <c r="A2400" t="s">
        <v>19</v>
      </c>
      <c r="B2400">
        <v>202207</v>
      </c>
      <c r="C2400" t="s">
        <v>7</v>
      </c>
      <c r="D2400">
        <v>5159155.9169073096</v>
      </c>
      <c r="E2400" t="s">
        <v>8</v>
      </c>
      <c r="F2400" t="s">
        <v>8</v>
      </c>
      <c r="G2400" t="s">
        <v>81</v>
      </c>
      <c r="H2400" t="str">
        <f t="shared" si="37"/>
        <v>2022</v>
      </c>
    </row>
    <row r="2401" spans="1:8" x14ac:dyDescent="0.35">
      <c r="A2401" t="s">
        <v>19</v>
      </c>
      <c r="B2401">
        <v>202208</v>
      </c>
      <c r="C2401" t="s">
        <v>7</v>
      </c>
      <c r="D2401">
        <v>4692741.6445415597</v>
      </c>
      <c r="E2401" t="s">
        <v>8</v>
      </c>
      <c r="F2401" t="s">
        <v>8</v>
      </c>
      <c r="G2401" t="s">
        <v>81</v>
      </c>
      <c r="H2401" t="str">
        <f t="shared" si="37"/>
        <v>2022</v>
      </c>
    </row>
    <row r="2402" spans="1:8" x14ac:dyDescent="0.35">
      <c r="A2402" t="s">
        <v>19</v>
      </c>
      <c r="B2402">
        <v>202209</v>
      </c>
      <c r="C2402" t="s">
        <v>7</v>
      </c>
      <c r="D2402">
        <v>5061318.6948830104</v>
      </c>
      <c r="E2402" t="s">
        <v>8</v>
      </c>
      <c r="F2402" t="s">
        <v>8</v>
      </c>
      <c r="G2402" t="s">
        <v>81</v>
      </c>
      <c r="H2402" t="str">
        <f t="shared" si="37"/>
        <v>2022</v>
      </c>
    </row>
    <row r="2403" spans="1:8" x14ac:dyDescent="0.35">
      <c r="A2403" t="s">
        <v>19</v>
      </c>
      <c r="B2403">
        <v>202210</v>
      </c>
      <c r="C2403" t="s">
        <v>7</v>
      </c>
      <c r="D2403">
        <v>5357569.5851988699</v>
      </c>
      <c r="E2403" t="s">
        <v>8</v>
      </c>
      <c r="F2403" t="s">
        <v>8</v>
      </c>
      <c r="G2403" t="s">
        <v>81</v>
      </c>
      <c r="H2403" t="str">
        <f t="shared" si="37"/>
        <v>2022</v>
      </c>
    </row>
    <row r="2404" spans="1:8" x14ac:dyDescent="0.35">
      <c r="A2404" t="s">
        <v>19</v>
      </c>
      <c r="B2404">
        <v>202211</v>
      </c>
      <c r="C2404" t="s">
        <v>7</v>
      </c>
      <c r="D2404">
        <v>5996615.9673130196</v>
      </c>
      <c r="E2404" t="s">
        <v>8</v>
      </c>
      <c r="F2404" t="s">
        <v>8</v>
      </c>
      <c r="G2404" t="s">
        <v>81</v>
      </c>
      <c r="H2404" t="str">
        <f t="shared" si="37"/>
        <v>2022</v>
      </c>
    </row>
    <row r="2405" spans="1:8" x14ac:dyDescent="0.35">
      <c r="A2405" t="s">
        <v>19</v>
      </c>
      <c r="B2405">
        <v>202212</v>
      </c>
      <c r="C2405" t="s">
        <v>7</v>
      </c>
      <c r="D2405">
        <v>5183482.0637421897</v>
      </c>
      <c r="E2405" t="s">
        <v>8</v>
      </c>
      <c r="F2405" t="s">
        <v>8</v>
      </c>
      <c r="G2405" t="s">
        <v>81</v>
      </c>
      <c r="H2405" t="str">
        <f t="shared" si="37"/>
        <v>2022</v>
      </c>
    </row>
    <row r="2406" spans="1:8" x14ac:dyDescent="0.35">
      <c r="A2406" t="s">
        <v>19</v>
      </c>
      <c r="B2406">
        <v>202301</v>
      </c>
      <c r="C2406" t="s">
        <v>7</v>
      </c>
      <c r="D2406">
        <v>4926984.0294933897</v>
      </c>
      <c r="E2406" t="s">
        <v>8</v>
      </c>
      <c r="F2406" t="s">
        <v>8</v>
      </c>
      <c r="G2406" t="s">
        <v>81</v>
      </c>
      <c r="H2406" t="str">
        <f t="shared" si="37"/>
        <v>2023</v>
      </c>
    </row>
    <row r="2407" spans="1:8" x14ac:dyDescent="0.35">
      <c r="A2407" t="s">
        <v>19</v>
      </c>
      <c r="B2407">
        <v>202302</v>
      </c>
      <c r="C2407" t="s">
        <v>7</v>
      </c>
      <c r="D2407">
        <v>4581693.9466651296</v>
      </c>
      <c r="E2407" t="s">
        <v>8</v>
      </c>
      <c r="F2407" t="s">
        <v>8</v>
      </c>
      <c r="G2407" t="s">
        <v>81</v>
      </c>
      <c r="H2407" t="str">
        <f t="shared" si="37"/>
        <v>2023</v>
      </c>
    </row>
    <row r="2408" spans="1:8" x14ac:dyDescent="0.35">
      <c r="A2408" t="s">
        <v>19</v>
      </c>
      <c r="B2408">
        <v>202303</v>
      </c>
      <c r="C2408" t="s">
        <v>7</v>
      </c>
      <c r="D2408">
        <v>5412339.2734872699</v>
      </c>
      <c r="E2408" t="s">
        <v>8</v>
      </c>
      <c r="F2408" t="s">
        <v>8</v>
      </c>
      <c r="G2408" t="s">
        <v>81</v>
      </c>
      <c r="H2408" t="str">
        <f t="shared" si="37"/>
        <v>2023</v>
      </c>
    </row>
    <row r="2409" spans="1:8" x14ac:dyDescent="0.35">
      <c r="A2409" t="s">
        <v>19</v>
      </c>
      <c r="B2409">
        <v>202304</v>
      </c>
      <c r="C2409" t="s">
        <v>7</v>
      </c>
      <c r="D2409">
        <v>5862153.8343322501</v>
      </c>
      <c r="E2409" t="s">
        <v>8</v>
      </c>
      <c r="F2409" t="s">
        <v>8</v>
      </c>
      <c r="G2409" t="s">
        <v>81</v>
      </c>
      <c r="H2409" t="str">
        <f t="shared" si="37"/>
        <v>2023</v>
      </c>
    </row>
    <row r="2410" spans="1:8" x14ac:dyDescent="0.35">
      <c r="A2410" t="s">
        <v>19</v>
      </c>
      <c r="B2410">
        <v>202305</v>
      </c>
      <c r="C2410" t="s">
        <v>7</v>
      </c>
      <c r="D2410">
        <v>5784389.5238431096</v>
      </c>
      <c r="E2410" t="s">
        <v>8</v>
      </c>
      <c r="F2410" t="s">
        <v>8</v>
      </c>
      <c r="G2410" t="s">
        <v>81</v>
      </c>
      <c r="H2410" t="str">
        <f t="shared" si="37"/>
        <v>2023</v>
      </c>
    </row>
    <row r="2411" spans="1:8" x14ac:dyDescent="0.35">
      <c r="A2411" t="s">
        <v>19</v>
      </c>
      <c r="B2411">
        <v>202306</v>
      </c>
      <c r="C2411" t="s">
        <v>7</v>
      </c>
      <c r="D2411">
        <v>6260911.0027568601</v>
      </c>
      <c r="E2411" t="s">
        <v>8</v>
      </c>
      <c r="F2411" t="s">
        <v>8</v>
      </c>
      <c r="G2411" t="s">
        <v>81</v>
      </c>
      <c r="H2411" t="str">
        <f t="shared" si="37"/>
        <v>2023</v>
      </c>
    </row>
    <row r="2412" spans="1:8" x14ac:dyDescent="0.35">
      <c r="A2412" t="s">
        <v>19</v>
      </c>
      <c r="B2412">
        <v>202307</v>
      </c>
      <c r="C2412" t="s">
        <v>7</v>
      </c>
      <c r="D2412">
        <v>5765544.9189348202</v>
      </c>
      <c r="E2412" t="s">
        <v>8</v>
      </c>
      <c r="F2412" t="s">
        <v>8</v>
      </c>
      <c r="G2412" t="s">
        <v>81</v>
      </c>
      <c r="H2412" t="str">
        <f t="shared" si="37"/>
        <v>2023</v>
      </c>
    </row>
    <row r="2413" spans="1:8" x14ac:dyDescent="0.35">
      <c r="A2413" t="s">
        <v>19</v>
      </c>
      <c r="B2413">
        <v>202308</v>
      </c>
      <c r="C2413" t="s">
        <v>7</v>
      </c>
      <c r="D2413">
        <v>5367153.38943436</v>
      </c>
      <c r="E2413" t="s">
        <v>8</v>
      </c>
      <c r="F2413" t="s">
        <v>8</v>
      </c>
      <c r="G2413" t="s">
        <v>81</v>
      </c>
      <c r="H2413" t="str">
        <f t="shared" si="37"/>
        <v>2023</v>
      </c>
    </row>
    <row r="2414" spans="1:8" x14ac:dyDescent="0.35">
      <c r="A2414" t="s">
        <v>19</v>
      </c>
      <c r="B2414">
        <v>202309</v>
      </c>
      <c r="C2414" t="s">
        <v>7</v>
      </c>
      <c r="D2414">
        <v>5853366.0380666796</v>
      </c>
      <c r="E2414" t="s">
        <v>8</v>
      </c>
      <c r="F2414" t="s">
        <v>8</v>
      </c>
      <c r="G2414" t="s">
        <v>81</v>
      </c>
      <c r="H2414" t="str">
        <f t="shared" si="37"/>
        <v>2023</v>
      </c>
    </row>
    <row r="2415" spans="1:8" x14ac:dyDescent="0.35">
      <c r="A2415" t="s">
        <v>19</v>
      </c>
      <c r="B2415">
        <v>202310</v>
      </c>
      <c r="C2415" t="s">
        <v>7</v>
      </c>
      <c r="D2415">
        <v>6245142.1503202897</v>
      </c>
      <c r="E2415" t="s">
        <v>8</v>
      </c>
      <c r="F2415" t="s">
        <v>8</v>
      </c>
      <c r="G2415" t="s">
        <v>81</v>
      </c>
      <c r="H2415" t="str">
        <f t="shared" si="37"/>
        <v>2023</v>
      </c>
    </row>
    <row r="2416" spans="1:8" x14ac:dyDescent="0.35">
      <c r="A2416" t="s">
        <v>19</v>
      </c>
      <c r="B2416">
        <v>202311</v>
      </c>
      <c r="C2416" t="s">
        <v>7</v>
      </c>
      <c r="D2416">
        <v>6680106.6096742703</v>
      </c>
      <c r="E2416" t="s">
        <v>8</v>
      </c>
      <c r="F2416" t="s">
        <v>8</v>
      </c>
      <c r="G2416" t="s">
        <v>81</v>
      </c>
      <c r="H2416" t="str">
        <f t="shared" si="37"/>
        <v>2023</v>
      </c>
    </row>
    <row r="2417" spans="1:8" x14ac:dyDescent="0.35">
      <c r="A2417" t="s">
        <v>19</v>
      </c>
      <c r="B2417">
        <v>202312</v>
      </c>
      <c r="C2417" t="s">
        <v>7</v>
      </c>
      <c r="D2417">
        <v>6234190.50133246</v>
      </c>
      <c r="E2417" t="s">
        <v>8</v>
      </c>
      <c r="F2417" t="s">
        <v>8</v>
      </c>
      <c r="G2417" t="s">
        <v>81</v>
      </c>
      <c r="H2417" t="str">
        <f t="shared" si="37"/>
        <v>2023</v>
      </c>
    </row>
    <row r="2418" spans="1:8" x14ac:dyDescent="0.35">
      <c r="A2418" t="s">
        <v>19</v>
      </c>
      <c r="B2418">
        <v>202207</v>
      </c>
      <c r="C2418" t="s">
        <v>7</v>
      </c>
      <c r="D2418">
        <v>5159155.9169073096</v>
      </c>
      <c r="E2418" t="s">
        <v>8</v>
      </c>
      <c r="F2418" t="s">
        <v>8</v>
      </c>
      <c r="G2418" t="s">
        <v>82</v>
      </c>
      <c r="H2418" t="str">
        <f t="shared" si="37"/>
        <v>2022</v>
      </c>
    </row>
    <row r="2419" spans="1:8" x14ac:dyDescent="0.35">
      <c r="A2419" t="s">
        <v>19</v>
      </c>
      <c r="B2419">
        <v>202208</v>
      </c>
      <c r="C2419" t="s">
        <v>7</v>
      </c>
      <c r="D2419">
        <v>4692741.6445415597</v>
      </c>
      <c r="E2419" t="s">
        <v>8</v>
      </c>
      <c r="F2419" t="s">
        <v>8</v>
      </c>
      <c r="G2419" t="s">
        <v>82</v>
      </c>
      <c r="H2419" t="str">
        <f t="shared" si="37"/>
        <v>2022</v>
      </c>
    </row>
    <row r="2420" spans="1:8" x14ac:dyDescent="0.35">
      <c r="A2420" t="s">
        <v>19</v>
      </c>
      <c r="B2420">
        <v>202209</v>
      </c>
      <c r="C2420" t="s">
        <v>7</v>
      </c>
      <c r="D2420">
        <v>5061318.6948830104</v>
      </c>
      <c r="E2420" t="s">
        <v>8</v>
      </c>
      <c r="F2420" t="s">
        <v>8</v>
      </c>
      <c r="G2420" t="s">
        <v>82</v>
      </c>
      <c r="H2420" t="str">
        <f t="shared" si="37"/>
        <v>2022</v>
      </c>
    </row>
    <row r="2421" spans="1:8" x14ac:dyDescent="0.35">
      <c r="A2421" t="s">
        <v>19</v>
      </c>
      <c r="B2421">
        <v>202210</v>
      </c>
      <c r="C2421" t="s">
        <v>7</v>
      </c>
      <c r="D2421">
        <v>5357569.5851988699</v>
      </c>
      <c r="E2421" t="s">
        <v>8</v>
      </c>
      <c r="F2421" t="s">
        <v>8</v>
      </c>
      <c r="G2421" t="s">
        <v>82</v>
      </c>
      <c r="H2421" t="str">
        <f t="shared" si="37"/>
        <v>2022</v>
      </c>
    </row>
    <row r="2422" spans="1:8" x14ac:dyDescent="0.35">
      <c r="A2422" t="s">
        <v>19</v>
      </c>
      <c r="B2422">
        <v>202211</v>
      </c>
      <c r="C2422" t="s">
        <v>7</v>
      </c>
      <c r="D2422">
        <v>5996615.9673130196</v>
      </c>
      <c r="E2422" t="s">
        <v>8</v>
      </c>
      <c r="F2422" t="s">
        <v>8</v>
      </c>
      <c r="G2422" t="s">
        <v>82</v>
      </c>
      <c r="H2422" t="str">
        <f t="shared" si="37"/>
        <v>2022</v>
      </c>
    </row>
    <row r="2423" spans="1:8" x14ac:dyDescent="0.35">
      <c r="A2423" t="s">
        <v>19</v>
      </c>
      <c r="B2423">
        <v>202212</v>
      </c>
      <c r="C2423" t="s">
        <v>7</v>
      </c>
      <c r="D2423">
        <v>5183482.0637421897</v>
      </c>
      <c r="E2423" t="s">
        <v>8</v>
      </c>
      <c r="F2423" t="s">
        <v>8</v>
      </c>
      <c r="G2423" t="s">
        <v>82</v>
      </c>
      <c r="H2423" t="str">
        <f t="shared" si="37"/>
        <v>2022</v>
      </c>
    </row>
    <row r="2424" spans="1:8" x14ac:dyDescent="0.35">
      <c r="A2424" t="s">
        <v>19</v>
      </c>
      <c r="B2424">
        <v>202301</v>
      </c>
      <c r="C2424" t="s">
        <v>7</v>
      </c>
      <c r="D2424">
        <v>4926984.0294933897</v>
      </c>
      <c r="E2424" t="s">
        <v>8</v>
      </c>
      <c r="F2424" t="s">
        <v>8</v>
      </c>
      <c r="G2424" t="s">
        <v>82</v>
      </c>
      <c r="H2424" t="str">
        <f t="shared" si="37"/>
        <v>2023</v>
      </c>
    </row>
    <row r="2425" spans="1:8" x14ac:dyDescent="0.35">
      <c r="A2425" t="s">
        <v>19</v>
      </c>
      <c r="B2425">
        <v>202302</v>
      </c>
      <c r="C2425" t="s">
        <v>7</v>
      </c>
      <c r="D2425">
        <v>4581693.9466651296</v>
      </c>
      <c r="E2425" t="s">
        <v>8</v>
      </c>
      <c r="F2425" t="s">
        <v>8</v>
      </c>
      <c r="G2425" t="s">
        <v>82</v>
      </c>
      <c r="H2425" t="str">
        <f t="shared" si="37"/>
        <v>2023</v>
      </c>
    </row>
    <row r="2426" spans="1:8" x14ac:dyDescent="0.35">
      <c r="A2426" t="s">
        <v>19</v>
      </c>
      <c r="B2426">
        <v>202303</v>
      </c>
      <c r="C2426" t="s">
        <v>7</v>
      </c>
      <c r="D2426">
        <v>5412339.2734872699</v>
      </c>
      <c r="E2426" t="s">
        <v>8</v>
      </c>
      <c r="F2426" t="s">
        <v>8</v>
      </c>
      <c r="G2426" t="s">
        <v>82</v>
      </c>
      <c r="H2426" t="str">
        <f t="shared" si="37"/>
        <v>2023</v>
      </c>
    </row>
    <row r="2427" spans="1:8" x14ac:dyDescent="0.35">
      <c r="A2427" t="s">
        <v>19</v>
      </c>
      <c r="B2427">
        <v>202304</v>
      </c>
      <c r="C2427" t="s">
        <v>7</v>
      </c>
      <c r="D2427">
        <v>5862153.8343322501</v>
      </c>
      <c r="E2427" t="s">
        <v>8</v>
      </c>
      <c r="F2427" t="s">
        <v>8</v>
      </c>
      <c r="G2427" t="s">
        <v>82</v>
      </c>
      <c r="H2427" t="str">
        <f t="shared" si="37"/>
        <v>2023</v>
      </c>
    </row>
    <row r="2428" spans="1:8" x14ac:dyDescent="0.35">
      <c r="A2428" t="s">
        <v>19</v>
      </c>
      <c r="B2428">
        <v>202305</v>
      </c>
      <c r="C2428" t="s">
        <v>7</v>
      </c>
      <c r="D2428">
        <v>5784389.5238431096</v>
      </c>
      <c r="E2428" t="s">
        <v>8</v>
      </c>
      <c r="F2428" t="s">
        <v>8</v>
      </c>
      <c r="G2428" t="s">
        <v>82</v>
      </c>
      <c r="H2428" t="str">
        <f t="shared" si="37"/>
        <v>2023</v>
      </c>
    </row>
    <row r="2429" spans="1:8" x14ac:dyDescent="0.35">
      <c r="A2429" t="s">
        <v>19</v>
      </c>
      <c r="B2429">
        <v>202306</v>
      </c>
      <c r="C2429" t="s">
        <v>7</v>
      </c>
      <c r="D2429">
        <v>6260911.0027568601</v>
      </c>
      <c r="E2429" t="s">
        <v>8</v>
      </c>
      <c r="F2429" t="s">
        <v>8</v>
      </c>
      <c r="G2429" t="s">
        <v>82</v>
      </c>
      <c r="H2429" t="str">
        <f t="shared" si="37"/>
        <v>2023</v>
      </c>
    </row>
    <row r="2430" spans="1:8" x14ac:dyDescent="0.35">
      <c r="A2430" t="s">
        <v>19</v>
      </c>
      <c r="B2430">
        <v>202307</v>
      </c>
      <c r="C2430" t="s">
        <v>7</v>
      </c>
      <c r="D2430">
        <v>5766490.37145859</v>
      </c>
      <c r="E2430" t="s">
        <v>8</v>
      </c>
      <c r="F2430" t="s">
        <v>8</v>
      </c>
      <c r="G2430" t="s">
        <v>82</v>
      </c>
      <c r="H2430" t="str">
        <f t="shared" si="37"/>
        <v>2023</v>
      </c>
    </row>
    <row r="2431" spans="1:8" x14ac:dyDescent="0.35">
      <c r="A2431" t="s">
        <v>19</v>
      </c>
      <c r="B2431">
        <v>202308</v>
      </c>
      <c r="C2431" t="s">
        <v>7</v>
      </c>
      <c r="D2431">
        <v>5368162.56165295</v>
      </c>
      <c r="E2431" t="s">
        <v>8</v>
      </c>
      <c r="F2431" t="s">
        <v>8</v>
      </c>
      <c r="G2431" t="s">
        <v>82</v>
      </c>
      <c r="H2431" t="str">
        <f t="shared" si="37"/>
        <v>2023</v>
      </c>
    </row>
    <row r="2432" spans="1:8" x14ac:dyDescent="0.35">
      <c r="A2432" t="s">
        <v>19</v>
      </c>
      <c r="B2432">
        <v>202309</v>
      </c>
      <c r="C2432" t="s">
        <v>7</v>
      </c>
      <c r="D2432">
        <v>5853596.5085321302</v>
      </c>
      <c r="E2432" t="s">
        <v>8</v>
      </c>
      <c r="F2432" t="s">
        <v>8</v>
      </c>
      <c r="G2432" t="s">
        <v>82</v>
      </c>
      <c r="H2432" t="str">
        <f t="shared" si="37"/>
        <v>2023</v>
      </c>
    </row>
    <row r="2433" spans="1:8" x14ac:dyDescent="0.35">
      <c r="A2433" t="s">
        <v>19</v>
      </c>
      <c r="B2433">
        <v>202310</v>
      </c>
      <c r="C2433" t="s">
        <v>7</v>
      </c>
      <c r="D2433">
        <v>6245166.30184945</v>
      </c>
      <c r="E2433" t="s">
        <v>8</v>
      </c>
      <c r="F2433" t="s">
        <v>8</v>
      </c>
      <c r="G2433" t="s">
        <v>82</v>
      </c>
      <c r="H2433" t="str">
        <f t="shared" si="37"/>
        <v>2023</v>
      </c>
    </row>
    <row r="2434" spans="1:8" x14ac:dyDescent="0.35">
      <c r="A2434" t="s">
        <v>19</v>
      </c>
      <c r="B2434">
        <v>202311</v>
      </c>
      <c r="C2434" t="s">
        <v>7</v>
      </c>
      <c r="D2434">
        <v>6681107.2795621101</v>
      </c>
      <c r="E2434" t="s">
        <v>8</v>
      </c>
      <c r="F2434" t="s">
        <v>8</v>
      </c>
      <c r="G2434" t="s">
        <v>82</v>
      </c>
      <c r="H2434" t="str">
        <f t="shared" si="37"/>
        <v>2023</v>
      </c>
    </row>
    <row r="2435" spans="1:8" x14ac:dyDescent="0.35">
      <c r="A2435" t="s">
        <v>19</v>
      </c>
      <c r="B2435">
        <v>202312</v>
      </c>
      <c r="C2435" t="s">
        <v>7</v>
      </c>
      <c r="D2435">
        <v>6233899.1983363004</v>
      </c>
      <c r="E2435" t="s">
        <v>8</v>
      </c>
      <c r="F2435" t="s">
        <v>8</v>
      </c>
      <c r="G2435" t="s">
        <v>82</v>
      </c>
      <c r="H2435" t="str">
        <f t="shared" ref="H2435:H2498" si="38">LEFT(B2435,4)</f>
        <v>2023</v>
      </c>
    </row>
    <row r="2436" spans="1:8" x14ac:dyDescent="0.35">
      <c r="A2436" t="s">
        <v>19</v>
      </c>
      <c r="B2436">
        <v>202207</v>
      </c>
      <c r="C2436" t="s">
        <v>7</v>
      </c>
      <c r="D2436">
        <v>5159155.9169073096</v>
      </c>
      <c r="E2436" t="s">
        <v>8</v>
      </c>
      <c r="F2436" t="s">
        <v>8</v>
      </c>
      <c r="G2436" t="s">
        <v>83</v>
      </c>
      <c r="H2436" t="str">
        <f t="shared" si="38"/>
        <v>2022</v>
      </c>
    </row>
    <row r="2437" spans="1:8" x14ac:dyDescent="0.35">
      <c r="A2437" t="s">
        <v>19</v>
      </c>
      <c r="B2437">
        <v>202208</v>
      </c>
      <c r="C2437" t="s">
        <v>7</v>
      </c>
      <c r="D2437">
        <v>4692741.6445415597</v>
      </c>
      <c r="E2437" t="s">
        <v>8</v>
      </c>
      <c r="F2437" t="s">
        <v>8</v>
      </c>
      <c r="G2437" t="s">
        <v>83</v>
      </c>
      <c r="H2437" t="str">
        <f t="shared" si="38"/>
        <v>2022</v>
      </c>
    </row>
    <row r="2438" spans="1:8" x14ac:dyDescent="0.35">
      <c r="A2438" t="s">
        <v>19</v>
      </c>
      <c r="B2438">
        <v>202209</v>
      </c>
      <c r="C2438" t="s">
        <v>7</v>
      </c>
      <c r="D2438">
        <v>5061318.6948830104</v>
      </c>
      <c r="E2438" t="s">
        <v>8</v>
      </c>
      <c r="F2438" t="s">
        <v>8</v>
      </c>
      <c r="G2438" t="s">
        <v>83</v>
      </c>
      <c r="H2438" t="str">
        <f t="shared" si="38"/>
        <v>2022</v>
      </c>
    </row>
    <row r="2439" spans="1:8" x14ac:dyDescent="0.35">
      <c r="A2439" t="s">
        <v>19</v>
      </c>
      <c r="B2439">
        <v>202210</v>
      </c>
      <c r="C2439" t="s">
        <v>7</v>
      </c>
      <c r="D2439">
        <v>5357569.5851988699</v>
      </c>
      <c r="E2439" t="s">
        <v>8</v>
      </c>
      <c r="F2439" t="s">
        <v>8</v>
      </c>
      <c r="G2439" t="s">
        <v>83</v>
      </c>
      <c r="H2439" t="str">
        <f t="shared" si="38"/>
        <v>2022</v>
      </c>
    </row>
    <row r="2440" spans="1:8" x14ac:dyDescent="0.35">
      <c r="A2440" t="s">
        <v>19</v>
      </c>
      <c r="B2440">
        <v>202211</v>
      </c>
      <c r="C2440" t="s">
        <v>7</v>
      </c>
      <c r="D2440">
        <v>5996615.9673130196</v>
      </c>
      <c r="E2440" t="s">
        <v>8</v>
      </c>
      <c r="F2440" t="s">
        <v>8</v>
      </c>
      <c r="G2440" t="s">
        <v>83</v>
      </c>
      <c r="H2440" t="str">
        <f t="shared" si="38"/>
        <v>2022</v>
      </c>
    </row>
    <row r="2441" spans="1:8" x14ac:dyDescent="0.35">
      <c r="A2441" t="s">
        <v>19</v>
      </c>
      <c r="B2441">
        <v>202212</v>
      </c>
      <c r="C2441" t="s">
        <v>7</v>
      </c>
      <c r="D2441">
        <v>5183482.0637421897</v>
      </c>
      <c r="E2441" t="s">
        <v>8</v>
      </c>
      <c r="F2441" t="s">
        <v>8</v>
      </c>
      <c r="G2441" t="s">
        <v>83</v>
      </c>
      <c r="H2441" t="str">
        <f t="shared" si="38"/>
        <v>2022</v>
      </c>
    </row>
    <row r="2442" spans="1:8" x14ac:dyDescent="0.35">
      <c r="A2442" t="s">
        <v>19</v>
      </c>
      <c r="B2442">
        <v>202301</v>
      </c>
      <c r="C2442" t="s">
        <v>7</v>
      </c>
      <c r="D2442">
        <v>4926984.0294933897</v>
      </c>
      <c r="E2442" t="s">
        <v>8</v>
      </c>
      <c r="F2442" t="s">
        <v>8</v>
      </c>
      <c r="G2442" t="s">
        <v>83</v>
      </c>
      <c r="H2442" t="str">
        <f t="shared" si="38"/>
        <v>2023</v>
      </c>
    </row>
    <row r="2443" spans="1:8" x14ac:dyDescent="0.35">
      <c r="A2443" t="s">
        <v>19</v>
      </c>
      <c r="B2443">
        <v>202302</v>
      </c>
      <c r="C2443" t="s">
        <v>7</v>
      </c>
      <c r="D2443">
        <v>4581693.9466651296</v>
      </c>
      <c r="E2443" t="s">
        <v>8</v>
      </c>
      <c r="F2443" t="s">
        <v>8</v>
      </c>
      <c r="G2443" t="s">
        <v>83</v>
      </c>
      <c r="H2443" t="str">
        <f t="shared" si="38"/>
        <v>2023</v>
      </c>
    </row>
    <row r="2444" spans="1:8" x14ac:dyDescent="0.35">
      <c r="A2444" t="s">
        <v>19</v>
      </c>
      <c r="B2444">
        <v>202303</v>
      </c>
      <c r="C2444" t="s">
        <v>7</v>
      </c>
      <c r="D2444">
        <v>5412339.2734872699</v>
      </c>
      <c r="E2444" t="s">
        <v>8</v>
      </c>
      <c r="F2444" t="s">
        <v>8</v>
      </c>
      <c r="G2444" t="s">
        <v>83</v>
      </c>
      <c r="H2444" t="str">
        <f t="shared" si="38"/>
        <v>2023</v>
      </c>
    </row>
    <row r="2445" spans="1:8" x14ac:dyDescent="0.35">
      <c r="A2445" t="s">
        <v>19</v>
      </c>
      <c r="B2445">
        <v>202304</v>
      </c>
      <c r="C2445" t="s">
        <v>7</v>
      </c>
      <c r="D2445">
        <v>5862153.8343322501</v>
      </c>
      <c r="E2445" t="s">
        <v>8</v>
      </c>
      <c r="F2445" t="s">
        <v>8</v>
      </c>
      <c r="G2445" t="s">
        <v>83</v>
      </c>
      <c r="H2445" t="str">
        <f t="shared" si="38"/>
        <v>2023</v>
      </c>
    </row>
    <row r="2446" spans="1:8" x14ac:dyDescent="0.35">
      <c r="A2446" t="s">
        <v>19</v>
      </c>
      <c r="B2446">
        <v>202305</v>
      </c>
      <c r="C2446" t="s">
        <v>7</v>
      </c>
      <c r="D2446">
        <v>5784389.5238431096</v>
      </c>
      <c r="E2446" t="s">
        <v>8</v>
      </c>
      <c r="F2446" t="s">
        <v>8</v>
      </c>
      <c r="G2446" t="s">
        <v>83</v>
      </c>
      <c r="H2446" t="str">
        <f t="shared" si="38"/>
        <v>2023</v>
      </c>
    </row>
    <row r="2447" spans="1:8" x14ac:dyDescent="0.35">
      <c r="A2447" t="s">
        <v>19</v>
      </c>
      <c r="B2447">
        <v>202306</v>
      </c>
      <c r="C2447" t="s">
        <v>7</v>
      </c>
      <c r="D2447">
        <v>6260911.0027568601</v>
      </c>
      <c r="E2447" t="s">
        <v>8</v>
      </c>
      <c r="F2447" t="s">
        <v>8</v>
      </c>
      <c r="G2447" t="s">
        <v>83</v>
      </c>
      <c r="H2447" t="str">
        <f t="shared" si="38"/>
        <v>2023</v>
      </c>
    </row>
    <row r="2448" spans="1:8" x14ac:dyDescent="0.35">
      <c r="A2448" t="s">
        <v>19</v>
      </c>
      <c r="B2448">
        <v>202307</v>
      </c>
      <c r="C2448" t="s">
        <v>7</v>
      </c>
      <c r="D2448">
        <v>5767439.4109424902</v>
      </c>
      <c r="E2448" t="s">
        <v>8</v>
      </c>
      <c r="F2448" t="s">
        <v>8</v>
      </c>
      <c r="G2448" t="s">
        <v>83</v>
      </c>
      <c r="H2448" t="str">
        <f t="shared" si="38"/>
        <v>2023</v>
      </c>
    </row>
    <row r="2449" spans="1:8" x14ac:dyDescent="0.35">
      <c r="A2449" t="s">
        <v>19</v>
      </c>
      <c r="B2449">
        <v>202308</v>
      </c>
      <c r="C2449" t="s">
        <v>7</v>
      </c>
      <c r="D2449">
        <v>5369176.67806229</v>
      </c>
      <c r="E2449" t="s">
        <v>8</v>
      </c>
      <c r="F2449" t="s">
        <v>8</v>
      </c>
      <c r="G2449" t="s">
        <v>83</v>
      </c>
      <c r="H2449" t="str">
        <f t="shared" si="38"/>
        <v>2023</v>
      </c>
    </row>
    <row r="2450" spans="1:8" x14ac:dyDescent="0.35">
      <c r="A2450" t="s">
        <v>19</v>
      </c>
      <c r="B2450">
        <v>202309</v>
      </c>
      <c r="C2450" t="s">
        <v>7</v>
      </c>
      <c r="D2450">
        <v>5853827.3233841304</v>
      </c>
      <c r="E2450" t="s">
        <v>8</v>
      </c>
      <c r="F2450" t="s">
        <v>8</v>
      </c>
      <c r="G2450" t="s">
        <v>83</v>
      </c>
      <c r="H2450" t="str">
        <f t="shared" si="38"/>
        <v>2023</v>
      </c>
    </row>
    <row r="2451" spans="1:8" x14ac:dyDescent="0.35">
      <c r="A2451" t="s">
        <v>19</v>
      </c>
      <c r="B2451">
        <v>202310</v>
      </c>
      <c r="C2451" t="s">
        <v>7</v>
      </c>
      <c r="D2451">
        <v>6245190.4569772696</v>
      </c>
      <c r="E2451" t="s">
        <v>8</v>
      </c>
      <c r="F2451" t="s">
        <v>8</v>
      </c>
      <c r="G2451" t="s">
        <v>83</v>
      </c>
      <c r="H2451" t="str">
        <f t="shared" si="38"/>
        <v>2023</v>
      </c>
    </row>
    <row r="2452" spans="1:8" x14ac:dyDescent="0.35">
      <c r="A2452" t="s">
        <v>19</v>
      </c>
      <c r="B2452">
        <v>202311</v>
      </c>
      <c r="C2452" t="s">
        <v>7</v>
      </c>
      <c r="D2452">
        <v>6682110.7116769496</v>
      </c>
      <c r="E2452" t="s">
        <v>8</v>
      </c>
      <c r="F2452" t="s">
        <v>8</v>
      </c>
      <c r="G2452" t="s">
        <v>83</v>
      </c>
      <c r="H2452" t="str">
        <f t="shared" si="38"/>
        <v>2023</v>
      </c>
    </row>
    <row r="2453" spans="1:8" x14ac:dyDescent="0.35">
      <c r="A2453" t="s">
        <v>19</v>
      </c>
      <c r="B2453">
        <v>202312</v>
      </c>
      <c r="C2453" t="s">
        <v>7</v>
      </c>
      <c r="D2453">
        <v>6233609.0315763596</v>
      </c>
      <c r="E2453" t="s">
        <v>8</v>
      </c>
      <c r="F2453" t="s">
        <v>8</v>
      </c>
      <c r="G2453" t="s">
        <v>83</v>
      </c>
      <c r="H2453" t="str">
        <f t="shared" si="38"/>
        <v>2023</v>
      </c>
    </row>
    <row r="2454" spans="1:8" x14ac:dyDescent="0.35">
      <c r="A2454" t="s">
        <v>19</v>
      </c>
      <c r="B2454">
        <v>202207</v>
      </c>
      <c r="C2454" t="s">
        <v>7</v>
      </c>
      <c r="D2454">
        <v>5159155.9169073096</v>
      </c>
      <c r="E2454" t="s">
        <v>8</v>
      </c>
      <c r="F2454" t="s">
        <v>8</v>
      </c>
      <c r="G2454" t="s">
        <v>84</v>
      </c>
      <c r="H2454" t="str">
        <f t="shared" si="38"/>
        <v>2022</v>
      </c>
    </row>
    <row r="2455" spans="1:8" x14ac:dyDescent="0.35">
      <c r="A2455" t="s">
        <v>19</v>
      </c>
      <c r="B2455">
        <v>202208</v>
      </c>
      <c r="C2455" t="s">
        <v>7</v>
      </c>
      <c r="D2455">
        <v>4692741.6445415597</v>
      </c>
      <c r="E2455" t="s">
        <v>8</v>
      </c>
      <c r="F2455" t="s">
        <v>8</v>
      </c>
      <c r="G2455" t="s">
        <v>84</v>
      </c>
      <c r="H2455" t="str">
        <f t="shared" si="38"/>
        <v>2022</v>
      </c>
    </row>
    <row r="2456" spans="1:8" x14ac:dyDescent="0.35">
      <c r="A2456" t="s">
        <v>19</v>
      </c>
      <c r="B2456">
        <v>202209</v>
      </c>
      <c r="C2456" t="s">
        <v>7</v>
      </c>
      <c r="D2456">
        <v>5061318.6948830104</v>
      </c>
      <c r="E2456" t="s">
        <v>8</v>
      </c>
      <c r="F2456" t="s">
        <v>8</v>
      </c>
      <c r="G2456" t="s">
        <v>84</v>
      </c>
      <c r="H2456" t="str">
        <f t="shared" si="38"/>
        <v>2022</v>
      </c>
    </row>
    <row r="2457" spans="1:8" x14ac:dyDescent="0.35">
      <c r="A2457" t="s">
        <v>19</v>
      </c>
      <c r="B2457">
        <v>202210</v>
      </c>
      <c r="C2457" t="s">
        <v>7</v>
      </c>
      <c r="D2457">
        <v>5357569.5851988699</v>
      </c>
      <c r="E2457" t="s">
        <v>8</v>
      </c>
      <c r="F2457" t="s">
        <v>8</v>
      </c>
      <c r="G2457" t="s">
        <v>84</v>
      </c>
      <c r="H2457" t="str">
        <f t="shared" si="38"/>
        <v>2022</v>
      </c>
    </row>
    <row r="2458" spans="1:8" x14ac:dyDescent="0.35">
      <c r="A2458" t="s">
        <v>19</v>
      </c>
      <c r="B2458">
        <v>202211</v>
      </c>
      <c r="C2458" t="s">
        <v>7</v>
      </c>
      <c r="D2458">
        <v>5996615.9673130196</v>
      </c>
      <c r="E2458" t="s">
        <v>8</v>
      </c>
      <c r="F2458" t="s">
        <v>8</v>
      </c>
      <c r="G2458" t="s">
        <v>84</v>
      </c>
      <c r="H2458" t="str">
        <f t="shared" si="38"/>
        <v>2022</v>
      </c>
    </row>
    <row r="2459" spans="1:8" x14ac:dyDescent="0.35">
      <c r="A2459" t="s">
        <v>19</v>
      </c>
      <c r="B2459">
        <v>202212</v>
      </c>
      <c r="C2459" t="s">
        <v>7</v>
      </c>
      <c r="D2459">
        <v>5183482.0637421897</v>
      </c>
      <c r="E2459" t="s">
        <v>8</v>
      </c>
      <c r="F2459" t="s">
        <v>8</v>
      </c>
      <c r="G2459" t="s">
        <v>84</v>
      </c>
      <c r="H2459" t="str">
        <f t="shared" si="38"/>
        <v>2022</v>
      </c>
    </row>
    <row r="2460" spans="1:8" x14ac:dyDescent="0.35">
      <c r="A2460" t="s">
        <v>19</v>
      </c>
      <c r="B2460">
        <v>202301</v>
      </c>
      <c r="C2460" t="s">
        <v>7</v>
      </c>
      <c r="D2460">
        <v>4926984.0294933897</v>
      </c>
      <c r="E2460" t="s">
        <v>8</v>
      </c>
      <c r="F2460" t="s">
        <v>8</v>
      </c>
      <c r="G2460" t="s">
        <v>84</v>
      </c>
      <c r="H2460" t="str">
        <f t="shared" si="38"/>
        <v>2023</v>
      </c>
    </row>
    <row r="2461" spans="1:8" x14ac:dyDescent="0.35">
      <c r="A2461" t="s">
        <v>19</v>
      </c>
      <c r="B2461">
        <v>202302</v>
      </c>
      <c r="C2461" t="s">
        <v>7</v>
      </c>
      <c r="D2461">
        <v>4581693.9466651296</v>
      </c>
      <c r="E2461" t="s">
        <v>8</v>
      </c>
      <c r="F2461" t="s">
        <v>8</v>
      </c>
      <c r="G2461" t="s">
        <v>84</v>
      </c>
      <c r="H2461" t="str">
        <f t="shared" si="38"/>
        <v>2023</v>
      </c>
    </row>
    <row r="2462" spans="1:8" x14ac:dyDescent="0.35">
      <c r="A2462" t="s">
        <v>19</v>
      </c>
      <c r="B2462">
        <v>202303</v>
      </c>
      <c r="C2462" t="s">
        <v>7</v>
      </c>
      <c r="D2462">
        <v>5412339.2734872699</v>
      </c>
      <c r="E2462" t="s">
        <v>8</v>
      </c>
      <c r="F2462" t="s">
        <v>8</v>
      </c>
      <c r="G2462" t="s">
        <v>84</v>
      </c>
      <c r="H2462" t="str">
        <f t="shared" si="38"/>
        <v>2023</v>
      </c>
    </row>
    <row r="2463" spans="1:8" x14ac:dyDescent="0.35">
      <c r="A2463" t="s">
        <v>19</v>
      </c>
      <c r="B2463">
        <v>202304</v>
      </c>
      <c r="C2463" t="s">
        <v>7</v>
      </c>
      <c r="D2463">
        <v>5862153.8343322501</v>
      </c>
      <c r="E2463" t="s">
        <v>8</v>
      </c>
      <c r="F2463" t="s">
        <v>8</v>
      </c>
      <c r="G2463" t="s">
        <v>84</v>
      </c>
      <c r="H2463" t="str">
        <f t="shared" si="38"/>
        <v>2023</v>
      </c>
    </row>
    <row r="2464" spans="1:8" x14ac:dyDescent="0.35">
      <c r="A2464" t="s">
        <v>19</v>
      </c>
      <c r="B2464">
        <v>202305</v>
      </c>
      <c r="C2464" t="s">
        <v>7</v>
      </c>
      <c r="D2464">
        <v>5784389.5238431096</v>
      </c>
      <c r="E2464" t="s">
        <v>8</v>
      </c>
      <c r="F2464" t="s">
        <v>8</v>
      </c>
      <c r="G2464" t="s">
        <v>84</v>
      </c>
      <c r="H2464" t="str">
        <f t="shared" si="38"/>
        <v>2023</v>
      </c>
    </row>
    <row r="2465" spans="1:8" x14ac:dyDescent="0.35">
      <c r="A2465" t="s">
        <v>19</v>
      </c>
      <c r="B2465">
        <v>202306</v>
      </c>
      <c r="C2465" t="s">
        <v>7</v>
      </c>
      <c r="D2465">
        <v>6260911.0027568601</v>
      </c>
      <c r="E2465" t="s">
        <v>8</v>
      </c>
      <c r="F2465" t="s">
        <v>8</v>
      </c>
      <c r="G2465" t="s">
        <v>84</v>
      </c>
      <c r="H2465" t="str">
        <f t="shared" si="38"/>
        <v>2023</v>
      </c>
    </row>
    <row r="2466" spans="1:8" x14ac:dyDescent="0.35">
      <c r="A2466" t="s">
        <v>19</v>
      </c>
      <c r="B2466">
        <v>202307</v>
      </c>
      <c r="C2466" t="s">
        <v>7</v>
      </c>
      <c r="D2466">
        <v>5768392.0463508302</v>
      </c>
      <c r="E2466" t="s">
        <v>8</v>
      </c>
      <c r="F2466" t="s">
        <v>8</v>
      </c>
      <c r="G2466" t="s">
        <v>84</v>
      </c>
      <c r="H2466" t="str">
        <f t="shared" si="38"/>
        <v>2023</v>
      </c>
    </row>
    <row r="2467" spans="1:8" x14ac:dyDescent="0.35">
      <c r="A2467" t="s">
        <v>19</v>
      </c>
      <c r="B2467">
        <v>202308</v>
      </c>
      <c r="C2467" t="s">
        <v>7</v>
      </c>
      <c r="D2467">
        <v>5370195.75372067</v>
      </c>
      <c r="E2467" t="s">
        <v>8</v>
      </c>
      <c r="F2467" t="s">
        <v>8</v>
      </c>
      <c r="G2467" t="s">
        <v>84</v>
      </c>
      <c r="H2467" t="str">
        <f t="shared" si="38"/>
        <v>2023</v>
      </c>
    </row>
    <row r="2468" spans="1:8" x14ac:dyDescent="0.35">
      <c r="A2468" t="s">
        <v>19</v>
      </c>
      <c r="B2468">
        <v>202309</v>
      </c>
      <c r="C2468" t="s">
        <v>7</v>
      </c>
      <c r="D2468">
        <v>5854058.4828945696</v>
      </c>
      <c r="E2468" t="s">
        <v>8</v>
      </c>
      <c r="F2468" t="s">
        <v>8</v>
      </c>
      <c r="G2468" t="s">
        <v>84</v>
      </c>
      <c r="H2468" t="str">
        <f t="shared" si="38"/>
        <v>2023</v>
      </c>
    </row>
    <row r="2469" spans="1:8" x14ac:dyDescent="0.35">
      <c r="A2469" t="s">
        <v>19</v>
      </c>
      <c r="B2469">
        <v>202310</v>
      </c>
      <c r="C2469" t="s">
        <v>7</v>
      </c>
      <c r="D2469">
        <v>6245214.6157040298</v>
      </c>
      <c r="E2469" t="s">
        <v>8</v>
      </c>
      <c r="F2469" t="s">
        <v>8</v>
      </c>
      <c r="G2469" t="s">
        <v>84</v>
      </c>
      <c r="H2469" t="str">
        <f t="shared" si="38"/>
        <v>2023</v>
      </c>
    </row>
    <row r="2470" spans="1:8" x14ac:dyDescent="0.35">
      <c r="A2470" t="s">
        <v>19</v>
      </c>
      <c r="B2470">
        <v>202311</v>
      </c>
      <c r="C2470" t="s">
        <v>7</v>
      </c>
      <c r="D2470">
        <v>6683116.9116877597</v>
      </c>
      <c r="E2470" t="s">
        <v>8</v>
      </c>
      <c r="F2470" t="s">
        <v>8</v>
      </c>
      <c r="G2470" t="s">
        <v>84</v>
      </c>
      <c r="H2470" t="str">
        <f t="shared" si="38"/>
        <v>2023</v>
      </c>
    </row>
    <row r="2471" spans="1:8" x14ac:dyDescent="0.35">
      <c r="A2471" t="s">
        <v>19</v>
      </c>
      <c r="B2471">
        <v>202312</v>
      </c>
      <c r="C2471" t="s">
        <v>7</v>
      </c>
      <c r="D2471">
        <v>6233319.99942532</v>
      </c>
      <c r="E2471" t="s">
        <v>8</v>
      </c>
      <c r="F2471" t="s">
        <v>8</v>
      </c>
      <c r="G2471" t="s">
        <v>84</v>
      </c>
      <c r="H2471" t="str">
        <f t="shared" si="38"/>
        <v>2023</v>
      </c>
    </row>
    <row r="2472" spans="1:8" x14ac:dyDescent="0.35">
      <c r="A2472" t="s">
        <v>19</v>
      </c>
      <c r="B2472">
        <v>202207</v>
      </c>
      <c r="C2472" t="s">
        <v>7</v>
      </c>
      <c r="D2472">
        <v>5159155.9169073096</v>
      </c>
      <c r="E2472" t="s">
        <v>8</v>
      </c>
      <c r="F2472" t="s">
        <v>8</v>
      </c>
      <c r="G2472" t="s">
        <v>85</v>
      </c>
      <c r="H2472" t="str">
        <f t="shared" si="38"/>
        <v>2022</v>
      </c>
    </row>
    <row r="2473" spans="1:8" x14ac:dyDescent="0.35">
      <c r="A2473" t="s">
        <v>19</v>
      </c>
      <c r="B2473">
        <v>202208</v>
      </c>
      <c r="C2473" t="s">
        <v>7</v>
      </c>
      <c r="D2473">
        <v>4692741.6445415597</v>
      </c>
      <c r="E2473" t="s">
        <v>8</v>
      </c>
      <c r="F2473" t="s">
        <v>8</v>
      </c>
      <c r="G2473" t="s">
        <v>85</v>
      </c>
      <c r="H2473" t="str">
        <f t="shared" si="38"/>
        <v>2022</v>
      </c>
    </row>
    <row r="2474" spans="1:8" x14ac:dyDescent="0.35">
      <c r="A2474" t="s">
        <v>19</v>
      </c>
      <c r="B2474">
        <v>202209</v>
      </c>
      <c r="C2474" t="s">
        <v>7</v>
      </c>
      <c r="D2474">
        <v>5061318.6948830104</v>
      </c>
      <c r="E2474" t="s">
        <v>8</v>
      </c>
      <c r="F2474" t="s">
        <v>8</v>
      </c>
      <c r="G2474" t="s">
        <v>85</v>
      </c>
      <c r="H2474" t="str">
        <f t="shared" si="38"/>
        <v>2022</v>
      </c>
    </row>
    <row r="2475" spans="1:8" x14ac:dyDescent="0.35">
      <c r="A2475" t="s">
        <v>19</v>
      </c>
      <c r="B2475">
        <v>202210</v>
      </c>
      <c r="C2475" t="s">
        <v>7</v>
      </c>
      <c r="D2475">
        <v>5357569.5851988699</v>
      </c>
      <c r="E2475" t="s">
        <v>8</v>
      </c>
      <c r="F2475" t="s">
        <v>8</v>
      </c>
      <c r="G2475" t="s">
        <v>85</v>
      </c>
      <c r="H2475" t="str">
        <f t="shared" si="38"/>
        <v>2022</v>
      </c>
    </row>
    <row r="2476" spans="1:8" x14ac:dyDescent="0.35">
      <c r="A2476" t="s">
        <v>19</v>
      </c>
      <c r="B2476">
        <v>202211</v>
      </c>
      <c r="C2476" t="s">
        <v>7</v>
      </c>
      <c r="D2476">
        <v>5996615.9673130196</v>
      </c>
      <c r="E2476" t="s">
        <v>8</v>
      </c>
      <c r="F2476" t="s">
        <v>8</v>
      </c>
      <c r="G2476" t="s">
        <v>85</v>
      </c>
      <c r="H2476" t="str">
        <f t="shared" si="38"/>
        <v>2022</v>
      </c>
    </row>
    <row r="2477" spans="1:8" x14ac:dyDescent="0.35">
      <c r="A2477" t="s">
        <v>19</v>
      </c>
      <c r="B2477">
        <v>202212</v>
      </c>
      <c r="C2477" t="s">
        <v>7</v>
      </c>
      <c r="D2477">
        <v>5183482.0637421897</v>
      </c>
      <c r="E2477" t="s">
        <v>8</v>
      </c>
      <c r="F2477" t="s">
        <v>8</v>
      </c>
      <c r="G2477" t="s">
        <v>85</v>
      </c>
      <c r="H2477" t="str">
        <f t="shared" si="38"/>
        <v>2022</v>
      </c>
    </row>
    <row r="2478" spans="1:8" x14ac:dyDescent="0.35">
      <c r="A2478" t="s">
        <v>19</v>
      </c>
      <c r="B2478">
        <v>202301</v>
      </c>
      <c r="C2478" t="s">
        <v>7</v>
      </c>
      <c r="D2478">
        <v>4926984.0294933897</v>
      </c>
      <c r="E2478" t="s">
        <v>8</v>
      </c>
      <c r="F2478" t="s">
        <v>8</v>
      </c>
      <c r="G2478" t="s">
        <v>85</v>
      </c>
      <c r="H2478" t="str">
        <f t="shared" si="38"/>
        <v>2023</v>
      </c>
    </row>
    <row r="2479" spans="1:8" x14ac:dyDescent="0.35">
      <c r="A2479" t="s">
        <v>19</v>
      </c>
      <c r="B2479">
        <v>202302</v>
      </c>
      <c r="C2479" t="s">
        <v>7</v>
      </c>
      <c r="D2479">
        <v>4581693.9466651296</v>
      </c>
      <c r="E2479" t="s">
        <v>8</v>
      </c>
      <c r="F2479" t="s">
        <v>8</v>
      </c>
      <c r="G2479" t="s">
        <v>85</v>
      </c>
      <c r="H2479" t="str">
        <f t="shared" si="38"/>
        <v>2023</v>
      </c>
    </row>
    <row r="2480" spans="1:8" x14ac:dyDescent="0.35">
      <c r="A2480" t="s">
        <v>19</v>
      </c>
      <c r="B2480">
        <v>202303</v>
      </c>
      <c r="C2480" t="s">
        <v>7</v>
      </c>
      <c r="D2480">
        <v>5412339.2734872699</v>
      </c>
      <c r="E2480" t="s">
        <v>8</v>
      </c>
      <c r="F2480" t="s">
        <v>8</v>
      </c>
      <c r="G2480" t="s">
        <v>85</v>
      </c>
      <c r="H2480" t="str">
        <f t="shared" si="38"/>
        <v>2023</v>
      </c>
    </row>
    <row r="2481" spans="1:8" x14ac:dyDescent="0.35">
      <c r="A2481" t="s">
        <v>19</v>
      </c>
      <c r="B2481">
        <v>202304</v>
      </c>
      <c r="C2481" t="s">
        <v>7</v>
      </c>
      <c r="D2481">
        <v>5862153.8343322501</v>
      </c>
      <c r="E2481" t="s">
        <v>8</v>
      </c>
      <c r="F2481" t="s">
        <v>8</v>
      </c>
      <c r="G2481" t="s">
        <v>85</v>
      </c>
      <c r="H2481" t="str">
        <f t="shared" si="38"/>
        <v>2023</v>
      </c>
    </row>
    <row r="2482" spans="1:8" x14ac:dyDescent="0.35">
      <c r="A2482" t="s">
        <v>19</v>
      </c>
      <c r="B2482">
        <v>202305</v>
      </c>
      <c r="C2482" t="s">
        <v>7</v>
      </c>
      <c r="D2482">
        <v>5784389.5238431096</v>
      </c>
      <c r="E2482" t="s">
        <v>8</v>
      </c>
      <c r="F2482" t="s">
        <v>8</v>
      </c>
      <c r="G2482" t="s">
        <v>85</v>
      </c>
      <c r="H2482" t="str">
        <f t="shared" si="38"/>
        <v>2023</v>
      </c>
    </row>
    <row r="2483" spans="1:8" x14ac:dyDescent="0.35">
      <c r="A2483" t="s">
        <v>19</v>
      </c>
      <c r="B2483">
        <v>202306</v>
      </c>
      <c r="C2483" t="s">
        <v>7</v>
      </c>
      <c r="D2483">
        <v>6260911.0027568601</v>
      </c>
      <c r="E2483" t="s">
        <v>8</v>
      </c>
      <c r="F2483" t="s">
        <v>8</v>
      </c>
      <c r="G2483" t="s">
        <v>85</v>
      </c>
      <c r="H2483" t="str">
        <f t="shared" si="38"/>
        <v>2023</v>
      </c>
    </row>
    <row r="2484" spans="1:8" x14ac:dyDescent="0.35">
      <c r="A2484" t="s">
        <v>19</v>
      </c>
      <c r="B2484">
        <v>202307</v>
      </c>
      <c r="C2484" t="s">
        <v>7</v>
      </c>
      <c r="D2484">
        <v>5769348.2866777396</v>
      </c>
      <c r="E2484" t="s">
        <v>8</v>
      </c>
      <c r="F2484" t="s">
        <v>8</v>
      </c>
      <c r="G2484" t="s">
        <v>85</v>
      </c>
      <c r="H2484" t="str">
        <f t="shared" si="38"/>
        <v>2023</v>
      </c>
    </row>
    <row r="2485" spans="1:8" x14ac:dyDescent="0.35">
      <c r="A2485" t="s">
        <v>19</v>
      </c>
      <c r="B2485">
        <v>202308</v>
      </c>
      <c r="C2485" t="s">
        <v>7</v>
      </c>
      <c r="D2485">
        <v>5371219.8037475003</v>
      </c>
      <c r="E2485" t="s">
        <v>8</v>
      </c>
      <c r="F2485" t="s">
        <v>8</v>
      </c>
      <c r="G2485" t="s">
        <v>85</v>
      </c>
      <c r="H2485" t="str">
        <f t="shared" si="38"/>
        <v>2023</v>
      </c>
    </row>
    <row r="2486" spans="1:8" x14ac:dyDescent="0.35">
      <c r="A2486" t="s">
        <v>19</v>
      </c>
      <c r="B2486">
        <v>202309</v>
      </c>
      <c r="C2486" t="s">
        <v>7</v>
      </c>
      <c r="D2486">
        <v>5854289.9873355897</v>
      </c>
      <c r="E2486" t="s">
        <v>8</v>
      </c>
      <c r="F2486" t="s">
        <v>8</v>
      </c>
      <c r="G2486" t="s">
        <v>85</v>
      </c>
      <c r="H2486" t="str">
        <f t="shared" si="38"/>
        <v>2023</v>
      </c>
    </row>
    <row r="2487" spans="1:8" x14ac:dyDescent="0.35">
      <c r="A2487" t="s">
        <v>19</v>
      </c>
      <c r="B2487">
        <v>202310</v>
      </c>
      <c r="C2487" t="s">
        <v>7</v>
      </c>
      <c r="D2487">
        <v>6245238.7780299997</v>
      </c>
      <c r="E2487" t="s">
        <v>8</v>
      </c>
      <c r="F2487" t="s">
        <v>8</v>
      </c>
      <c r="G2487" t="s">
        <v>85</v>
      </c>
      <c r="H2487" t="str">
        <f t="shared" si="38"/>
        <v>2023</v>
      </c>
    </row>
    <row r="2488" spans="1:8" x14ac:dyDescent="0.35">
      <c r="A2488" t="s">
        <v>19</v>
      </c>
      <c r="B2488">
        <v>202311</v>
      </c>
      <c r="C2488" t="s">
        <v>7</v>
      </c>
      <c r="D2488">
        <v>6684125.8852790501</v>
      </c>
      <c r="E2488" t="s">
        <v>8</v>
      </c>
      <c r="F2488" t="s">
        <v>8</v>
      </c>
      <c r="G2488" t="s">
        <v>85</v>
      </c>
      <c r="H2488" t="str">
        <f t="shared" si="38"/>
        <v>2023</v>
      </c>
    </row>
    <row r="2489" spans="1:8" x14ac:dyDescent="0.35">
      <c r="A2489" t="s">
        <v>19</v>
      </c>
      <c r="B2489">
        <v>202312</v>
      </c>
      <c r="C2489" t="s">
        <v>7</v>
      </c>
      <c r="D2489">
        <v>6233032.1002590898</v>
      </c>
      <c r="E2489" t="s">
        <v>8</v>
      </c>
      <c r="F2489" t="s">
        <v>8</v>
      </c>
      <c r="G2489" t="s">
        <v>85</v>
      </c>
      <c r="H2489" t="str">
        <f t="shared" si="38"/>
        <v>2023</v>
      </c>
    </row>
    <row r="2490" spans="1:8" x14ac:dyDescent="0.35">
      <c r="A2490" t="s">
        <v>19</v>
      </c>
      <c r="B2490">
        <v>202207</v>
      </c>
      <c r="C2490" t="s">
        <v>7</v>
      </c>
      <c r="D2490">
        <v>5159155.9169073096</v>
      </c>
      <c r="E2490" t="s">
        <v>8</v>
      </c>
      <c r="F2490" t="s">
        <v>8</v>
      </c>
      <c r="G2490" t="s">
        <v>86</v>
      </c>
      <c r="H2490" t="str">
        <f t="shared" si="38"/>
        <v>2022</v>
      </c>
    </row>
    <row r="2491" spans="1:8" x14ac:dyDescent="0.35">
      <c r="A2491" t="s">
        <v>19</v>
      </c>
      <c r="B2491">
        <v>202208</v>
      </c>
      <c r="C2491" t="s">
        <v>7</v>
      </c>
      <c r="D2491">
        <v>4692741.6445415597</v>
      </c>
      <c r="E2491" t="s">
        <v>8</v>
      </c>
      <c r="F2491" t="s">
        <v>8</v>
      </c>
      <c r="G2491" t="s">
        <v>86</v>
      </c>
      <c r="H2491" t="str">
        <f t="shared" si="38"/>
        <v>2022</v>
      </c>
    </row>
    <row r="2492" spans="1:8" x14ac:dyDescent="0.35">
      <c r="A2492" t="s">
        <v>19</v>
      </c>
      <c r="B2492">
        <v>202209</v>
      </c>
      <c r="C2492" t="s">
        <v>7</v>
      </c>
      <c r="D2492">
        <v>5061318.6948830104</v>
      </c>
      <c r="E2492" t="s">
        <v>8</v>
      </c>
      <c r="F2492" t="s">
        <v>8</v>
      </c>
      <c r="G2492" t="s">
        <v>86</v>
      </c>
      <c r="H2492" t="str">
        <f t="shared" si="38"/>
        <v>2022</v>
      </c>
    </row>
    <row r="2493" spans="1:8" x14ac:dyDescent="0.35">
      <c r="A2493" t="s">
        <v>19</v>
      </c>
      <c r="B2493">
        <v>202210</v>
      </c>
      <c r="C2493" t="s">
        <v>7</v>
      </c>
      <c r="D2493">
        <v>5357569.5851988699</v>
      </c>
      <c r="E2493" t="s">
        <v>8</v>
      </c>
      <c r="F2493" t="s">
        <v>8</v>
      </c>
      <c r="G2493" t="s">
        <v>86</v>
      </c>
      <c r="H2493" t="str">
        <f t="shared" si="38"/>
        <v>2022</v>
      </c>
    </row>
    <row r="2494" spans="1:8" x14ac:dyDescent="0.35">
      <c r="A2494" t="s">
        <v>19</v>
      </c>
      <c r="B2494">
        <v>202211</v>
      </c>
      <c r="C2494" t="s">
        <v>7</v>
      </c>
      <c r="D2494">
        <v>5996615.9673130196</v>
      </c>
      <c r="E2494" t="s">
        <v>8</v>
      </c>
      <c r="F2494" t="s">
        <v>8</v>
      </c>
      <c r="G2494" t="s">
        <v>86</v>
      </c>
      <c r="H2494" t="str">
        <f t="shared" si="38"/>
        <v>2022</v>
      </c>
    </row>
    <row r="2495" spans="1:8" x14ac:dyDescent="0.35">
      <c r="A2495" t="s">
        <v>19</v>
      </c>
      <c r="B2495">
        <v>202212</v>
      </c>
      <c r="C2495" t="s">
        <v>7</v>
      </c>
      <c r="D2495">
        <v>5183482.0637421897</v>
      </c>
      <c r="E2495" t="s">
        <v>8</v>
      </c>
      <c r="F2495" t="s">
        <v>8</v>
      </c>
      <c r="G2495" t="s">
        <v>86</v>
      </c>
      <c r="H2495" t="str">
        <f t="shared" si="38"/>
        <v>2022</v>
      </c>
    </row>
    <row r="2496" spans="1:8" x14ac:dyDescent="0.35">
      <c r="A2496" t="s">
        <v>19</v>
      </c>
      <c r="B2496">
        <v>202301</v>
      </c>
      <c r="C2496" t="s">
        <v>7</v>
      </c>
      <c r="D2496">
        <v>4926984.0294933897</v>
      </c>
      <c r="E2496" t="s">
        <v>8</v>
      </c>
      <c r="F2496" t="s">
        <v>8</v>
      </c>
      <c r="G2496" t="s">
        <v>86</v>
      </c>
      <c r="H2496" t="str">
        <f t="shared" si="38"/>
        <v>2023</v>
      </c>
    </row>
    <row r="2497" spans="1:8" x14ac:dyDescent="0.35">
      <c r="A2497" t="s">
        <v>19</v>
      </c>
      <c r="B2497">
        <v>202302</v>
      </c>
      <c r="C2497" t="s">
        <v>7</v>
      </c>
      <c r="D2497">
        <v>4581693.9466651296</v>
      </c>
      <c r="E2497" t="s">
        <v>8</v>
      </c>
      <c r="F2497" t="s">
        <v>8</v>
      </c>
      <c r="G2497" t="s">
        <v>86</v>
      </c>
      <c r="H2497" t="str">
        <f t="shared" si="38"/>
        <v>2023</v>
      </c>
    </row>
    <row r="2498" spans="1:8" x14ac:dyDescent="0.35">
      <c r="A2498" t="s">
        <v>19</v>
      </c>
      <c r="B2498">
        <v>202303</v>
      </c>
      <c r="C2498" t="s">
        <v>7</v>
      </c>
      <c r="D2498">
        <v>5412339.2734872699</v>
      </c>
      <c r="E2498" t="s">
        <v>8</v>
      </c>
      <c r="F2498" t="s">
        <v>8</v>
      </c>
      <c r="G2498" t="s">
        <v>86</v>
      </c>
      <c r="H2498" t="str">
        <f t="shared" si="38"/>
        <v>2023</v>
      </c>
    </row>
    <row r="2499" spans="1:8" x14ac:dyDescent="0.35">
      <c r="A2499" t="s">
        <v>19</v>
      </c>
      <c r="B2499">
        <v>202304</v>
      </c>
      <c r="C2499" t="s">
        <v>7</v>
      </c>
      <c r="D2499">
        <v>5862153.8343322501</v>
      </c>
      <c r="E2499" t="s">
        <v>8</v>
      </c>
      <c r="F2499" t="s">
        <v>8</v>
      </c>
      <c r="G2499" t="s">
        <v>86</v>
      </c>
      <c r="H2499" t="str">
        <f t="shared" ref="H2499:H2562" si="39">LEFT(B2499,4)</f>
        <v>2023</v>
      </c>
    </row>
    <row r="2500" spans="1:8" x14ac:dyDescent="0.35">
      <c r="A2500" t="s">
        <v>19</v>
      </c>
      <c r="B2500">
        <v>202305</v>
      </c>
      <c r="C2500" t="s">
        <v>7</v>
      </c>
      <c r="D2500">
        <v>5784389.5238431096</v>
      </c>
      <c r="E2500" t="s">
        <v>8</v>
      </c>
      <c r="F2500" t="s">
        <v>8</v>
      </c>
      <c r="G2500" t="s">
        <v>86</v>
      </c>
      <c r="H2500" t="str">
        <f t="shared" si="39"/>
        <v>2023</v>
      </c>
    </row>
    <row r="2501" spans="1:8" x14ac:dyDescent="0.35">
      <c r="A2501" t="s">
        <v>19</v>
      </c>
      <c r="B2501">
        <v>202306</v>
      </c>
      <c r="C2501" t="s">
        <v>7</v>
      </c>
      <c r="D2501">
        <v>6260911.0027568601</v>
      </c>
      <c r="E2501" t="s">
        <v>8</v>
      </c>
      <c r="F2501" t="s">
        <v>8</v>
      </c>
      <c r="G2501" t="s">
        <v>86</v>
      </c>
      <c r="H2501" t="str">
        <f t="shared" si="39"/>
        <v>2023</v>
      </c>
    </row>
    <row r="2502" spans="1:8" x14ac:dyDescent="0.35">
      <c r="A2502" t="s">
        <v>19</v>
      </c>
      <c r="B2502">
        <v>202307</v>
      </c>
      <c r="C2502" t="s">
        <v>7</v>
      </c>
      <c r="D2502">
        <v>5770308.1409473699</v>
      </c>
      <c r="E2502" t="s">
        <v>8</v>
      </c>
      <c r="F2502" t="s">
        <v>8</v>
      </c>
      <c r="G2502" t="s">
        <v>86</v>
      </c>
      <c r="H2502" t="str">
        <f t="shared" si="39"/>
        <v>2023</v>
      </c>
    </row>
    <row r="2503" spans="1:8" x14ac:dyDescent="0.35">
      <c r="A2503" t="s">
        <v>19</v>
      </c>
      <c r="B2503">
        <v>202308</v>
      </c>
      <c r="C2503" t="s">
        <v>7</v>
      </c>
      <c r="D2503">
        <v>5372248.8433237895</v>
      </c>
      <c r="E2503" t="s">
        <v>8</v>
      </c>
      <c r="F2503" t="s">
        <v>8</v>
      </c>
      <c r="G2503" t="s">
        <v>86</v>
      </c>
      <c r="H2503" t="str">
        <f t="shared" si="39"/>
        <v>2023</v>
      </c>
    </row>
    <row r="2504" spans="1:8" x14ac:dyDescent="0.35">
      <c r="A2504" t="s">
        <v>19</v>
      </c>
      <c r="B2504">
        <v>202309</v>
      </c>
      <c r="C2504" t="s">
        <v>7</v>
      </c>
      <c r="D2504">
        <v>5854521.8369795596</v>
      </c>
      <c r="E2504" t="s">
        <v>8</v>
      </c>
      <c r="F2504" t="s">
        <v>8</v>
      </c>
      <c r="G2504" t="s">
        <v>86</v>
      </c>
      <c r="H2504" t="str">
        <f t="shared" si="39"/>
        <v>2023</v>
      </c>
    </row>
    <row r="2505" spans="1:8" x14ac:dyDescent="0.35">
      <c r="A2505" t="s">
        <v>19</v>
      </c>
      <c r="B2505">
        <v>202310</v>
      </c>
      <c r="C2505" t="s">
        <v>7</v>
      </c>
      <c r="D2505">
        <v>6245262.9439554801</v>
      </c>
      <c r="E2505" t="s">
        <v>8</v>
      </c>
      <c r="F2505" t="s">
        <v>8</v>
      </c>
      <c r="G2505" t="s">
        <v>86</v>
      </c>
      <c r="H2505" t="str">
        <f t="shared" si="39"/>
        <v>2023</v>
      </c>
    </row>
    <row r="2506" spans="1:8" x14ac:dyDescent="0.35">
      <c r="A2506" t="s">
        <v>19</v>
      </c>
      <c r="B2506">
        <v>202311</v>
      </c>
      <c r="C2506" t="s">
        <v>7</v>
      </c>
      <c r="D2506">
        <v>6685137.63815099</v>
      </c>
      <c r="E2506" t="s">
        <v>8</v>
      </c>
      <c r="F2506" t="s">
        <v>8</v>
      </c>
      <c r="G2506" t="s">
        <v>86</v>
      </c>
      <c r="H2506" t="str">
        <f t="shared" si="39"/>
        <v>2023</v>
      </c>
    </row>
    <row r="2507" spans="1:8" x14ac:dyDescent="0.35">
      <c r="A2507" t="s">
        <v>19</v>
      </c>
      <c r="B2507">
        <v>202312</v>
      </c>
      <c r="C2507" t="s">
        <v>7</v>
      </c>
      <c r="D2507">
        <v>6232745.33245664</v>
      </c>
      <c r="E2507" t="s">
        <v>8</v>
      </c>
      <c r="F2507" t="s">
        <v>8</v>
      </c>
      <c r="G2507" t="s">
        <v>86</v>
      </c>
      <c r="H2507" t="str">
        <f t="shared" si="39"/>
        <v>2023</v>
      </c>
    </row>
    <row r="2508" spans="1:8" x14ac:dyDescent="0.35">
      <c r="A2508" t="s">
        <v>19</v>
      </c>
      <c r="B2508">
        <v>202207</v>
      </c>
      <c r="C2508" t="s">
        <v>7</v>
      </c>
      <c r="D2508">
        <v>5159155.9169073096</v>
      </c>
      <c r="E2508" t="s">
        <v>8</v>
      </c>
      <c r="F2508" t="s">
        <v>8</v>
      </c>
      <c r="G2508" t="s">
        <v>87</v>
      </c>
      <c r="H2508" t="str">
        <f t="shared" si="39"/>
        <v>2022</v>
      </c>
    </row>
    <row r="2509" spans="1:8" x14ac:dyDescent="0.35">
      <c r="A2509" t="s">
        <v>19</v>
      </c>
      <c r="B2509">
        <v>202208</v>
      </c>
      <c r="C2509" t="s">
        <v>7</v>
      </c>
      <c r="D2509">
        <v>4692741.6445415597</v>
      </c>
      <c r="E2509" t="s">
        <v>8</v>
      </c>
      <c r="F2509" t="s">
        <v>8</v>
      </c>
      <c r="G2509" t="s">
        <v>87</v>
      </c>
      <c r="H2509" t="str">
        <f t="shared" si="39"/>
        <v>2022</v>
      </c>
    </row>
    <row r="2510" spans="1:8" x14ac:dyDescent="0.35">
      <c r="A2510" t="s">
        <v>19</v>
      </c>
      <c r="B2510">
        <v>202209</v>
      </c>
      <c r="C2510" t="s">
        <v>7</v>
      </c>
      <c r="D2510">
        <v>5061318.6948830104</v>
      </c>
      <c r="E2510" t="s">
        <v>8</v>
      </c>
      <c r="F2510" t="s">
        <v>8</v>
      </c>
      <c r="G2510" t="s">
        <v>87</v>
      </c>
      <c r="H2510" t="str">
        <f t="shared" si="39"/>
        <v>2022</v>
      </c>
    </row>
    <row r="2511" spans="1:8" x14ac:dyDescent="0.35">
      <c r="A2511" t="s">
        <v>19</v>
      </c>
      <c r="B2511">
        <v>202210</v>
      </c>
      <c r="C2511" t="s">
        <v>7</v>
      </c>
      <c r="D2511">
        <v>5357569.5851988699</v>
      </c>
      <c r="E2511" t="s">
        <v>8</v>
      </c>
      <c r="F2511" t="s">
        <v>8</v>
      </c>
      <c r="G2511" t="s">
        <v>87</v>
      </c>
      <c r="H2511" t="str">
        <f t="shared" si="39"/>
        <v>2022</v>
      </c>
    </row>
    <row r="2512" spans="1:8" x14ac:dyDescent="0.35">
      <c r="A2512" t="s">
        <v>19</v>
      </c>
      <c r="B2512">
        <v>202211</v>
      </c>
      <c r="C2512" t="s">
        <v>7</v>
      </c>
      <c r="D2512">
        <v>5996615.9673130196</v>
      </c>
      <c r="E2512" t="s">
        <v>8</v>
      </c>
      <c r="F2512" t="s">
        <v>8</v>
      </c>
      <c r="G2512" t="s">
        <v>87</v>
      </c>
      <c r="H2512" t="str">
        <f t="shared" si="39"/>
        <v>2022</v>
      </c>
    </row>
    <row r="2513" spans="1:8" x14ac:dyDescent="0.35">
      <c r="A2513" t="s">
        <v>19</v>
      </c>
      <c r="B2513">
        <v>202212</v>
      </c>
      <c r="C2513" t="s">
        <v>7</v>
      </c>
      <c r="D2513">
        <v>5183482.0637421897</v>
      </c>
      <c r="E2513" t="s">
        <v>8</v>
      </c>
      <c r="F2513" t="s">
        <v>8</v>
      </c>
      <c r="G2513" t="s">
        <v>87</v>
      </c>
      <c r="H2513" t="str">
        <f t="shared" si="39"/>
        <v>2022</v>
      </c>
    </row>
    <row r="2514" spans="1:8" x14ac:dyDescent="0.35">
      <c r="A2514" t="s">
        <v>19</v>
      </c>
      <c r="B2514">
        <v>202301</v>
      </c>
      <c r="C2514" t="s">
        <v>7</v>
      </c>
      <c r="D2514">
        <v>4926984.0294933897</v>
      </c>
      <c r="E2514" t="s">
        <v>8</v>
      </c>
      <c r="F2514" t="s">
        <v>8</v>
      </c>
      <c r="G2514" t="s">
        <v>87</v>
      </c>
      <c r="H2514" t="str">
        <f t="shared" si="39"/>
        <v>2023</v>
      </c>
    </row>
    <row r="2515" spans="1:8" x14ac:dyDescent="0.35">
      <c r="A2515" t="s">
        <v>19</v>
      </c>
      <c r="B2515">
        <v>202302</v>
      </c>
      <c r="C2515" t="s">
        <v>7</v>
      </c>
      <c r="D2515">
        <v>4581693.9466651296</v>
      </c>
      <c r="E2515" t="s">
        <v>8</v>
      </c>
      <c r="F2515" t="s">
        <v>8</v>
      </c>
      <c r="G2515" t="s">
        <v>87</v>
      </c>
      <c r="H2515" t="str">
        <f t="shared" si="39"/>
        <v>2023</v>
      </c>
    </row>
    <row r="2516" spans="1:8" x14ac:dyDescent="0.35">
      <c r="A2516" t="s">
        <v>19</v>
      </c>
      <c r="B2516">
        <v>202303</v>
      </c>
      <c r="C2516" t="s">
        <v>7</v>
      </c>
      <c r="D2516">
        <v>5412339.2734872699</v>
      </c>
      <c r="E2516" t="s">
        <v>8</v>
      </c>
      <c r="F2516" t="s">
        <v>8</v>
      </c>
      <c r="G2516" t="s">
        <v>87</v>
      </c>
      <c r="H2516" t="str">
        <f t="shared" si="39"/>
        <v>2023</v>
      </c>
    </row>
    <row r="2517" spans="1:8" x14ac:dyDescent="0.35">
      <c r="A2517" t="s">
        <v>19</v>
      </c>
      <c r="B2517">
        <v>202304</v>
      </c>
      <c r="C2517" t="s">
        <v>7</v>
      </c>
      <c r="D2517">
        <v>5862153.8343322501</v>
      </c>
      <c r="E2517" t="s">
        <v>8</v>
      </c>
      <c r="F2517" t="s">
        <v>8</v>
      </c>
      <c r="G2517" t="s">
        <v>87</v>
      </c>
      <c r="H2517" t="str">
        <f t="shared" si="39"/>
        <v>2023</v>
      </c>
    </row>
    <row r="2518" spans="1:8" x14ac:dyDescent="0.35">
      <c r="A2518" t="s">
        <v>19</v>
      </c>
      <c r="B2518">
        <v>202305</v>
      </c>
      <c r="C2518" t="s">
        <v>7</v>
      </c>
      <c r="D2518">
        <v>5784389.5238431096</v>
      </c>
      <c r="E2518" t="s">
        <v>8</v>
      </c>
      <c r="F2518" t="s">
        <v>8</v>
      </c>
      <c r="G2518" t="s">
        <v>87</v>
      </c>
      <c r="H2518" t="str">
        <f t="shared" si="39"/>
        <v>2023</v>
      </c>
    </row>
    <row r="2519" spans="1:8" x14ac:dyDescent="0.35">
      <c r="A2519" t="s">
        <v>19</v>
      </c>
      <c r="B2519">
        <v>202306</v>
      </c>
      <c r="C2519" t="s">
        <v>7</v>
      </c>
      <c r="D2519">
        <v>6260911.0027568601</v>
      </c>
      <c r="E2519" t="s">
        <v>8</v>
      </c>
      <c r="F2519" t="s">
        <v>8</v>
      </c>
      <c r="G2519" t="s">
        <v>87</v>
      </c>
      <c r="H2519" t="str">
        <f t="shared" si="39"/>
        <v>2023</v>
      </c>
    </row>
    <row r="2520" spans="1:8" x14ac:dyDescent="0.35">
      <c r="A2520" t="s">
        <v>19</v>
      </c>
      <c r="B2520">
        <v>202307</v>
      </c>
      <c r="C2520" t="s">
        <v>7</v>
      </c>
      <c r="D2520">
        <v>5764603.0444367202</v>
      </c>
      <c r="E2520" t="s">
        <v>8</v>
      </c>
      <c r="F2520" t="s">
        <v>8</v>
      </c>
      <c r="G2520" t="s">
        <v>87</v>
      </c>
      <c r="H2520" t="str">
        <f t="shared" si="39"/>
        <v>2023</v>
      </c>
    </row>
    <row r="2521" spans="1:8" x14ac:dyDescent="0.35">
      <c r="A2521" t="s">
        <v>19</v>
      </c>
      <c r="B2521">
        <v>202308</v>
      </c>
      <c r="C2521" t="s">
        <v>7</v>
      </c>
      <c r="D2521">
        <v>5366149.1464092396</v>
      </c>
      <c r="E2521" t="s">
        <v>8</v>
      </c>
      <c r="F2521" t="s">
        <v>8</v>
      </c>
      <c r="G2521" t="s">
        <v>87</v>
      </c>
      <c r="H2521" t="str">
        <f t="shared" si="39"/>
        <v>2023</v>
      </c>
    </row>
    <row r="2522" spans="1:8" x14ac:dyDescent="0.35">
      <c r="A2522" t="s">
        <v>19</v>
      </c>
      <c r="B2522">
        <v>202309</v>
      </c>
      <c r="C2522" t="s">
        <v>7</v>
      </c>
      <c r="D2522">
        <v>5853135.9117162498</v>
      </c>
      <c r="E2522" t="s">
        <v>8</v>
      </c>
      <c r="F2522" t="s">
        <v>8</v>
      </c>
      <c r="G2522" t="s">
        <v>87</v>
      </c>
      <c r="H2522" t="str">
        <f t="shared" si="39"/>
        <v>2023</v>
      </c>
    </row>
    <row r="2523" spans="1:8" x14ac:dyDescent="0.35">
      <c r="A2523" t="s">
        <v>19</v>
      </c>
      <c r="B2523">
        <v>202310</v>
      </c>
      <c r="C2523" t="s">
        <v>7</v>
      </c>
      <c r="D2523">
        <v>6245118.0023894897</v>
      </c>
      <c r="E2523" t="s">
        <v>8</v>
      </c>
      <c r="F2523" t="s">
        <v>8</v>
      </c>
      <c r="G2523" t="s">
        <v>87</v>
      </c>
      <c r="H2523" t="str">
        <f t="shared" si="39"/>
        <v>2023</v>
      </c>
    </row>
    <row r="2524" spans="1:8" x14ac:dyDescent="0.35">
      <c r="A2524" t="s">
        <v>19</v>
      </c>
      <c r="B2524">
        <v>202311</v>
      </c>
      <c r="C2524" t="s">
        <v>7</v>
      </c>
      <c r="D2524">
        <v>6679108.6963598104</v>
      </c>
      <c r="E2524" t="s">
        <v>8</v>
      </c>
      <c r="F2524" t="s">
        <v>8</v>
      </c>
      <c r="G2524" t="s">
        <v>87</v>
      </c>
      <c r="H2524" t="str">
        <f t="shared" si="39"/>
        <v>2023</v>
      </c>
    </row>
    <row r="2525" spans="1:8" x14ac:dyDescent="0.35">
      <c r="A2525" t="s">
        <v>19</v>
      </c>
      <c r="B2525">
        <v>202312</v>
      </c>
      <c r="C2525" t="s">
        <v>7</v>
      </c>
      <c r="D2525">
        <v>6234482.94219511</v>
      </c>
      <c r="E2525" t="s">
        <v>8</v>
      </c>
      <c r="F2525" t="s">
        <v>8</v>
      </c>
      <c r="G2525" t="s">
        <v>87</v>
      </c>
      <c r="H2525" t="str">
        <f t="shared" si="39"/>
        <v>2023</v>
      </c>
    </row>
    <row r="2526" spans="1:8" x14ac:dyDescent="0.35">
      <c r="A2526" t="s">
        <v>19</v>
      </c>
      <c r="B2526">
        <v>202207</v>
      </c>
      <c r="C2526" t="s">
        <v>7</v>
      </c>
      <c r="D2526">
        <v>5159155.9169073096</v>
      </c>
      <c r="E2526" t="s">
        <v>8</v>
      </c>
      <c r="F2526" t="s">
        <v>8</v>
      </c>
      <c r="G2526" t="s">
        <v>88</v>
      </c>
      <c r="H2526" t="str">
        <f t="shared" si="39"/>
        <v>2022</v>
      </c>
    </row>
    <row r="2527" spans="1:8" x14ac:dyDescent="0.35">
      <c r="A2527" t="s">
        <v>19</v>
      </c>
      <c r="B2527">
        <v>202208</v>
      </c>
      <c r="C2527" t="s">
        <v>7</v>
      </c>
      <c r="D2527">
        <v>4692741.6445415597</v>
      </c>
      <c r="E2527" t="s">
        <v>8</v>
      </c>
      <c r="F2527" t="s">
        <v>8</v>
      </c>
      <c r="G2527" t="s">
        <v>88</v>
      </c>
      <c r="H2527" t="str">
        <f t="shared" si="39"/>
        <v>2022</v>
      </c>
    </row>
    <row r="2528" spans="1:8" x14ac:dyDescent="0.35">
      <c r="A2528" t="s">
        <v>19</v>
      </c>
      <c r="B2528">
        <v>202209</v>
      </c>
      <c r="C2528" t="s">
        <v>7</v>
      </c>
      <c r="D2528">
        <v>5061318.6948830104</v>
      </c>
      <c r="E2528" t="s">
        <v>8</v>
      </c>
      <c r="F2528" t="s">
        <v>8</v>
      </c>
      <c r="G2528" t="s">
        <v>88</v>
      </c>
      <c r="H2528" t="str">
        <f t="shared" si="39"/>
        <v>2022</v>
      </c>
    </row>
    <row r="2529" spans="1:8" x14ac:dyDescent="0.35">
      <c r="A2529" t="s">
        <v>19</v>
      </c>
      <c r="B2529">
        <v>202210</v>
      </c>
      <c r="C2529" t="s">
        <v>7</v>
      </c>
      <c r="D2529">
        <v>5357569.5851988699</v>
      </c>
      <c r="E2529" t="s">
        <v>8</v>
      </c>
      <c r="F2529" t="s">
        <v>8</v>
      </c>
      <c r="G2529" t="s">
        <v>88</v>
      </c>
      <c r="H2529" t="str">
        <f t="shared" si="39"/>
        <v>2022</v>
      </c>
    </row>
    <row r="2530" spans="1:8" x14ac:dyDescent="0.35">
      <c r="A2530" t="s">
        <v>19</v>
      </c>
      <c r="B2530">
        <v>202211</v>
      </c>
      <c r="C2530" t="s">
        <v>7</v>
      </c>
      <c r="D2530">
        <v>5996615.9673130196</v>
      </c>
      <c r="E2530" t="s">
        <v>8</v>
      </c>
      <c r="F2530" t="s">
        <v>8</v>
      </c>
      <c r="G2530" t="s">
        <v>88</v>
      </c>
      <c r="H2530" t="str">
        <f t="shared" si="39"/>
        <v>2022</v>
      </c>
    </row>
    <row r="2531" spans="1:8" x14ac:dyDescent="0.35">
      <c r="A2531" t="s">
        <v>19</v>
      </c>
      <c r="B2531">
        <v>202212</v>
      </c>
      <c r="C2531" t="s">
        <v>7</v>
      </c>
      <c r="D2531">
        <v>5183482.0637421897</v>
      </c>
      <c r="E2531" t="s">
        <v>8</v>
      </c>
      <c r="F2531" t="s">
        <v>8</v>
      </c>
      <c r="G2531" t="s">
        <v>88</v>
      </c>
      <c r="H2531" t="str">
        <f t="shared" si="39"/>
        <v>2022</v>
      </c>
    </row>
    <row r="2532" spans="1:8" x14ac:dyDescent="0.35">
      <c r="A2532" t="s">
        <v>19</v>
      </c>
      <c r="B2532">
        <v>202301</v>
      </c>
      <c r="C2532" t="s">
        <v>7</v>
      </c>
      <c r="D2532">
        <v>4926984.0294933897</v>
      </c>
      <c r="E2532" t="s">
        <v>8</v>
      </c>
      <c r="F2532" t="s">
        <v>8</v>
      </c>
      <c r="G2532" t="s">
        <v>88</v>
      </c>
      <c r="H2532" t="str">
        <f t="shared" si="39"/>
        <v>2023</v>
      </c>
    </row>
    <row r="2533" spans="1:8" x14ac:dyDescent="0.35">
      <c r="A2533" t="s">
        <v>19</v>
      </c>
      <c r="B2533">
        <v>202302</v>
      </c>
      <c r="C2533" t="s">
        <v>7</v>
      </c>
      <c r="D2533">
        <v>4581693.9466651296</v>
      </c>
      <c r="E2533" t="s">
        <v>8</v>
      </c>
      <c r="F2533" t="s">
        <v>8</v>
      </c>
      <c r="G2533" t="s">
        <v>88</v>
      </c>
      <c r="H2533" t="str">
        <f t="shared" si="39"/>
        <v>2023</v>
      </c>
    </row>
    <row r="2534" spans="1:8" x14ac:dyDescent="0.35">
      <c r="A2534" t="s">
        <v>19</v>
      </c>
      <c r="B2534">
        <v>202303</v>
      </c>
      <c r="C2534" t="s">
        <v>7</v>
      </c>
      <c r="D2534">
        <v>5412339.2734872699</v>
      </c>
      <c r="E2534" t="s">
        <v>8</v>
      </c>
      <c r="F2534" t="s">
        <v>8</v>
      </c>
      <c r="G2534" t="s">
        <v>88</v>
      </c>
      <c r="H2534" t="str">
        <f t="shared" si="39"/>
        <v>2023</v>
      </c>
    </row>
    <row r="2535" spans="1:8" x14ac:dyDescent="0.35">
      <c r="A2535" t="s">
        <v>19</v>
      </c>
      <c r="B2535">
        <v>202304</v>
      </c>
      <c r="C2535" t="s">
        <v>7</v>
      </c>
      <c r="D2535">
        <v>5862153.8343322501</v>
      </c>
      <c r="E2535" t="s">
        <v>8</v>
      </c>
      <c r="F2535" t="s">
        <v>8</v>
      </c>
      <c r="G2535" t="s">
        <v>88</v>
      </c>
      <c r="H2535" t="str">
        <f t="shared" si="39"/>
        <v>2023</v>
      </c>
    </row>
    <row r="2536" spans="1:8" x14ac:dyDescent="0.35">
      <c r="A2536" t="s">
        <v>19</v>
      </c>
      <c r="B2536">
        <v>202305</v>
      </c>
      <c r="C2536" t="s">
        <v>7</v>
      </c>
      <c r="D2536">
        <v>5784389.5238431096</v>
      </c>
      <c r="E2536" t="s">
        <v>8</v>
      </c>
      <c r="F2536" t="s">
        <v>8</v>
      </c>
      <c r="G2536" t="s">
        <v>88</v>
      </c>
      <c r="H2536" t="str">
        <f t="shared" si="39"/>
        <v>2023</v>
      </c>
    </row>
    <row r="2537" spans="1:8" x14ac:dyDescent="0.35">
      <c r="A2537" t="s">
        <v>19</v>
      </c>
      <c r="B2537">
        <v>202306</v>
      </c>
      <c r="C2537" t="s">
        <v>7</v>
      </c>
      <c r="D2537">
        <v>6260911.0027568601</v>
      </c>
      <c r="E2537" t="s">
        <v>8</v>
      </c>
      <c r="F2537" t="s">
        <v>8</v>
      </c>
      <c r="G2537" t="s">
        <v>88</v>
      </c>
      <c r="H2537" t="str">
        <f t="shared" si="39"/>
        <v>2023</v>
      </c>
    </row>
    <row r="2538" spans="1:8" x14ac:dyDescent="0.35">
      <c r="A2538" t="s">
        <v>19</v>
      </c>
      <c r="B2538">
        <v>202307</v>
      </c>
      <c r="C2538" t="s">
        <v>7</v>
      </c>
      <c r="D2538">
        <v>5764603.0444367202</v>
      </c>
      <c r="E2538" t="s">
        <v>8</v>
      </c>
      <c r="F2538" t="s">
        <v>8</v>
      </c>
      <c r="G2538" t="s">
        <v>88</v>
      </c>
      <c r="H2538" t="str">
        <f t="shared" si="39"/>
        <v>2023</v>
      </c>
    </row>
    <row r="2539" spans="1:8" x14ac:dyDescent="0.35">
      <c r="A2539" t="s">
        <v>19</v>
      </c>
      <c r="B2539">
        <v>202308</v>
      </c>
      <c r="C2539" t="s">
        <v>7</v>
      </c>
      <c r="D2539">
        <v>5366149.1464092396</v>
      </c>
      <c r="E2539" t="s">
        <v>8</v>
      </c>
      <c r="F2539" t="s">
        <v>8</v>
      </c>
      <c r="G2539" t="s">
        <v>88</v>
      </c>
      <c r="H2539" t="str">
        <f t="shared" si="39"/>
        <v>2023</v>
      </c>
    </row>
    <row r="2540" spans="1:8" x14ac:dyDescent="0.35">
      <c r="A2540" t="s">
        <v>19</v>
      </c>
      <c r="B2540">
        <v>202309</v>
      </c>
      <c r="C2540" t="s">
        <v>7</v>
      </c>
      <c r="D2540">
        <v>5853135.9117162498</v>
      </c>
      <c r="E2540" t="s">
        <v>8</v>
      </c>
      <c r="F2540" t="s">
        <v>8</v>
      </c>
      <c r="G2540" t="s">
        <v>88</v>
      </c>
      <c r="H2540" t="str">
        <f t="shared" si="39"/>
        <v>2023</v>
      </c>
    </row>
    <row r="2541" spans="1:8" x14ac:dyDescent="0.35">
      <c r="A2541" t="s">
        <v>19</v>
      </c>
      <c r="B2541">
        <v>202310</v>
      </c>
      <c r="C2541" t="s">
        <v>7</v>
      </c>
      <c r="D2541">
        <v>6245118.0023894897</v>
      </c>
      <c r="E2541" t="s">
        <v>8</v>
      </c>
      <c r="F2541" t="s">
        <v>8</v>
      </c>
      <c r="G2541" t="s">
        <v>88</v>
      </c>
      <c r="H2541" t="str">
        <f t="shared" si="39"/>
        <v>2023</v>
      </c>
    </row>
    <row r="2542" spans="1:8" x14ac:dyDescent="0.35">
      <c r="A2542" t="s">
        <v>19</v>
      </c>
      <c r="B2542">
        <v>202311</v>
      </c>
      <c r="C2542" t="s">
        <v>7</v>
      </c>
      <c r="D2542">
        <v>6679108.6963598104</v>
      </c>
      <c r="E2542" t="s">
        <v>8</v>
      </c>
      <c r="F2542" t="s">
        <v>8</v>
      </c>
      <c r="G2542" t="s">
        <v>88</v>
      </c>
      <c r="H2542" t="str">
        <f t="shared" si="39"/>
        <v>2023</v>
      </c>
    </row>
    <row r="2543" spans="1:8" x14ac:dyDescent="0.35">
      <c r="A2543" t="s">
        <v>19</v>
      </c>
      <c r="B2543">
        <v>202312</v>
      </c>
      <c r="C2543" t="s">
        <v>7</v>
      </c>
      <c r="D2543">
        <v>6234482.94219511</v>
      </c>
      <c r="E2543" t="s">
        <v>8</v>
      </c>
      <c r="F2543" t="s">
        <v>8</v>
      </c>
      <c r="G2543" t="s">
        <v>88</v>
      </c>
      <c r="H2543" t="str">
        <f t="shared" si="39"/>
        <v>2023</v>
      </c>
    </row>
    <row r="2544" spans="1:8" x14ac:dyDescent="0.35">
      <c r="A2544" t="s">
        <v>19</v>
      </c>
      <c r="B2544">
        <v>202207</v>
      </c>
      <c r="C2544" t="s">
        <v>7</v>
      </c>
      <c r="D2544">
        <v>5159155.9169073096</v>
      </c>
      <c r="E2544" t="s">
        <v>8</v>
      </c>
      <c r="F2544" t="s">
        <v>8</v>
      </c>
      <c r="G2544" t="s">
        <v>89</v>
      </c>
      <c r="H2544" t="str">
        <f t="shared" si="39"/>
        <v>2022</v>
      </c>
    </row>
    <row r="2545" spans="1:8" x14ac:dyDescent="0.35">
      <c r="A2545" t="s">
        <v>19</v>
      </c>
      <c r="B2545">
        <v>202208</v>
      </c>
      <c r="C2545" t="s">
        <v>7</v>
      </c>
      <c r="D2545">
        <v>4692741.6445415597</v>
      </c>
      <c r="E2545" t="s">
        <v>8</v>
      </c>
      <c r="F2545" t="s">
        <v>8</v>
      </c>
      <c r="G2545" t="s">
        <v>89</v>
      </c>
      <c r="H2545" t="str">
        <f t="shared" si="39"/>
        <v>2022</v>
      </c>
    </row>
    <row r="2546" spans="1:8" x14ac:dyDescent="0.35">
      <c r="A2546" t="s">
        <v>19</v>
      </c>
      <c r="B2546">
        <v>202209</v>
      </c>
      <c r="C2546" t="s">
        <v>7</v>
      </c>
      <c r="D2546">
        <v>5061318.6948830104</v>
      </c>
      <c r="E2546" t="s">
        <v>8</v>
      </c>
      <c r="F2546" t="s">
        <v>8</v>
      </c>
      <c r="G2546" t="s">
        <v>89</v>
      </c>
      <c r="H2546" t="str">
        <f t="shared" si="39"/>
        <v>2022</v>
      </c>
    </row>
    <row r="2547" spans="1:8" x14ac:dyDescent="0.35">
      <c r="A2547" t="s">
        <v>19</v>
      </c>
      <c r="B2547">
        <v>202210</v>
      </c>
      <c r="C2547" t="s">
        <v>7</v>
      </c>
      <c r="D2547">
        <v>5357569.5851988699</v>
      </c>
      <c r="E2547" t="s">
        <v>8</v>
      </c>
      <c r="F2547" t="s">
        <v>8</v>
      </c>
      <c r="G2547" t="s">
        <v>89</v>
      </c>
      <c r="H2547" t="str">
        <f t="shared" si="39"/>
        <v>2022</v>
      </c>
    </row>
    <row r="2548" spans="1:8" x14ac:dyDescent="0.35">
      <c r="A2548" t="s">
        <v>19</v>
      </c>
      <c r="B2548">
        <v>202211</v>
      </c>
      <c r="C2548" t="s">
        <v>7</v>
      </c>
      <c r="D2548">
        <v>5996615.9673130196</v>
      </c>
      <c r="E2548" t="s">
        <v>8</v>
      </c>
      <c r="F2548" t="s">
        <v>8</v>
      </c>
      <c r="G2548" t="s">
        <v>89</v>
      </c>
      <c r="H2548" t="str">
        <f t="shared" si="39"/>
        <v>2022</v>
      </c>
    </row>
    <row r="2549" spans="1:8" x14ac:dyDescent="0.35">
      <c r="A2549" t="s">
        <v>19</v>
      </c>
      <c r="B2549">
        <v>202212</v>
      </c>
      <c r="C2549" t="s">
        <v>7</v>
      </c>
      <c r="D2549">
        <v>5183482.0637421897</v>
      </c>
      <c r="E2549" t="s">
        <v>8</v>
      </c>
      <c r="F2549" t="s">
        <v>8</v>
      </c>
      <c r="G2549" t="s">
        <v>89</v>
      </c>
      <c r="H2549" t="str">
        <f t="shared" si="39"/>
        <v>2022</v>
      </c>
    </row>
    <row r="2550" spans="1:8" x14ac:dyDescent="0.35">
      <c r="A2550" t="s">
        <v>19</v>
      </c>
      <c r="B2550">
        <v>202301</v>
      </c>
      <c r="C2550" t="s">
        <v>7</v>
      </c>
      <c r="D2550">
        <v>4926984.0294933897</v>
      </c>
      <c r="E2550" t="s">
        <v>8</v>
      </c>
      <c r="F2550" t="s">
        <v>8</v>
      </c>
      <c r="G2550" t="s">
        <v>89</v>
      </c>
      <c r="H2550" t="str">
        <f t="shared" si="39"/>
        <v>2023</v>
      </c>
    </row>
    <row r="2551" spans="1:8" x14ac:dyDescent="0.35">
      <c r="A2551" t="s">
        <v>19</v>
      </c>
      <c r="B2551">
        <v>202302</v>
      </c>
      <c r="C2551" t="s">
        <v>7</v>
      </c>
      <c r="D2551">
        <v>4581693.9466651296</v>
      </c>
      <c r="E2551" t="s">
        <v>8</v>
      </c>
      <c r="F2551" t="s">
        <v>8</v>
      </c>
      <c r="G2551" t="s">
        <v>89</v>
      </c>
      <c r="H2551" t="str">
        <f t="shared" si="39"/>
        <v>2023</v>
      </c>
    </row>
    <row r="2552" spans="1:8" x14ac:dyDescent="0.35">
      <c r="A2552" t="s">
        <v>19</v>
      </c>
      <c r="B2552">
        <v>202303</v>
      </c>
      <c r="C2552" t="s">
        <v>7</v>
      </c>
      <c r="D2552">
        <v>5412339.2734872699</v>
      </c>
      <c r="E2552" t="s">
        <v>8</v>
      </c>
      <c r="F2552" t="s">
        <v>8</v>
      </c>
      <c r="G2552" t="s">
        <v>89</v>
      </c>
      <c r="H2552" t="str">
        <f t="shared" si="39"/>
        <v>2023</v>
      </c>
    </row>
    <row r="2553" spans="1:8" x14ac:dyDescent="0.35">
      <c r="A2553" t="s">
        <v>19</v>
      </c>
      <c r="B2553">
        <v>202304</v>
      </c>
      <c r="C2553" t="s">
        <v>7</v>
      </c>
      <c r="D2553">
        <v>5862153.8343322501</v>
      </c>
      <c r="E2553" t="s">
        <v>8</v>
      </c>
      <c r="F2553" t="s">
        <v>8</v>
      </c>
      <c r="G2553" t="s">
        <v>89</v>
      </c>
      <c r="H2553" t="str">
        <f t="shared" si="39"/>
        <v>2023</v>
      </c>
    </row>
    <row r="2554" spans="1:8" x14ac:dyDescent="0.35">
      <c r="A2554" t="s">
        <v>19</v>
      </c>
      <c r="B2554">
        <v>202305</v>
      </c>
      <c r="C2554" t="s">
        <v>7</v>
      </c>
      <c r="D2554">
        <v>5784389.5238431096</v>
      </c>
      <c r="E2554" t="s">
        <v>8</v>
      </c>
      <c r="F2554" t="s">
        <v>8</v>
      </c>
      <c r="G2554" t="s">
        <v>89</v>
      </c>
      <c r="H2554" t="str">
        <f t="shared" si="39"/>
        <v>2023</v>
      </c>
    </row>
    <row r="2555" spans="1:8" x14ac:dyDescent="0.35">
      <c r="A2555" t="s">
        <v>19</v>
      </c>
      <c r="B2555">
        <v>202306</v>
      </c>
      <c r="C2555" t="s">
        <v>7</v>
      </c>
      <c r="D2555">
        <v>6260911.0027568601</v>
      </c>
      <c r="E2555" t="s">
        <v>8</v>
      </c>
      <c r="F2555" t="s">
        <v>8</v>
      </c>
      <c r="G2555" t="s">
        <v>89</v>
      </c>
      <c r="H2555" t="str">
        <f t="shared" si="39"/>
        <v>2023</v>
      </c>
    </row>
    <row r="2556" spans="1:8" x14ac:dyDescent="0.35">
      <c r="A2556" t="s">
        <v>19</v>
      </c>
      <c r="B2556">
        <v>202307</v>
      </c>
      <c r="C2556" t="s">
        <v>7</v>
      </c>
      <c r="D2556">
        <v>5774183.8789946102</v>
      </c>
      <c r="E2556" t="s">
        <v>8</v>
      </c>
      <c r="F2556" t="s">
        <v>8</v>
      </c>
      <c r="G2556" t="s">
        <v>89</v>
      </c>
      <c r="H2556" t="str">
        <f t="shared" si="39"/>
        <v>2023</v>
      </c>
    </row>
    <row r="2557" spans="1:8" x14ac:dyDescent="0.35">
      <c r="A2557" t="s">
        <v>19</v>
      </c>
      <c r="B2557">
        <v>202308</v>
      </c>
      <c r="C2557" t="s">
        <v>7</v>
      </c>
      <c r="D2557">
        <v>5376415.2029136997</v>
      </c>
      <c r="E2557" t="s">
        <v>8</v>
      </c>
      <c r="F2557" t="s">
        <v>8</v>
      </c>
      <c r="G2557" t="s">
        <v>89</v>
      </c>
      <c r="H2557" t="str">
        <f t="shared" si="39"/>
        <v>2023</v>
      </c>
    </row>
    <row r="2558" spans="1:8" x14ac:dyDescent="0.35">
      <c r="A2558" t="s">
        <v>19</v>
      </c>
      <c r="B2558">
        <v>202309</v>
      </c>
      <c r="C2558" t="s">
        <v>7</v>
      </c>
      <c r="D2558">
        <v>5855452.6930440301</v>
      </c>
      <c r="E2558" t="s">
        <v>8</v>
      </c>
      <c r="F2558" t="s">
        <v>8</v>
      </c>
      <c r="G2558" t="s">
        <v>89</v>
      </c>
      <c r="H2558" t="str">
        <f t="shared" si="39"/>
        <v>2023</v>
      </c>
    </row>
    <row r="2559" spans="1:8" x14ac:dyDescent="0.35">
      <c r="A2559" t="s">
        <v>19</v>
      </c>
      <c r="B2559">
        <v>202310</v>
      </c>
      <c r="C2559" t="s">
        <v>7</v>
      </c>
      <c r="D2559">
        <v>6245359.6436581304</v>
      </c>
      <c r="E2559" t="s">
        <v>8</v>
      </c>
      <c r="F2559" t="s">
        <v>8</v>
      </c>
      <c r="G2559" t="s">
        <v>89</v>
      </c>
      <c r="H2559" t="str">
        <f t="shared" si="39"/>
        <v>2023</v>
      </c>
    </row>
    <row r="2560" spans="1:8" x14ac:dyDescent="0.35">
      <c r="A2560" t="s">
        <v>19</v>
      </c>
      <c r="B2560">
        <v>202311</v>
      </c>
      <c r="C2560" t="s">
        <v>7</v>
      </c>
      <c r="D2560">
        <v>6689212.55699524</v>
      </c>
      <c r="E2560" t="s">
        <v>8</v>
      </c>
      <c r="F2560" t="s">
        <v>8</v>
      </c>
      <c r="G2560" t="s">
        <v>89</v>
      </c>
      <c r="H2560" t="str">
        <f t="shared" si="39"/>
        <v>2023</v>
      </c>
    </row>
    <row r="2561" spans="1:8" x14ac:dyDescent="0.35">
      <c r="A2561" t="s">
        <v>19</v>
      </c>
      <c r="B2561">
        <v>202312</v>
      </c>
      <c r="C2561" t="s">
        <v>7</v>
      </c>
      <c r="D2561">
        <v>6231609.54257196</v>
      </c>
      <c r="E2561" t="s">
        <v>8</v>
      </c>
      <c r="F2561" t="s">
        <v>8</v>
      </c>
      <c r="G2561" t="s">
        <v>89</v>
      </c>
      <c r="H2561" t="str">
        <f t="shared" si="39"/>
        <v>2023</v>
      </c>
    </row>
    <row r="2562" spans="1:8" x14ac:dyDescent="0.35">
      <c r="A2562" t="s">
        <v>19</v>
      </c>
      <c r="B2562">
        <v>202207</v>
      </c>
      <c r="C2562" t="s">
        <v>7</v>
      </c>
      <c r="D2562">
        <v>5159155.9169073096</v>
      </c>
      <c r="E2562" t="s">
        <v>8</v>
      </c>
      <c r="F2562" t="s">
        <v>8</v>
      </c>
      <c r="G2562" t="s">
        <v>90</v>
      </c>
      <c r="H2562" t="str">
        <f t="shared" si="39"/>
        <v>2022</v>
      </c>
    </row>
    <row r="2563" spans="1:8" x14ac:dyDescent="0.35">
      <c r="A2563" t="s">
        <v>19</v>
      </c>
      <c r="B2563">
        <v>202208</v>
      </c>
      <c r="C2563" t="s">
        <v>7</v>
      </c>
      <c r="D2563">
        <v>4692741.6445415597</v>
      </c>
      <c r="E2563" t="s">
        <v>8</v>
      </c>
      <c r="F2563" t="s">
        <v>8</v>
      </c>
      <c r="G2563" t="s">
        <v>90</v>
      </c>
      <c r="H2563" t="str">
        <f t="shared" ref="H2563:H2626" si="40">LEFT(B2563,4)</f>
        <v>2022</v>
      </c>
    </row>
    <row r="2564" spans="1:8" x14ac:dyDescent="0.35">
      <c r="A2564" t="s">
        <v>19</v>
      </c>
      <c r="B2564">
        <v>202209</v>
      </c>
      <c r="C2564" t="s">
        <v>7</v>
      </c>
      <c r="D2564">
        <v>5061318.6948830104</v>
      </c>
      <c r="E2564" t="s">
        <v>8</v>
      </c>
      <c r="F2564" t="s">
        <v>8</v>
      </c>
      <c r="G2564" t="s">
        <v>90</v>
      </c>
      <c r="H2564" t="str">
        <f t="shared" si="40"/>
        <v>2022</v>
      </c>
    </row>
    <row r="2565" spans="1:8" x14ac:dyDescent="0.35">
      <c r="A2565" t="s">
        <v>19</v>
      </c>
      <c r="B2565">
        <v>202210</v>
      </c>
      <c r="C2565" t="s">
        <v>7</v>
      </c>
      <c r="D2565">
        <v>5357569.5851988699</v>
      </c>
      <c r="E2565" t="s">
        <v>8</v>
      </c>
      <c r="F2565" t="s">
        <v>8</v>
      </c>
      <c r="G2565" t="s">
        <v>90</v>
      </c>
      <c r="H2565" t="str">
        <f t="shared" si="40"/>
        <v>2022</v>
      </c>
    </row>
    <row r="2566" spans="1:8" x14ac:dyDescent="0.35">
      <c r="A2566" t="s">
        <v>19</v>
      </c>
      <c r="B2566">
        <v>202211</v>
      </c>
      <c r="C2566" t="s">
        <v>7</v>
      </c>
      <c r="D2566">
        <v>5996615.9673130196</v>
      </c>
      <c r="E2566" t="s">
        <v>8</v>
      </c>
      <c r="F2566" t="s">
        <v>8</v>
      </c>
      <c r="G2566" t="s">
        <v>90</v>
      </c>
      <c r="H2566" t="str">
        <f t="shared" si="40"/>
        <v>2022</v>
      </c>
    </row>
    <row r="2567" spans="1:8" x14ac:dyDescent="0.35">
      <c r="A2567" t="s">
        <v>19</v>
      </c>
      <c r="B2567">
        <v>202212</v>
      </c>
      <c r="C2567" t="s">
        <v>7</v>
      </c>
      <c r="D2567">
        <v>5183482.0637421897</v>
      </c>
      <c r="E2567" t="s">
        <v>8</v>
      </c>
      <c r="F2567" t="s">
        <v>8</v>
      </c>
      <c r="G2567" t="s">
        <v>90</v>
      </c>
      <c r="H2567" t="str">
        <f t="shared" si="40"/>
        <v>2022</v>
      </c>
    </row>
    <row r="2568" spans="1:8" x14ac:dyDescent="0.35">
      <c r="A2568" t="s">
        <v>19</v>
      </c>
      <c r="B2568">
        <v>202301</v>
      </c>
      <c r="C2568" t="s">
        <v>7</v>
      </c>
      <c r="D2568">
        <v>4926984.0294933897</v>
      </c>
      <c r="E2568" t="s">
        <v>8</v>
      </c>
      <c r="F2568" t="s">
        <v>8</v>
      </c>
      <c r="G2568" t="s">
        <v>90</v>
      </c>
      <c r="H2568" t="str">
        <f t="shared" si="40"/>
        <v>2023</v>
      </c>
    </row>
    <row r="2569" spans="1:8" x14ac:dyDescent="0.35">
      <c r="A2569" t="s">
        <v>19</v>
      </c>
      <c r="B2569">
        <v>202302</v>
      </c>
      <c r="C2569" t="s">
        <v>7</v>
      </c>
      <c r="D2569">
        <v>4581693.9466651296</v>
      </c>
      <c r="E2569" t="s">
        <v>8</v>
      </c>
      <c r="F2569" t="s">
        <v>8</v>
      </c>
      <c r="G2569" t="s">
        <v>90</v>
      </c>
      <c r="H2569" t="str">
        <f t="shared" si="40"/>
        <v>2023</v>
      </c>
    </row>
    <row r="2570" spans="1:8" x14ac:dyDescent="0.35">
      <c r="A2570" t="s">
        <v>19</v>
      </c>
      <c r="B2570">
        <v>202303</v>
      </c>
      <c r="C2570" t="s">
        <v>7</v>
      </c>
      <c r="D2570">
        <v>5412339.2734872699</v>
      </c>
      <c r="E2570" t="s">
        <v>8</v>
      </c>
      <c r="F2570" t="s">
        <v>8</v>
      </c>
      <c r="G2570" t="s">
        <v>90</v>
      </c>
      <c r="H2570" t="str">
        <f t="shared" si="40"/>
        <v>2023</v>
      </c>
    </row>
    <row r="2571" spans="1:8" x14ac:dyDescent="0.35">
      <c r="A2571" t="s">
        <v>19</v>
      </c>
      <c r="B2571">
        <v>202304</v>
      </c>
      <c r="C2571" t="s">
        <v>7</v>
      </c>
      <c r="D2571">
        <v>5862153.8343322501</v>
      </c>
      <c r="E2571" t="s">
        <v>8</v>
      </c>
      <c r="F2571" t="s">
        <v>8</v>
      </c>
      <c r="G2571" t="s">
        <v>90</v>
      </c>
      <c r="H2571" t="str">
        <f t="shared" si="40"/>
        <v>2023</v>
      </c>
    </row>
    <row r="2572" spans="1:8" x14ac:dyDescent="0.35">
      <c r="A2572" t="s">
        <v>19</v>
      </c>
      <c r="B2572">
        <v>202305</v>
      </c>
      <c r="C2572" t="s">
        <v>7</v>
      </c>
      <c r="D2572">
        <v>5784389.5238431096</v>
      </c>
      <c r="E2572" t="s">
        <v>8</v>
      </c>
      <c r="F2572" t="s">
        <v>8</v>
      </c>
      <c r="G2572" t="s">
        <v>90</v>
      </c>
      <c r="H2572" t="str">
        <f t="shared" si="40"/>
        <v>2023</v>
      </c>
    </row>
    <row r="2573" spans="1:8" x14ac:dyDescent="0.35">
      <c r="A2573" t="s">
        <v>19</v>
      </c>
      <c r="B2573">
        <v>202306</v>
      </c>
      <c r="C2573" t="s">
        <v>7</v>
      </c>
      <c r="D2573">
        <v>6260911.0027568601</v>
      </c>
      <c r="E2573" t="s">
        <v>8</v>
      </c>
      <c r="F2573" t="s">
        <v>8</v>
      </c>
      <c r="G2573" t="s">
        <v>90</v>
      </c>
      <c r="H2573" t="str">
        <f t="shared" si="40"/>
        <v>2023</v>
      </c>
    </row>
    <row r="2574" spans="1:8" x14ac:dyDescent="0.35">
      <c r="A2574" t="s">
        <v>19</v>
      </c>
      <c r="B2574">
        <v>202307</v>
      </c>
      <c r="C2574" t="s">
        <v>7</v>
      </c>
      <c r="D2574">
        <v>5784130.6907817395</v>
      </c>
      <c r="E2574" t="s">
        <v>8</v>
      </c>
      <c r="F2574" t="s">
        <v>8</v>
      </c>
      <c r="G2574" t="s">
        <v>90</v>
      </c>
      <c r="H2574" t="str">
        <f t="shared" si="40"/>
        <v>2023</v>
      </c>
    </row>
    <row r="2575" spans="1:8" x14ac:dyDescent="0.35">
      <c r="A2575" t="s">
        <v>19</v>
      </c>
      <c r="B2575">
        <v>202308</v>
      </c>
      <c r="C2575" t="s">
        <v>7</v>
      </c>
      <c r="D2575">
        <v>5387187.9505724004</v>
      </c>
      <c r="E2575" t="s">
        <v>8</v>
      </c>
      <c r="F2575" t="s">
        <v>8</v>
      </c>
      <c r="G2575" t="s">
        <v>90</v>
      </c>
      <c r="H2575" t="str">
        <f t="shared" si="40"/>
        <v>2023</v>
      </c>
    </row>
    <row r="2576" spans="1:8" x14ac:dyDescent="0.35">
      <c r="A2576" t="s">
        <v>19</v>
      </c>
      <c r="B2576">
        <v>202309</v>
      </c>
      <c r="C2576" t="s">
        <v>7</v>
      </c>
      <c r="D2576">
        <v>5857804.1315532597</v>
      </c>
      <c r="E2576" t="s">
        <v>8</v>
      </c>
      <c r="F2576" t="s">
        <v>8</v>
      </c>
      <c r="G2576" t="s">
        <v>90</v>
      </c>
      <c r="H2576" t="str">
        <f t="shared" si="40"/>
        <v>2023</v>
      </c>
    </row>
    <row r="2577" spans="1:8" x14ac:dyDescent="0.35">
      <c r="A2577" t="s">
        <v>19</v>
      </c>
      <c r="B2577">
        <v>202310</v>
      </c>
      <c r="C2577" t="s">
        <v>7</v>
      </c>
      <c r="D2577">
        <v>6245601.64501902</v>
      </c>
      <c r="E2577" t="s">
        <v>8</v>
      </c>
      <c r="F2577" t="s">
        <v>8</v>
      </c>
      <c r="G2577" t="s">
        <v>90</v>
      </c>
      <c r="H2577" t="str">
        <f t="shared" si="40"/>
        <v>2023</v>
      </c>
    </row>
    <row r="2578" spans="1:8" x14ac:dyDescent="0.35">
      <c r="A2578" t="s">
        <v>19</v>
      </c>
      <c r="B2578">
        <v>202311</v>
      </c>
      <c r="C2578" t="s">
        <v>7</v>
      </c>
      <c r="D2578">
        <v>6699597.2324185902</v>
      </c>
      <c r="E2578" t="s">
        <v>8</v>
      </c>
      <c r="F2578" t="s">
        <v>8</v>
      </c>
      <c r="G2578" t="s">
        <v>90</v>
      </c>
      <c r="H2578" t="str">
        <f t="shared" si="40"/>
        <v>2023</v>
      </c>
    </row>
    <row r="2579" spans="1:8" x14ac:dyDescent="0.35">
      <c r="A2579" t="s">
        <v>19</v>
      </c>
      <c r="B2579">
        <v>202312</v>
      </c>
      <c r="C2579" t="s">
        <v>7</v>
      </c>
      <c r="D2579">
        <v>6228848.4759509796</v>
      </c>
      <c r="E2579" t="s">
        <v>8</v>
      </c>
      <c r="F2579" t="s">
        <v>8</v>
      </c>
      <c r="G2579" t="s">
        <v>90</v>
      </c>
      <c r="H2579" t="str">
        <f t="shared" si="40"/>
        <v>2023</v>
      </c>
    </row>
    <row r="2580" spans="1:8" x14ac:dyDescent="0.35">
      <c r="A2580" t="s">
        <v>19</v>
      </c>
      <c r="B2580">
        <v>202207</v>
      </c>
      <c r="C2580" t="s">
        <v>7</v>
      </c>
      <c r="D2580">
        <v>5159155.9169073096</v>
      </c>
      <c r="E2580" t="s">
        <v>8</v>
      </c>
      <c r="F2580" t="s">
        <v>8</v>
      </c>
      <c r="G2580" t="s">
        <v>91</v>
      </c>
      <c r="H2580" t="str">
        <f t="shared" si="40"/>
        <v>2022</v>
      </c>
    </row>
    <row r="2581" spans="1:8" x14ac:dyDescent="0.35">
      <c r="A2581" t="s">
        <v>19</v>
      </c>
      <c r="B2581">
        <v>202208</v>
      </c>
      <c r="C2581" t="s">
        <v>7</v>
      </c>
      <c r="D2581">
        <v>4692741.6445415597</v>
      </c>
      <c r="E2581" t="s">
        <v>8</v>
      </c>
      <c r="F2581" t="s">
        <v>8</v>
      </c>
      <c r="G2581" t="s">
        <v>91</v>
      </c>
      <c r="H2581" t="str">
        <f t="shared" si="40"/>
        <v>2022</v>
      </c>
    </row>
    <row r="2582" spans="1:8" x14ac:dyDescent="0.35">
      <c r="A2582" t="s">
        <v>19</v>
      </c>
      <c r="B2582">
        <v>202209</v>
      </c>
      <c r="C2582" t="s">
        <v>7</v>
      </c>
      <c r="D2582">
        <v>5061318.6948830104</v>
      </c>
      <c r="E2582" t="s">
        <v>8</v>
      </c>
      <c r="F2582" t="s">
        <v>8</v>
      </c>
      <c r="G2582" t="s">
        <v>91</v>
      </c>
      <c r="H2582" t="str">
        <f t="shared" si="40"/>
        <v>2022</v>
      </c>
    </row>
    <row r="2583" spans="1:8" x14ac:dyDescent="0.35">
      <c r="A2583" t="s">
        <v>19</v>
      </c>
      <c r="B2583">
        <v>202210</v>
      </c>
      <c r="C2583" t="s">
        <v>7</v>
      </c>
      <c r="D2583">
        <v>5357569.5851988699</v>
      </c>
      <c r="E2583" t="s">
        <v>8</v>
      </c>
      <c r="F2583" t="s">
        <v>8</v>
      </c>
      <c r="G2583" t="s">
        <v>91</v>
      </c>
      <c r="H2583" t="str">
        <f t="shared" si="40"/>
        <v>2022</v>
      </c>
    </row>
    <row r="2584" spans="1:8" x14ac:dyDescent="0.35">
      <c r="A2584" t="s">
        <v>19</v>
      </c>
      <c r="B2584">
        <v>202211</v>
      </c>
      <c r="C2584" t="s">
        <v>7</v>
      </c>
      <c r="D2584">
        <v>5996615.9673130196</v>
      </c>
      <c r="E2584" t="s">
        <v>8</v>
      </c>
      <c r="F2584" t="s">
        <v>8</v>
      </c>
      <c r="G2584" t="s">
        <v>91</v>
      </c>
      <c r="H2584" t="str">
        <f t="shared" si="40"/>
        <v>2022</v>
      </c>
    </row>
    <row r="2585" spans="1:8" x14ac:dyDescent="0.35">
      <c r="A2585" t="s">
        <v>19</v>
      </c>
      <c r="B2585">
        <v>202212</v>
      </c>
      <c r="C2585" t="s">
        <v>7</v>
      </c>
      <c r="D2585">
        <v>5183482.0637421897</v>
      </c>
      <c r="E2585" t="s">
        <v>8</v>
      </c>
      <c r="F2585" t="s">
        <v>8</v>
      </c>
      <c r="G2585" t="s">
        <v>91</v>
      </c>
      <c r="H2585" t="str">
        <f t="shared" si="40"/>
        <v>2022</v>
      </c>
    </row>
    <row r="2586" spans="1:8" x14ac:dyDescent="0.35">
      <c r="A2586" t="s">
        <v>19</v>
      </c>
      <c r="B2586">
        <v>202301</v>
      </c>
      <c r="C2586" t="s">
        <v>7</v>
      </c>
      <c r="D2586">
        <v>4926984.0294933897</v>
      </c>
      <c r="E2586" t="s">
        <v>8</v>
      </c>
      <c r="F2586" t="s">
        <v>8</v>
      </c>
      <c r="G2586" t="s">
        <v>91</v>
      </c>
      <c r="H2586" t="str">
        <f t="shared" si="40"/>
        <v>2023</v>
      </c>
    </row>
    <row r="2587" spans="1:8" x14ac:dyDescent="0.35">
      <c r="A2587" t="s">
        <v>19</v>
      </c>
      <c r="B2587">
        <v>202302</v>
      </c>
      <c r="C2587" t="s">
        <v>7</v>
      </c>
      <c r="D2587">
        <v>4581693.9466651296</v>
      </c>
      <c r="E2587" t="s">
        <v>8</v>
      </c>
      <c r="F2587" t="s">
        <v>8</v>
      </c>
      <c r="G2587" t="s">
        <v>91</v>
      </c>
      <c r="H2587" t="str">
        <f t="shared" si="40"/>
        <v>2023</v>
      </c>
    </row>
    <row r="2588" spans="1:8" x14ac:dyDescent="0.35">
      <c r="A2588" t="s">
        <v>19</v>
      </c>
      <c r="B2588">
        <v>202303</v>
      </c>
      <c r="C2588" t="s">
        <v>7</v>
      </c>
      <c r="D2588">
        <v>5412339.2734872699</v>
      </c>
      <c r="E2588" t="s">
        <v>8</v>
      </c>
      <c r="F2588" t="s">
        <v>8</v>
      </c>
      <c r="G2588" t="s">
        <v>91</v>
      </c>
      <c r="H2588" t="str">
        <f t="shared" si="40"/>
        <v>2023</v>
      </c>
    </row>
    <row r="2589" spans="1:8" x14ac:dyDescent="0.35">
      <c r="A2589" t="s">
        <v>19</v>
      </c>
      <c r="B2589">
        <v>202304</v>
      </c>
      <c r="C2589" t="s">
        <v>7</v>
      </c>
      <c r="D2589">
        <v>5862153.8343322501</v>
      </c>
      <c r="E2589" t="s">
        <v>8</v>
      </c>
      <c r="F2589" t="s">
        <v>8</v>
      </c>
      <c r="G2589" t="s">
        <v>91</v>
      </c>
      <c r="H2589" t="str">
        <f t="shared" si="40"/>
        <v>2023</v>
      </c>
    </row>
    <row r="2590" spans="1:8" x14ac:dyDescent="0.35">
      <c r="A2590" t="s">
        <v>19</v>
      </c>
      <c r="B2590">
        <v>202305</v>
      </c>
      <c r="C2590" t="s">
        <v>7</v>
      </c>
      <c r="D2590">
        <v>5784389.5238431096</v>
      </c>
      <c r="E2590" t="s">
        <v>8</v>
      </c>
      <c r="F2590" t="s">
        <v>8</v>
      </c>
      <c r="G2590" t="s">
        <v>91</v>
      </c>
      <c r="H2590" t="str">
        <f t="shared" si="40"/>
        <v>2023</v>
      </c>
    </row>
    <row r="2591" spans="1:8" x14ac:dyDescent="0.35">
      <c r="A2591" t="s">
        <v>19</v>
      </c>
      <c r="B2591">
        <v>202306</v>
      </c>
      <c r="C2591" t="s">
        <v>7</v>
      </c>
      <c r="D2591">
        <v>6260911.0027568601</v>
      </c>
      <c r="E2591" t="s">
        <v>8</v>
      </c>
      <c r="F2591" t="s">
        <v>8</v>
      </c>
      <c r="G2591" t="s">
        <v>91</v>
      </c>
      <c r="H2591" t="str">
        <f t="shared" si="40"/>
        <v>2023</v>
      </c>
    </row>
    <row r="2592" spans="1:8" x14ac:dyDescent="0.35">
      <c r="A2592" t="s">
        <v>19</v>
      </c>
      <c r="B2592">
        <v>202307</v>
      </c>
      <c r="C2592" t="s">
        <v>7</v>
      </c>
      <c r="D2592">
        <v>5824683.9218368502</v>
      </c>
      <c r="E2592" t="s">
        <v>8</v>
      </c>
      <c r="F2592" t="s">
        <v>8</v>
      </c>
      <c r="G2592" t="s">
        <v>91</v>
      </c>
      <c r="H2592" t="str">
        <f t="shared" si="40"/>
        <v>2023</v>
      </c>
    </row>
    <row r="2593" spans="1:8" x14ac:dyDescent="0.35">
      <c r="A2593" t="s">
        <v>19</v>
      </c>
      <c r="B2593">
        <v>202308</v>
      </c>
      <c r="C2593" t="s">
        <v>7</v>
      </c>
      <c r="D2593">
        <v>5419051.4905181201</v>
      </c>
      <c r="E2593" t="s">
        <v>8</v>
      </c>
      <c r="F2593" t="s">
        <v>8</v>
      </c>
      <c r="G2593" t="s">
        <v>91</v>
      </c>
      <c r="H2593" t="str">
        <f t="shared" si="40"/>
        <v>2023</v>
      </c>
    </row>
    <row r="2594" spans="1:8" x14ac:dyDescent="0.35">
      <c r="A2594" t="s">
        <v>19</v>
      </c>
      <c r="B2594">
        <v>202309</v>
      </c>
      <c r="C2594" t="s">
        <v>7</v>
      </c>
      <c r="D2594">
        <v>5900719.9084708896</v>
      </c>
      <c r="E2594" t="s">
        <v>8</v>
      </c>
      <c r="F2594" t="s">
        <v>8</v>
      </c>
      <c r="G2594" t="s">
        <v>91</v>
      </c>
      <c r="H2594" t="str">
        <f t="shared" si="40"/>
        <v>2023</v>
      </c>
    </row>
    <row r="2595" spans="1:8" x14ac:dyDescent="0.35">
      <c r="A2595" t="s">
        <v>19</v>
      </c>
      <c r="B2595">
        <v>202310</v>
      </c>
      <c r="C2595" t="s">
        <v>7</v>
      </c>
      <c r="D2595">
        <v>6295116.54796072</v>
      </c>
      <c r="E2595" t="s">
        <v>8</v>
      </c>
      <c r="F2595" t="s">
        <v>8</v>
      </c>
      <c r="G2595" t="s">
        <v>91</v>
      </c>
      <c r="H2595" t="str">
        <f t="shared" si="40"/>
        <v>2023</v>
      </c>
    </row>
    <row r="2596" spans="1:8" x14ac:dyDescent="0.35">
      <c r="A2596" t="s">
        <v>19</v>
      </c>
      <c r="B2596">
        <v>202311</v>
      </c>
      <c r="C2596" t="s">
        <v>7</v>
      </c>
      <c r="D2596">
        <v>6755700.5742928004</v>
      </c>
      <c r="E2596" t="s">
        <v>8</v>
      </c>
      <c r="F2596" t="s">
        <v>8</v>
      </c>
      <c r="G2596" t="s">
        <v>91</v>
      </c>
      <c r="H2596" t="str">
        <f t="shared" si="40"/>
        <v>2023</v>
      </c>
    </row>
    <row r="2597" spans="1:8" x14ac:dyDescent="0.35">
      <c r="A2597" t="s">
        <v>19</v>
      </c>
      <c r="B2597">
        <v>202312</v>
      </c>
      <c r="C2597" t="s">
        <v>7</v>
      </c>
      <c r="D2597">
        <v>6269585.3409068203</v>
      </c>
      <c r="E2597" t="s">
        <v>8</v>
      </c>
      <c r="F2597" t="s">
        <v>8</v>
      </c>
      <c r="G2597" t="s">
        <v>91</v>
      </c>
      <c r="H2597" t="str">
        <f t="shared" si="40"/>
        <v>2023</v>
      </c>
    </row>
    <row r="2598" spans="1:8" x14ac:dyDescent="0.35">
      <c r="A2598" t="s">
        <v>19</v>
      </c>
      <c r="B2598">
        <v>202207</v>
      </c>
      <c r="C2598" t="s">
        <v>7</v>
      </c>
      <c r="D2598">
        <v>5159155.9169073096</v>
      </c>
      <c r="E2598" t="s">
        <v>8</v>
      </c>
      <c r="F2598" t="s">
        <v>8</v>
      </c>
      <c r="G2598" t="s">
        <v>92</v>
      </c>
      <c r="H2598" t="str">
        <f t="shared" si="40"/>
        <v>2022</v>
      </c>
    </row>
    <row r="2599" spans="1:8" x14ac:dyDescent="0.35">
      <c r="A2599" t="s">
        <v>19</v>
      </c>
      <c r="B2599">
        <v>202208</v>
      </c>
      <c r="C2599" t="s">
        <v>7</v>
      </c>
      <c r="D2599">
        <v>4692741.6445415597</v>
      </c>
      <c r="E2599" t="s">
        <v>8</v>
      </c>
      <c r="F2599" t="s">
        <v>8</v>
      </c>
      <c r="G2599" t="s">
        <v>92</v>
      </c>
      <c r="H2599" t="str">
        <f t="shared" si="40"/>
        <v>2022</v>
      </c>
    </row>
    <row r="2600" spans="1:8" x14ac:dyDescent="0.35">
      <c r="A2600" t="s">
        <v>19</v>
      </c>
      <c r="B2600">
        <v>202209</v>
      </c>
      <c r="C2600" t="s">
        <v>7</v>
      </c>
      <c r="D2600">
        <v>5061318.6948830104</v>
      </c>
      <c r="E2600" t="s">
        <v>8</v>
      </c>
      <c r="F2600" t="s">
        <v>8</v>
      </c>
      <c r="G2600" t="s">
        <v>92</v>
      </c>
      <c r="H2600" t="str">
        <f t="shared" si="40"/>
        <v>2022</v>
      </c>
    </row>
    <row r="2601" spans="1:8" x14ac:dyDescent="0.35">
      <c r="A2601" t="s">
        <v>19</v>
      </c>
      <c r="B2601">
        <v>202210</v>
      </c>
      <c r="C2601" t="s">
        <v>7</v>
      </c>
      <c r="D2601">
        <v>5357569.5851988699</v>
      </c>
      <c r="E2601" t="s">
        <v>8</v>
      </c>
      <c r="F2601" t="s">
        <v>8</v>
      </c>
      <c r="G2601" t="s">
        <v>92</v>
      </c>
      <c r="H2601" t="str">
        <f t="shared" si="40"/>
        <v>2022</v>
      </c>
    </row>
    <row r="2602" spans="1:8" x14ac:dyDescent="0.35">
      <c r="A2602" t="s">
        <v>19</v>
      </c>
      <c r="B2602">
        <v>202211</v>
      </c>
      <c r="C2602" t="s">
        <v>7</v>
      </c>
      <c r="D2602">
        <v>5996615.9673130196</v>
      </c>
      <c r="E2602" t="s">
        <v>8</v>
      </c>
      <c r="F2602" t="s">
        <v>8</v>
      </c>
      <c r="G2602" t="s">
        <v>92</v>
      </c>
      <c r="H2602" t="str">
        <f t="shared" si="40"/>
        <v>2022</v>
      </c>
    </row>
    <row r="2603" spans="1:8" x14ac:dyDescent="0.35">
      <c r="A2603" t="s">
        <v>19</v>
      </c>
      <c r="B2603">
        <v>202212</v>
      </c>
      <c r="C2603" t="s">
        <v>7</v>
      </c>
      <c r="D2603">
        <v>5183482.0637421897</v>
      </c>
      <c r="E2603" t="s">
        <v>8</v>
      </c>
      <c r="F2603" t="s">
        <v>8</v>
      </c>
      <c r="G2603" t="s">
        <v>92</v>
      </c>
      <c r="H2603" t="str">
        <f t="shared" si="40"/>
        <v>2022</v>
      </c>
    </row>
    <row r="2604" spans="1:8" x14ac:dyDescent="0.35">
      <c r="A2604" t="s">
        <v>19</v>
      </c>
      <c r="B2604">
        <v>202301</v>
      </c>
      <c r="C2604" t="s">
        <v>7</v>
      </c>
      <c r="D2604">
        <v>4926984.0294933897</v>
      </c>
      <c r="E2604" t="s">
        <v>8</v>
      </c>
      <c r="F2604" t="s">
        <v>8</v>
      </c>
      <c r="G2604" t="s">
        <v>92</v>
      </c>
      <c r="H2604" t="str">
        <f t="shared" si="40"/>
        <v>2023</v>
      </c>
    </row>
    <row r="2605" spans="1:8" x14ac:dyDescent="0.35">
      <c r="A2605" t="s">
        <v>19</v>
      </c>
      <c r="B2605">
        <v>202302</v>
      </c>
      <c r="C2605" t="s">
        <v>7</v>
      </c>
      <c r="D2605">
        <v>4581693.9466651296</v>
      </c>
      <c r="E2605" t="s">
        <v>8</v>
      </c>
      <c r="F2605" t="s">
        <v>8</v>
      </c>
      <c r="G2605" t="s">
        <v>92</v>
      </c>
      <c r="H2605" t="str">
        <f t="shared" si="40"/>
        <v>2023</v>
      </c>
    </row>
    <row r="2606" spans="1:8" x14ac:dyDescent="0.35">
      <c r="A2606" t="s">
        <v>19</v>
      </c>
      <c r="B2606">
        <v>202303</v>
      </c>
      <c r="C2606" t="s">
        <v>7</v>
      </c>
      <c r="D2606">
        <v>5412339.2734872699</v>
      </c>
      <c r="E2606" t="s">
        <v>8</v>
      </c>
      <c r="F2606" t="s">
        <v>8</v>
      </c>
      <c r="G2606" t="s">
        <v>92</v>
      </c>
      <c r="H2606" t="str">
        <f t="shared" si="40"/>
        <v>2023</v>
      </c>
    </row>
    <row r="2607" spans="1:8" x14ac:dyDescent="0.35">
      <c r="A2607" t="s">
        <v>19</v>
      </c>
      <c r="B2607">
        <v>202304</v>
      </c>
      <c r="C2607" t="s">
        <v>7</v>
      </c>
      <c r="D2607">
        <v>5862153.8343322501</v>
      </c>
      <c r="E2607" t="s">
        <v>8</v>
      </c>
      <c r="F2607" t="s">
        <v>8</v>
      </c>
      <c r="G2607" t="s">
        <v>92</v>
      </c>
      <c r="H2607" t="str">
        <f t="shared" si="40"/>
        <v>2023</v>
      </c>
    </row>
    <row r="2608" spans="1:8" x14ac:dyDescent="0.35">
      <c r="A2608" t="s">
        <v>19</v>
      </c>
      <c r="B2608">
        <v>202305</v>
      </c>
      <c r="C2608" t="s">
        <v>7</v>
      </c>
      <c r="D2608">
        <v>5784389.5238431096</v>
      </c>
      <c r="E2608" t="s">
        <v>8</v>
      </c>
      <c r="F2608" t="s">
        <v>8</v>
      </c>
      <c r="G2608" t="s">
        <v>92</v>
      </c>
      <c r="H2608" t="str">
        <f t="shared" si="40"/>
        <v>2023</v>
      </c>
    </row>
    <row r="2609" spans="1:8" x14ac:dyDescent="0.35">
      <c r="A2609" t="s">
        <v>19</v>
      </c>
      <c r="B2609">
        <v>202306</v>
      </c>
      <c r="C2609" t="s">
        <v>7</v>
      </c>
      <c r="D2609">
        <v>6260911.0027568601</v>
      </c>
      <c r="E2609" t="s">
        <v>8</v>
      </c>
      <c r="F2609" t="s">
        <v>8</v>
      </c>
      <c r="G2609" t="s">
        <v>92</v>
      </c>
      <c r="H2609" t="str">
        <f t="shared" si="40"/>
        <v>2023</v>
      </c>
    </row>
    <row r="2610" spans="1:8" x14ac:dyDescent="0.35">
      <c r="A2610" t="s">
        <v>19</v>
      </c>
      <c r="B2610">
        <v>202307</v>
      </c>
      <c r="C2610" t="s">
        <v>7</v>
      </c>
      <c r="D2610">
        <v>5891069.8683267804</v>
      </c>
      <c r="E2610" t="s">
        <v>8</v>
      </c>
      <c r="F2610" t="s">
        <v>8</v>
      </c>
      <c r="G2610" t="s">
        <v>92</v>
      </c>
      <c r="H2610" t="str">
        <f t="shared" si="40"/>
        <v>2023</v>
      </c>
    </row>
    <row r="2611" spans="1:8" x14ac:dyDescent="0.35">
      <c r="A2611" t="s">
        <v>19</v>
      </c>
      <c r="B2611">
        <v>202308</v>
      </c>
      <c r="C2611" t="s">
        <v>7</v>
      </c>
      <c r="D2611">
        <v>5478069.2269625897</v>
      </c>
      <c r="E2611" t="s">
        <v>8</v>
      </c>
      <c r="F2611" t="s">
        <v>8</v>
      </c>
      <c r="G2611" t="s">
        <v>92</v>
      </c>
      <c r="H2611" t="str">
        <f t="shared" si="40"/>
        <v>2023</v>
      </c>
    </row>
    <row r="2612" spans="1:8" x14ac:dyDescent="0.35">
      <c r="A2612" t="s">
        <v>19</v>
      </c>
      <c r="B2612">
        <v>202309</v>
      </c>
      <c r="C2612" t="s">
        <v>7</v>
      </c>
      <c r="D2612">
        <v>5955288.7665950302</v>
      </c>
      <c r="E2612" t="s">
        <v>8</v>
      </c>
      <c r="F2612" t="s">
        <v>8</v>
      </c>
      <c r="G2612" t="s">
        <v>92</v>
      </c>
      <c r="H2612" t="str">
        <f t="shared" si="40"/>
        <v>2023</v>
      </c>
    </row>
    <row r="2613" spans="1:8" x14ac:dyDescent="0.35">
      <c r="A2613" t="s">
        <v>19</v>
      </c>
      <c r="B2613">
        <v>202310</v>
      </c>
      <c r="C2613" t="s">
        <v>7</v>
      </c>
      <c r="D2613">
        <v>6352428.7401452595</v>
      </c>
      <c r="E2613" t="s">
        <v>8</v>
      </c>
      <c r="F2613" t="s">
        <v>8</v>
      </c>
      <c r="G2613" t="s">
        <v>92</v>
      </c>
      <c r="H2613" t="str">
        <f t="shared" si="40"/>
        <v>2023</v>
      </c>
    </row>
    <row r="2614" spans="1:8" x14ac:dyDescent="0.35">
      <c r="A2614" t="s">
        <v>19</v>
      </c>
      <c r="B2614">
        <v>202311</v>
      </c>
      <c r="C2614" t="s">
        <v>7</v>
      </c>
      <c r="D2614">
        <v>6838761.7775194002</v>
      </c>
      <c r="E2614" t="s">
        <v>8</v>
      </c>
      <c r="F2614" t="s">
        <v>8</v>
      </c>
      <c r="G2614" t="s">
        <v>92</v>
      </c>
      <c r="H2614" t="str">
        <f t="shared" si="40"/>
        <v>2023</v>
      </c>
    </row>
    <row r="2615" spans="1:8" x14ac:dyDescent="0.35">
      <c r="A2615" t="s">
        <v>19</v>
      </c>
      <c r="B2615">
        <v>202312</v>
      </c>
      <c r="C2615" t="s">
        <v>7</v>
      </c>
      <c r="D2615">
        <v>6312817.4701561304</v>
      </c>
      <c r="E2615" t="s">
        <v>8</v>
      </c>
      <c r="F2615" t="s">
        <v>8</v>
      </c>
      <c r="G2615" t="s">
        <v>92</v>
      </c>
      <c r="H2615" t="str">
        <f t="shared" si="40"/>
        <v>2023</v>
      </c>
    </row>
    <row r="2616" spans="1:8" x14ac:dyDescent="0.35">
      <c r="A2616" t="s">
        <v>19</v>
      </c>
      <c r="B2616">
        <v>202207</v>
      </c>
      <c r="C2616" t="s">
        <v>7</v>
      </c>
      <c r="D2616">
        <v>5159155.9169073096</v>
      </c>
      <c r="E2616" t="s">
        <v>8</v>
      </c>
      <c r="F2616" t="s">
        <v>8</v>
      </c>
      <c r="G2616" t="s">
        <v>93</v>
      </c>
      <c r="H2616" t="str">
        <f t="shared" si="40"/>
        <v>2022</v>
      </c>
    </row>
    <row r="2617" spans="1:8" x14ac:dyDescent="0.35">
      <c r="A2617" t="s">
        <v>19</v>
      </c>
      <c r="B2617">
        <v>202208</v>
      </c>
      <c r="C2617" t="s">
        <v>7</v>
      </c>
      <c r="D2617">
        <v>4692741.6445415597</v>
      </c>
      <c r="E2617" t="s">
        <v>8</v>
      </c>
      <c r="F2617" t="s">
        <v>8</v>
      </c>
      <c r="G2617" t="s">
        <v>93</v>
      </c>
      <c r="H2617" t="str">
        <f t="shared" si="40"/>
        <v>2022</v>
      </c>
    </row>
    <row r="2618" spans="1:8" x14ac:dyDescent="0.35">
      <c r="A2618" t="s">
        <v>19</v>
      </c>
      <c r="B2618">
        <v>202209</v>
      </c>
      <c r="C2618" t="s">
        <v>7</v>
      </c>
      <c r="D2618">
        <v>5061318.6948830104</v>
      </c>
      <c r="E2618" t="s">
        <v>8</v>
      </c>
      <c r="F2618" t="s">
        <v>8</v>
      </c>
      <c r="G2618" t="s">
        <v>93</v>
      </c>
      <c r="H2618" t="str">
        <f t="shared" si="40"/>
        <v>2022</v>
      </c>
    </row>
    <row r="2619" spans="1:8" x14ac:dyDescent="0.35">
      <c r="A2619" t="s">
        <v>19</v>
      </c>
      <c r="B2619">
        <v>202210</v>
      </c>
      <c r="C2619" t="s">
        <v>7</v>
      </c>
      <c r="D2619">
        <v>5357569.5851988699</v>
      </c>
      <c r="E2619" t="s">
        <v>8</v>
      </c>
      <c r="F2619" t="s">
        <v>8</v>
      </c>
      <c r="G2619" t="s">
        <v>93</v>
      </c>
      <c r="H2619" t="str">
        <f t="shared" si="40"/>
        <v>2022</v>
      </c>
    </row>
    <row r="2620" spans="1:8" x14ac:dyDescent="0.35">
      <c r="A2620" t="s">
        <v>19</v>
      </c>
      <c r="B2620">
        <v>202211</v>
      </c>
      <c r="C2620" t="s">
        <v>7</v>
      </c>
      <c r="D2620">
        <v>5996615.9673130196</v>
      </c>
      <c r="E2620" t="s">
        <v>8</v>
      </c>
      <c r="F2620" t="s">
        <v>8</v>
      </c>
      <c r="G2620" t="s">
        <v>93</v>
      </c>
      <c r="H2620" t="str">
        <f t="shared" si="40"/>
        <v>2022</v>
      </c>
    </row>
    <row r="2621" spans="1:8" x14ac:dyDescent="0.35">
      <c r="A2621" t="s">
        <v>19</v>
      </c>
      <c r="B2621">
        <v>202212</v>
      </c>
      <c r="C2621" t="s">
        <v>7</v>
      </c>
      <c r="D2621">
        <v>5183482.0637421897</v>
      </c>
      <c r="E2621" t="s">
        <v>8</v>
      </c>
      <c r="F2621" t="s">
        <v>8</v>
      </c>
      <c r="G2621" t="s">
        <v>93</v>
      </c>
      <c r="H2621" t="str">
        <f t="shared" si="40"/>
        <v>2022</v>
      </c>
    </row>
    <row r="2622" spans="1:8" x14ac:dyDescent="0.35">
      <c r="A2622" t="s">
        <v>19</v>
      </c>
      <c r="B2622">
        <v>202301</v>
      </c>
      <c r="C2622" t="s">
        <v>7</v>
      </c>
      <c r="D2622">
        <v>4926984.0294933897</v>
      </c>
      <c r="E2622" t="s">
        <v>8</v>
      </c>
      <c r="F2622" t="s">
        <v>8</v>
      </c>
      <c r="G2622" t="s">
        <v>93</v>
      </c>
      <c r="H2622" t="str">
        <f t="shared" si="40"/>
        <v>2023</v>
      </c>
    </row>
    <row r="2623" spans="1:8" x14ac:dyDescent="0.35">
      <c r="A2623" t="s">
        <v>19</v>
      </c>
      <c r="B2623">
        <v>202302</v>
      </c>
      <c r="C2623" t="s">
        <v>7</v>
      </c>
      <c r="D2623">
        <v>4581693.9466651296</v>
      </c>
      <c r="E2623" t="s">
        <v>8</v>
      </c>
      <c r="F2623" t="s">
        <v>8</v>
      </c>
      <c r="G2623" t="s">
        <v>93</v>
      </c>
      <c r="H2623" t="str">
        <f t="shared" si="40"/>
        <v>2023</v>
      </c>
    </row>
    <row r="2624" spans="1:8" x14ac:dyDescent="0.35">
      <c r="A2624" t="s">
        <v>19</v>
      </c>
      <c r="B2624">
        <v>202303</v>
      </c>
      <c r="C2624" t="s">
        <v>7</v>
      </c>
      <c r="D2624">
        <v>5412339.2734872699</v>
      </c>
      <c r="E2624" t="s">
        <v>8</v>
      </c>
      <c r="F2624" t="s">
        <v>8</v>
      </c>
      <c r="G2624" t="s">
        <v>93</v>
      </c>
      <c r="H2624" t="str">
        <f t="shared" si="40"/>
        <v>2023</v>
      </c>
    </row>
    <row r="2625" spans="1:8" x14ac:dyDescent="0.35">
      <c r="A2625" t="s">
        <v>19</v>
      </c>
      <c r="B2625">
        <v>202304</v>
      </c>
      <c r="C2625" t="s">
        <v>7</v>
      </c>
      <c r="D2625">
        <v>5862153.8343322501</v>
      </c>
      <c r="E2625" t="s">
        <v>8</v>
      </c>
      <c r="F2625" t="s">
        <v>8</v>
      </c>
      <c r="G2625" t="s">
        <v>93</v>
      </c>
      <c r="H2625" t="str">
        <f t="shared" si="40"/>
        <v>2023</v>
      </c>
    </row>
    <row r="2626" spans="1:8" x14ac:dyDescent="0.35">
      <c r="A2626" t="s">
        <v>19</v>
      </c>
      <c r="B2626">
        <v>202305</v>
      </c>
      <c r="C2626" t="s">
        <v>7</v>
      </c>
      <c r="D2626">
        <v>5784389.5238431096</v>
      </c>
      <c r="E2626" t="s">
        <v>8</v>
      </c>
      <c r="F2626" t="s">
        <v>8</v>
      </c>
      <c r="G2626" t="s">
        <v>93</v>
      </c>
      <c r="H2626" t="str">
        <f t="shared" si="40"/>
        <v>2023</v>
      </c>
    </row>
    <row r="2627" spans="1:8" x14ac:dyDescent="0.35">
      <c r="A2627" t="s">
        <v>19</v>
      </c>
      <c r="B2627">
        <v>202306</v>
      </c>
      <c r="C2627" t="s">
        <v>7</v>
      </c>
      <c r="D2627">
        <v>6260911.0027568601</v>
      </c>
      <c r="E2627" t="s">
        <v>8</v>
      </c>
      <c r="F2627" t="s">
        <v>8</v>
      </c>
      <c r="G2627" t="s">
        <v>93</v>
      </c>
      <c r="H2627" t="str">
        <f t="shared" ref="H2627:H2690" si="41">LEFT(B2627,4)</f>
        <v>2023</v>
      </c>
    </row>
    <row r="2628" spans="1:8" x14ac:dyDescent="0.35">
      <c r="A2628" t="s">
        <v>19</v>
      </c>
      <c r="B2628">
        <v>202307</v>
      </c>
      <c r="C2628" t="s">
        <v>7</v>
      </c>
      <c r="D2628">
        <v>5736045.1830126597</v>
      </c>
      <c r="E2628" t="s">
        <v>8</v>
      </c>
      <c r="F2628" t="s">
        <v>8</v>
      </c>
      <c r="G2628" t="s">
        <v>93</v>
      </c>
      <c r="H2628" t="str">
        <f t="shared" si="41"/>
        <v>2023</v>
      </c>
    </row>
    <row r="2629" spans="1:8" x14ac:dyDescent="0.35">
      <c r="A2629" t="s">
        <v>19</v>
      </c>
      <c r="B2629">
        <v>202308</v>
      </c>
      <c r="C2629" t="s">
        <v>7</v>
      </c>
      <c r="D2629">
        <v>5330103.4847372398</v>
      </c>
      <c r="E2629" t="s">
        <v>8</v>
      </c>
      <c r="F2629" t="s">
        <v>8</v>
      </c>
      <c r="G2629" t="s">
        <v>93</v>
      </c>
      <c r="H2629" t="str">
        <f t="shared" si="41"/>
        <v>2023</v>
      </c>
    </row>
    <row r="2630" spans="1:8" x14ac:dyDescent="0.35">
      <c r="A2630" t="s">
        <v>19</v>
      </c>
      <c r="B2630">
        <v>202309</v>
      </c>
      <c r="C2630" t="s">
        <v>7</v>
      </c>
      <c r="D2630">
        <v>5817231.6012194697</v>
      </c>
      <c r="E2630" t="s">
        <v>8</v>
      </c>
      <c r="F2630" t="s">
        <v>8</v>
      </c>
      <c r="G2630" t="s">
        <v>93</v>
      </c>
      <c r="H2630" t="str">
        <f t="shared" si="41"/>
        <v>2023</v>
      </c>
    </row>
    <row r="2631" spans="1:8" x14ac:dyDescent="0.35">
      <c r="A2631" t="s">
        <v>19</v>
      </c>
      <c r="B2631">
        <v>202310</v>
      </c>
      <c r="C2631" t="s">
        <v>7</v>
      </c>
      <c r="D2631">
        <v>6203806.7519350303</v>
      </c>
      <c r="E2631" t="s">
        <v>8</v>
      </c>
      <c r="F2631" t="s">
        <v>8</v>
      </c>
      <c r="G2631" t="s">
        <v>93</v>
      </c>
      <c r="H2631" t="str">
        <f t="shared" si="41"/>
        <v>2023</v>
      </c>
    </row>
    <row r="2632" spans="1:8" x14ac:dyDescent="0.35">
      <c r="A2632" t="s">
        <v>19</v>
      </c>
      <c r="B2632">
        <v>202311</v>
      </c>
      <c r="C2632" t="s">
        <v>7</v>
      </c>
      <c r="D2632">
        <v>6631488.10707861</v>
      </c>
      <c r="E2632" t="s">
        <v>8</v>
      </c>
      <c r="F2632" t="s">
        <v>8</v>
      </c>
      <c r="G2632" t="s">
        <v>93</v>
      </c>
      <c r="H2632" t="str">
        <f t="shared" si="41"/>
        <v>2023</v>
      </c>
    </row>
    <row r="2633" spans="1:8" x14ac:dyDescent="0.35">
      <c r="A2633" t="s">
        <v>19</v>
      </c>
      <c r="B2633">
        <v>202312</v>
      </c>
      <c r="C2633" t="s">
        <v>7</v>
      </c>
      <c r="D2633">
        <v>6196635.7377669504</v>
      </c>
      <c r="E2633" t="s">
        <v>8</v>
      </c>
      <c r="F2633" t="s">
        <v>8</v>
      </c>
      <c r="G2633" t="s">
        <v>93</v>
      </c>
      <c r="H2633" t="str">
        <f t="shared" si="41"/>
        <v>2023</v>
      </c>
    </row>
    <row r="2634" spans="1:8" x14ac:dyDescent="0.35">
      <c r="A2634" t="s">
        <v>19</v>
      </c>
      <c r="B2634">
        <v>202207</v>
      </c>
      <c r="C2634" t="s">
        <v>9</v>
      </c>
      <c r="D2634">
        <v>9838427.5824998599</v>
      </c>
      <c r="E2634" t="s">
        <v>8</v>
      </c>
      <c r="F2634" t="s">
        <v>8</v>
      </c>
      <c r="G2634" t="s">
        <v>94</v>
      </c>
      <c r="H2634" t="str">
        <f t="shared" si="41"/>
        <v>2022</v>
      </c>
    </row>
    <row r="2635" spans="1:8" x14ac:dyDescent="0.35">
      <c r="A2635" t="s">
        <v>19</v>
      </c>
      <c r="B2635">
        <v>202208</v>
      </c>
      <c r="C2635" t="s">
        <v>9</v>
      </c>
      <c r="D2635">
        <v>9609344.1678329408</v>
      </c>
      <c r="E2635" t="s">
        <v>8</v>
      </c>
      <c r="F2635" t="s">
        <v>8</v>
      </c>
      <c r="G2635" t="s">
        <v>94</v>
      </c>
      <c r="H2635" t="str">
        <f t="shared" si="41"/>
        <v>2022</v>
      </c>
    </row>
    <row r="2636" spans="1:8" x14ac:dyDescent="0.35">
      <c r="A2636" t="s">
        <v>19</v>
      </c>
      <c r="B2636">
        <v>202209</v>
      </c>
      <c r="C2636" t="s">
        <v>9</v>
      </c>
      <c r="D2636">
        <v>8810345.9584575705</v>
      </c>
      <c r="E2636" t="s">
        <v>8</v>
      </c>
      <c r="F2636" t="s">
        <v>8</v>
      </c>
      <c r="G2636" t="s">
        <v>94</v>
      </c>
      <c r="H2636" t="str">
        <f t="shared" si="41"/>
        <v>2022</v>
      </c>
    </row>
    <row r="2637" spans="1:8" x14ac:dyDescent="0.35">
      <c r="A2637" t="s">
        <v>19</v>
      </c>
      <c r="B2637">
        <v>202210</v>
      </c>
      <c r="C2637" t="s">
        <v>9</v>
      </c>
      <c r="D2637">
        <v>8903501.6541191302</v>
      </c>
      <c r="E2637" t="s">
        <v>8</v>
      </c>
      <c r="F2637" t="s">
        <v>8</v>
      </c>
      <c r="G2637" t="s">
        <v>94</v>
      </c>
      <c r="H2637" t="str">
        <f t="shared" si="41"/>
        <v>2022</v>
      </c>
    </row>
    <row r="2638" spans="1:8" x14ac:dyDescent="0.35">
      <c r="A2638" t="s">
        <v>19</v>
      </c>
      <c r="B2638">
        <v>202211</v>
      </c>
      <c r="C2638" t="s">
        <v>9</v>
      </c>
      <c r="D2638">
        <v>7987994.1354433401</v>
      </c>
      <c r="E2638" t="s">
        <v>8</v>
      </c>
      <c r="F2638" t="s">
        <v>8</v>
      </c>
      <c r="G2638" t="s">
        <v>94</v>
      </c>
      <c r="H2638" t="str">
        <f t="shared" si="41"/>
        <v>2022</v>
      </c>
    </row>
    <row r="2639" spans="1:8" x14ac:dyDescent="0.35">
      <c r="A2639" t="s">
        <v>19</v>
      </c>
      <c r="B2639">
        <v>202212</v>
      </c>
      <c r="C2639" t="s">
        <v>9</v>
      </c>
      <c r="D2639">
        <v>6784173.1231125696</v>
      </c>
      <c r="E2639" t="s">
        <v>8</v>
      </c>
      <c r="F2639" t="s">
        <v>8</v>
      </c>
      <c r="G2639" t="s">
        <v>94</v>
      </c>
      <c r="H2639" t="str">
        <f t="shared" si="41"/>
        <v>2022</v>
      </c>
    </row>
    <row r="2640" spans="1:8" x14ac:dyDescent="0.35">
      <c r="A2640" t="s">
        <v>19</v>
      </c>
      <c r="B2640">
        <v>202301</v>
      </c>
      <c r="C2640" t="s">
        <v>9</v>
      </c>
      <c r="D2640">
        <v>6370818.0453643501</v>
      </c>
      <c r="E2640" t="s">
        <v>8</v>
      </c>
      <c r="F2640" t="s">
        <v>8</v>
      </c>
      <c r="G2640" t="s">
        <v>94</v>
      </c>
      <c r="H2640" t="str">
        <f t="shared" si="41"/>
        <v>2023</v>
      </c>
    </row>
    <row r="2641" spans="1:8" x14ac:dyDescent="0.35">
      <c r="A2641" t="s">
        <v>19</v>
      </c>
      <c r="B2641">
        <v>202302</v>
      </c>
      <c r="C2641" t="s">
        <v>9</v>
      </c>
      <c r="D2641">
        <v>6455201.9588928204</v>
      </c>
      <c r="E2641" t="s">
        <v>8</v>
      </c>
      <c r="F2641" t="s">
        <v>8</v>
      </c>
      <c r="G2641" t="s">
        <v>94</v>
      </c>
      <c r="H2641" t="str">
        <f t="shared" si="41"/>
        <v>2023</v>
      </c>
    </row>
    <row r="2642" spans="1:8" x14ac:dyDescent="0.35">
      <c r="A2642" t="s">
        <v>19</v>
      </c>
      <c r="B2642">
        <v>202303</v>
      </c>
      <c r="C2642" t="s">
        <v>9</v>
      </c>
      <c r="D2642">
        <v>8352408.4674893096</v>
      </c>
      <c r="E2642" t="s">
        <v>8</v>
      </c>
      <c r="F2642" t="s">
        <v>8</v>
      </c>
      <c r="G2642" t="s">
        <v>94</v>
      </c>
      <c r="H2642" t="str">
        <f t="shared" si="41"/>
        <v>2023</v>
      </c>
    </row>
    <row r="2643" spans="1:8" x14ac:dyDescent="0.35">
      <c r="A2643" t="s">
        <v>19</v>
      </c>
      <c r="B2643">
        <v>202304</v>
      </c>
      <c r="C2643" t="s">
        <v>9</v>
      </c>
      <c r="D2643">
        <v>9073781.7047907691</v>
      </c>
      <c r="E2643" t="s">
        <v>8</v>
      </c>
      <c r="F2643" t="s">
        <v>8</v>
      </c>
      <c r="G2643" t="s">
        <v>94</v>
      </c>
      <c r="H2643" t="str">
        <f t="shared" si="41"/>
        <v>2023</v>
      </c>
    </row>
    <row r="2644" spans="1:8" x14ac:dyDescent="0.35">
      <c r="A2644" t="s">
        <v>19</v>
      </c>
      <c r="B2644">
        <v>202305</v>
      </c>
      <c r="C2644" t="s">
        <v>9</v>
      </c>
      <c r="D2644">
        <v>10190352.3028492</v>
      </c>
      <c r="E2644" t="s">
        <v>8</v>
      </c>
      <c r="F2644" t="s">
        <v>8</v>
      </c>
      <c r="G2644" t="s">
        <v>94</v>
      </c>
      <c r="H2644" t="str">
        <f t="shared" si="41"/>
        <v>2023</v>
      </c>
    </row>
    <row r="2645" spans="1:8" x14ac:dyDescent="0.35">
      <c r="A2645" t="s">
        <v>19</v>
      </c>
      <c r="B2645">
        <v>202306</v>
      </c>
      <c r="C2645" t="s">
        <v>9</v>
      </c>
      <c r="D2645">
        <v>11230488.2616584</v>
      </c>
      <c r="E2645" t="s">
        <v>8</v>
      </c>
      <c r="F2645" t="s">
        <v>8</v>
      </c>
      <c r="G2645" t="s">
        <v>94</v>
      </c>
      <c r="H2645" t="str">
        <f t="shared" si="41"/>
        <v>2023</v>
      </c>
    </row>
    <row r="2646" spans="1:8" x14ac:dyDescent="0.35">
      <c r="A2646" t="s">
        <v>19</v>
      </c>
      <c r="B2646">
        <v>202307</v>
      </c>
      <c r="C2646" t="s">
        <v>9</v>
      </c>
      <c r="D2646">
        <v>9937461.2899721991</v>
      </c>
      <c r="E2646" t="s">
        <v>8</v>
      </c>
      <c r="F2646" t="s">
        <v>8</v>
      </c>
      <c r="G2646" t="s">
        <v>94</v>
      </c>
      <c r="H2646" t="str">
        <f t="shared" si="41"/>
        <v>2023</v>
      </c>
    </row>
    <row r="2647" spans="1:8" x14ac:dyDescent="0.35">
      <c r="A2647" t="s">
        <v>19</v>
      </c>
      <c r="B2647">
        <v>202308</v>
      </c>
      <c r="C2647" t="s">
        <v>9</v>
      </c>
      <c r="D2647">
        <v>9634955.2563490495</v>
      </c>
      <c r="E2647" t="s">
        <v>8</v>
      </c>
      <c r="F2647" t="s">
        <v>8</v>
      </c>
      <c r="G2647" t="s">
        <v>94</v>
      </c>
      <c r="H2647" t="str">
        <f t="shared" si="41"/>
        <v>2023</v>
      </c>
    </row>
    <row r="2648" spans="1:8" x14ac:dyDescent="0.35">
      <c r="A2648" t="s">
        <v>19</v>
      </c>
      <c r="B2648">
        <v>202309</v>
      </c>
      <c r="C2648" t="s">
        <v>9</v>
      </c>
      <c r="D2648">
        <v>9552097.8264526706</v>
      </c>
      <c r="E2648" t="s">
        <v>8</v>
      </c>
      <c r="F2648" t="s">
        <v>8</v>
      </c>
      <c r="G2648" t="s">
        <v>94</v>
      </c>
      <c r="H2648" t="str">
        <f t="shared" si="41"/>
        <v>2023</v>
      </c>
    </row>
    <row r="2649" spans="1:8" x14ac:dyDescent="0.35">
      <c r="A2649" t="s">
        <v>19</v>
      </c>
      <c r="B2649">
        <v>202310</v>
      </c>
      <c r="C2649" t="s">
        <v>9</v>
      </c>
      <c r="D2649">
        <v>9785126.86584468</v>
      </c>
      <c r="E2649" t="s">
        <v>8</v>
      </c>
      <c r="F2649" t="s">
        <v>8</v>
      </c>
      <c r="G2649" t="s">
        <v>94</v>
      </c>
      <c r="H2649" t="str">
        <f t="shared" si="41"/>
        <v>2023</v>
      </c>
    </row>
    <row r="2650" spans="1:8" x14ac:dyDescent="0.35">
      <c r="A2650" t="s">
        <v>19</v>
      </c>
      <c r="B2650">
        <v>202311</v>
      </c>
      <c r="C2650" t="s">
        <v>9</v>
      </c>
      <c r="D2650">
        <v>9400406.4464353397</v>
      </c>
      <c r="E2650" t="s">
        <v>8</v>
      </c>
      <c r="F2650" t="s">
        <v>8</v>
      </c>
      <c r="G2650" t="s">
        <v>94</v>
      </c>
      <c r="H2650" t="str">
        <f t="shared" si="41"/>
        <v>2023</v>
      </c>
    </row>
    <row r="2651" spans="1:8" x14ac:dyDescent="0.35">
      <c r="A2651" t="s">
        <v>19</v>
      </c>
      <c r="B2651">
        <v>202312</v>
      </c>
      <c r="C2651" t="s">
        <v>9</v>
      </c>
      <c r="D2651">
        <v>9222350.8714340702</v>
      </c>
      <c r="E2651" t="s">
        <v>8</v>
      </c>
      <c r="F2651" t="s">
        <v>8</v>
      </c>
      <c r="G2651" t="s">
        <v>94</v>
      </c>
      <c r="H2651" t="str">
        <f t="shared" si="41"/>
        <v>2023</v>
      </c>
    </row>
    <row r="2652" spans="1:8" x14ac:dyDescent="0.35">
      <c r="A2652" t="s">
        <v>19</v>
      </c>
      <c r="B2652">
        <v>202207</v>
      </c>
      <c r="C2652" t="s">
        <v>9</v>
      </c>
      <c r="D2652">
        <v>9838427.5824998599</v>
      </c>
      <c r="E2652" t="s">
        <v>8</v>
      </c>
      <c r="F2652" t="s">
        <v>8</v>
      </c>
      <c r="G2652" t="s">
        <v>39</v>
      </c>
      <c r="H2652" t="str">
        <f t="shared" si="41"/>
        <v>2022</v>
      </c>
    </row>
    <row r="2653" spans="1:8" x14ac:dyDescent="0.35">
      <c r="A2653" t="s">
        <v>19</v>
      </c>
      <c r="B2653">
        <v>202208</v>
      </c>
      <c r="C2653" t="s">
        <v>9</v>
      </c>
      <c r="D2653">
        <v>9609344.1678329408</v>
      </c>
      <c r="E2653" t="s">
        <v>8</v>
      </c>
      <c r="F2653" t="s">
        <v>8</v>
      </c>
      <c r="G2653" t="s">
        <v>39</v>
      </c>
      <c r="H2653" t="str">
        <f t="shared" si="41"/>
        <v>2022</v>
      </c>
    </row>
    <row r="2654" spans="1:8" x14ac:dyDescent="0.35">
      <c r="A2654" t="s">
        <v>19</v>
      </c>
      <c r="B2654">
        <v>202209</v>
      </c>
      <c r="C2654" t="s">
        <v>9</v>
      </c>
      <c r="D2654">
        <v>8810345.9584575705</v>
      </c>
      <c r="E2654" t="s">
        <v>8</v>
      </c>
      <c r="F2654" t="s">
        <v>8</v>
      </c>
      <c r="G2654" t="s">
        <v>39</v>
      </c>
      <c r="H2654" t="str">
        <f t="shared" si="41"/>
        <v>2022</v>
      </c>
    </row>
    <row r="2655" spans="1:8" x14ac:dyDescent="0.35">
      <c r="A2655" t="s">
        <v>19</v>
      </c>
      <c r="B2655">
        <v>202210</v>
      </c>
      <c r="C2655" t="s">
        <v>9</v>
      </c>
      <c r="D2655">
        <v>8903501.6541191302</v>
      </c>
      <c r="E2655" t="s">
        <v>8</v>
      </c>
      <c r="F2655" t="s">
        <v>8</v>
      </c>
      <c r="G2655" t="s">
        <v>39</v>
      </c>
      <c r="H2655" t="str">
        <f t="shared" si="41"/>
        <v>2022</v>
      </c>
    </row>
    <row r="2656" spans="1:8" x14ac:dyDescent="0.35">
      <c r="A2656" t="s">
        <v>19</v>
      </c>
      <c r="B2656">
        <v>202211</v>
      </c>
      <c r="C2656" t="s">
        <v>9</v>
      </c>
      <c r="D2656">
        <v>7987994.1354433401</v>
      </c>
      <c r="E2656" t="s">
        <v>8</v>
      </c>
      <c r="F2656" t="s">
        <v>8</v>
      </c>
      <c r="G2656" t="s">
        <v>39</v>
      </c>
      <c r="H2656" t="str">
        <f t="shared" si="41"/>
        <v>2022</v>
      </c>
    </row>
    <row r="2657" spans="1:8" x14ac:dyDescent="0.35">
      <c r="A2657" t="s">
        <v>19</v>
      </c>
      <c r="B2657">
        <v>202212</v>
      </c>
      <c r="C2657" t="s">
        <v>9</v>
      </c>
      <c r="D2657">
        <v>6784173.1231125696</v>
      </c>
      <c r="E2657" t="s">
        <v>8</v>
      </c>
      <c r="F2657" t="s">
        <v>8</v>
      </c>
      <c r="G2657" t="s">
        <v>39</v>
      </c>
      <c r="H2657" t="str">
        <f t="shared" si="41"/>
        <v>2022</v>
      </c>
    </row>
    <row r="2658" spans="1:8" x14ac:dyDescent="0.35">
      <c r="A2658" t="s">
        <v>19</v>
      </c>
      <c r="B2658">
        <v>202301</v>
      </c>
      <c r="C2658" t="s">
        <v>9</v>
      </c>
      <c r="D2658">
        <v>6370818.0453643501</v>
      </c>
      <c r="E2658" t="s">
        <v>8</v>
      </c>
      <c r="F2658" t="s">
        <v>8</v>
      </c>
      <c r="G2658" t="s">
        <v>39</v>
      </c>
      <c r="H2658" t="str">
        <f t="shared" si="41"/>
        <v>2023</v>
      </c>
    </row>
    <row r="2659" spans="1:8" x14ac:dyDescent="0.35">
      <c r="A2659" t="s">
        <v>19</v>
      </c>
      <c r="B2659">
        <v>202302</v>
      </c>
      <c r="C2659" t="s">
        <v>9</v>
      </c>
      <c r="D2659">
        <v>6455201.9588928204</v>
      </c>
      <c r="E2659" t="s">
        <v>8</v>
      </c>
      <c r="F2659" t="s">
        <v>8</v>
      </c>
      <c r="G2659" t="s">
        <v>39</v>
      </c>
      <c r="H2659" t="str">
        <f t="shared" si="41"/>
        <v>2023</v>
      </c>
    </row>
    <row r="2660" spans="1:8" x14ac:dyDescent="0.35">
      <c r="A2660" t="s">
        <v>19</v>
      </c>
      <c r="B2660">
        <v>202303</v>
      </c>
      <c r="C2660" t="s">
        <v>9</v>
      </c>
      <c r="D2660">
        <v>8352408.4674893096</v>
      </c>
      <c r="E2660" t="s">
        <v>8</v>
      </c>
      <c r="F2660" t="s">
        <v>8</v>
      </c>
      <c r="G2660" t="s">
        <v>39</v>
      </c>
      <c r="H2660" t="str">
        <f t="shared" si="41"/>
        <v>2023</v>
      </c>
    </row>
    <row r="2661" spans="1:8" x14ac:dyDescent="0.35">
      <c r="A2661" t="s">
        <v>19</v>
      </c>
      <c r="B2661">
        <v>202304</v>
      </c>
      <c r="C2661" t="s">
        <v>9</v>
      </c>
      <c r="D2661">
        <v>9073781.7047907691</v>
      </c>
      <c r="E2661" t="s">
        <v>8</v>
      </c>
      <c r="F2661" t="s">
        <v>8</v>
      </c>
      <c r="G2661" t="s">
        <v>39</v>
      </c>
      <c r="H2661" t="str">
        <f t="shared" si="41"/>
        <v>2023</v>
      </c>
    </row>
    <row r="2662" spans="1:8" x14ac:dyDescent="0.35">
      <c r="A2662" t="s">
        <v>19</v>
      </c>
      <c r="B2662">
        <v>202305</v>
      </c>
      <c r="C2662" t="s">
        <v>9</v>
      </c>
      <c r="D2662">
        <v>10190352.3028492</v>
      </c>
      <c r="E2662" t="s">
        <v>8</v>
      </c>
      <c r="F2662" t="s">
        <v>8</v>
      </c>
      <c r="G2662" t="s">
        <v>39</v>
      </c>
      <c r="H2662" t="str">
        <f t="shared" si="41"/>
        <v>2023</v>
      </c>
    </row>
    <row r="2663" spans="1:8" x14ac:dyDescent="0.35">
      <c r="A2663" t="s">
        <v>19</v>
      </c>
      <c r="B2663">
        <v>202306</v>
      </c>
      <c r="C2663" t="s">
        <v>9</v>
      </c>
      <c r="D2663">
        <v>11230488.2616584</v>
      </c>
      <c r="E2663" t="s">
        <v>8</v>
      </c>
      <c r="F2663" t="s">
        <v>8</v>
      </c>
      <c r="G2663" t="s">
        <v>39</v>
      </c>
      <c r="H2663" t="str">
        <f t="shared" si="41"/>
        <v>2023</v>
      </c>
    </row>
    <row r="2664" spans="1:8" x14ac:dyDescent="0.35">
      <c r="A2664" t="s">
        <v>19</v>
      </c>
      <c r="B2664">
        <v>202307</v>
      </c>
      <c r="C2664" t="s">
        <v>9</v>
      </c>
      <c r="D2664">
        <v>9908330.6747102793</v>
      </c>
      <c r="E2664" t="s">
        <v>8</v>
      </c>
      <c r="F2664" t="s">
        <v>8</v>
      </c>
      <c r="G2664" t="s">
        <v>39</v>
      </c>
      <c r="H2664" t="str">
        <f t="shared" si="41"/>
        <v>2023</v>
      </c>
    </row>
    <row r="2665" spans="1:8" x14ac:dyDescent="0.35">
      <c r="A2665" t="s">
        <v>19</v>
      </c>
      <c r="B2665">
        <v>202308</v>
      </c>
      <c r="C2665" t="s">
        <v>9</v>
      </c>
      <c r="D2665">
        <v>9608638.4153518006</v>
      </c>
      <c r="E2665" t="s">
        <v>8</v>
      </c>
      <c r="F2665" t="s">
        <v>8</v>
      </c>
      <c r="G2665" t="s">
        <v>39</v>
      </c>
      <c r="H2665" t="str">
        <f t="shared" si="41"/>
        <v>2023</v>
      </c>
    </row>
    <row r="2666" spans="1:8" x14ac:dyDescent="0.35">
      <c r="A2666" t="s">
        <v>19</v>
      </c>
      <c r="B2666">
        <v>202309</v>
      </c>
      <c r="C2666" t="s">
        <v>9</v>
      </c>
      <c r="D2666">
        <v>9526577.3767911606</v>
      </c>
      <c r="E2666" t="s">
        <v>8</v>
      </c>
      <c r="F2666" t="s">
        <v>8</v>
      </c>
      <c r="G2666" t="s">
        <v>39</v>
      </c>
      <c r="H2666" t="str">
        <f t="shared" si="41"/>
        <v>2023</v>
      </c>
    </row>
    <row r="2667" spans="1:8" x14ac:dyDescent="0.35">
      <c r="A2667" t="s">
        <v>19</v>
      </c>
      <c r="B2667">
        <v>202310</v>
      </c>
      <c r="C2667" t="s">
        <v>9</v>
      </c>
      <c r="D2667">
        <v>9760315.2425885201</v>
      </c>
      <c r="E2667" t="s">
        <v>8</v>
      </c>
      <c r="F2667" t="s">
        <v>8</v>
      </c>
      <c r="G2667" t="s">
        <v>39</v>
      </c>
      <c r="H2667" t="str">
        <f t="shared" si="41"/>
        <v>2023</v>
      </c>
    </row>
    <row r="2668" spans="1:8" x14ac:dyDescent="0.35">
      <c r="A2668" t="s">
        <v>19</v>
      </c>
      <c r="B2668">
        <v>202311</v>
      </c>
      <c r="C2668" t="s">
        <v>9</v>
      </c>
      <c r="D2668">
        <v>9376088.7628474794</v>
      </c>
      <c r="E2668" t="s">
        <v>8</v>
      </c>
      <c r="F2668" t="s">
        <v>8</v>
      </c>
      <c r="G2668" t="s">
        <v>39</v>
      </c>
      <c r="H2668" t="str">
        <f t="shared" si="41"/>
        <v>2023</v>
      </c>
    </row>
    <row r="2669" spans="1:8" x14ac:dyDescent="0.35">
      <c r="A2669" t="s">
        <v>19</v>
      </c>
      <c r="B2669">
        <v>202312</v>
      </c>
      <c r="C2669" t="s">
        <v>9</v>
      </c>
      <c r="D2669">
        <v>9198575.50336718</v>
      </c>
      <c r="E2669" t="s">
        <v>8</v>
      </c>
      <c r="F2669" t="s">
        <v>8</v>
      </c>
      <c r="G2669" t="s">
        <v>39</v>
      </c>
      <c r="H2669" t="str">
        <f t="shared" si="41"/>
        <v>2023</v>
      </c>
    </row>
    <row r="2670" spans="1:8" x14ac:dyDescent="0.35">
      <c r="A2670" t="s">
        <v>19</v>
      </c>
      <c r="B2670">
        <v>202207</v>
      </c>
      <c r="C2670" t="s">
        <v>9</v>
      </c>
      <c r="D2670">
        <v>9838427.5824998599</v>
      </c>
      <c r="E2670" t="s">
        <v>8</v>
      </c>
      <c r="F2670" t="s">
        <v>8</v>
      </c>
      <c r="G2670" t="s">
        <v>40</v>
      </c>
      <c r="H2670" t="str">
        <f t="shared" si="41"/>
        <v>2022</v>
      </c>
    </row>
    <row r="2671" spans="1:8" x14ac:dyDescent="0.35">
      <c r="A2671" t="s">
        <v>19</v>
      </c>
      <c r="B2671">
        <v>202208</v>
      </c>
      <c r="C2671" t="s">
        <v>9</v>
      </c>
      <c r="D2671">
        <v>9609344.1678329408</v>
      </c>
      <c r="E2671" t="s">
        <v>8</v>
      </c>
      <c r="F2671" t="s">
        <v>8</v>
      </c>
      <c r="G2671" t="s">
        <v>40</v>
      </c>
      <c r="H2671" t="str">
        <f t="shared" si="41"/>
        <v>2022</v>
      </c>
    </row>
    <row r="2672" spans="1:8" x14ac:dyDescent="0.35">
      <c r="A2672" t="s">
        <v>19</v>
      </c>
      <c r="B2672">
        <v>202209</v>
      </c>
      <c r="C2672" t="s">
        <v>9</v>
      </c>
      <c r="D2672">
        <v>8810345.9584575705</v>
      </c>
      <c r="E2672" t="s">
        <v>8</v>
      </c>
      <c r="F2672" t="s">
        <v>8</v>
      </c>
      <c r="G2672" t="s">
        <v>40</v>
      </c>
      <c r="H2672" t="str">
        <f t="shared" si="41"/>
        <v>2022</v>
      </c>
    </row>
    <row r="2673" spans="1:8" x14ac:dyDescent="0.35">
      <c r="A2673" t="s">
        <v>19</v>
      </c>
      <c r="B2673">
        <v>202210</v>
      </c>
      <c r="C2673" t="s">
        <v>9</v>
      </c>
      <c r="D2673">
        <v>8903501.6541191302</v>
      </c>
      <c r="E2673" t="s">
        <v>8</v>
      </c>
      <c r="F2673" t="s">
        <v>8</v>
      </c>
      <c r="G2673" t="s">
        <v>40</v>
      </c>
      <c r="H2673" t="str">
        <f t="shared" si="41"/>
        <v>2022</v>
      </c>
    </row>
    <row r="2674" spans="1:8" x14ac:dyDescent="0.35">
      <c r="A2674" t="s">
        <v>19</v>
      </c>
      <c r="B2674">
        <v>202211</v>
      </c>
      <c r="C2674" t="s">
        <v>9</v>
      </c>
      <c r="D2674">
        <v>7987994.1354433401</v>
      </c>
      <c r="E2674" t="s">
        <v>8</v>
      </c>
      <c r="F2674" t="s">
        <v>8</v>
      </c>
      <c r="G2674" t="s">
        <v>40</v>
      </c>
      <c r="H2674" t="str">
        <f t="shared" si="41"/>
        <v>2022</v>
      </c>
    </row>
    <row r="2675" spans="1:8" x14ac:dyDescent="0.35">
      <c r="A2675" t="s">
        <v>19</v>
      </c>
      <c r="B2675">
        <v>202212</v>
      </c>
      <c r="C2675" t="s">
        <v>9</v>
      </c>
      <c r="D2675">
        <v>6784173.1231125696</v>
      </c>
      <c r="E2675" t="s">
        <v>8</v>
      </c>
      <c r="F2675" t="s">
        <v>8</v>
      </c>
      <c r="G2675" t="s">
        <v>40</v>
      </c>
      <c r="H2675" t="str">
        <f t="shared" si="41"/>
        <v>2022</v>
      </c>
    </row>
    <row r="2676" spans="1:8" x14ac:dyDescent="0.35">
      <c r="A2676" t="s">
        <v>19</v>
      </c>
      <c r="B2676">
        <v>202301</v>
      </c>
      <c r="C2676" t="s">
        <v>9</v>
      </c>
      <c r="D2676">
        <v>6370818.0453643501</v>
      </c>
      <c r="E2676" t="s">
        <v>8</v>
      </c>
      <c r="F2676" t="s">
        <v>8</v>
      </c>
      <c r="G2676" t="s">
        <v>40</v>
      </c>
      <c r="H2676" t="str">
        <f t="shared" si="41"/>
        <v>2023</v>
      </c>
    </row>
    <row r="2677" spans="1:8" x14ac:dyDescent="0.35">
      <c r="A2677" t="s">
        <v>19</v>
      </c>
      <c r="B2677">
        <v>202302</v>
      </c>
      <c r="C2677" t="s">
        <v>9</v>
      </c>
      <c r="D2677">
        <v>6455201.9588928204</v>
      </c>
      <c r="E2677" t="s">
        <v>8</v>
      </c>
      <c r="F2677" t="s">
        <v>8</v>
      </c>
      <c r="G2677" t="s">
        <v>40</v>
      </c>
      <c r="H2677" t="str">
        <f t="shared" si="41"/>
        <v>2023</v>
      </c>
    </row>
    <row r="2678" spans="1:8" x14ac:dyDescent="0.35">
      <c r="A2678" t="s">
        <v>19</v>
      </c>
      <c r="B2678">
        <v>202303</v>
      </c>
      <c r="C2678" t="s">
        <v>9</v>
      </c>
      <c r="D2678">
        <v>8352408.4674893096</v>
      </c>
      <c r="E2678" t="s">
        <v>8</v>
      </c>
      <c r="F2678" t="s">
        <v>8</v>
      </c>
      <c r="G2678" t="s">
        <v>40</v>
      </c>
      <c r="H2678" t="str">
        <f t="shared" si="41"/>
        <v>2023</v>
      </c>
    </row>
    <row r="2679" spans="1:8" x14ac:dyDescent="0.35">
      <c r="A2679" t="s">
        <v>19</v>
      </c>
      <c r="B2679">
        <v>202304</v>
      </c>
      <c r="C2679" t="s">
        <v>9</v>
      </c>
      <c r="D2679">
        <v>9073781.7047907691</v>
      </c>
      <c r="E2679" t="s">
        <v>8</v>
      </c>
      <c r="F2679" t="s">
        <v>8</v>
      </c>
      <c r="G2679" t="s">
        <v>40</v>
      </c>
      <c r="H2679" t="str">
        <f t="shared" si="41"/>
        <v>2023</v>
      </c>
    </row>
    <row r="2680" spans="1:8" x14ac:dyDescent="0.35">
      <c r="A2680" t="s">
        <v>19</v>
      </c>
      <c r="B2680">
        <v>202305</v>
      </c>
      <c r="C2680" t="s">
        <v>9</v>
      </c>
      <c r="D2680">
        <v>10190352.3028492</v>
      </c>
      <c r="E2680" t="s">
        <v>8</v>
      </c>
      <c r="F2680" t="s">
        <v>8</v>
      </c>
      <c r="G2680" t="s">
        <v>40</v>
      </c>
      <c r="H2680" t="str">
        <f t="shared" si="41"/>
        <v>2023</v>
      </c>
    </row>
    <row r="2681" spans="1:8" x14ac:dyDescent="0.35">
      <c r="A2681" t="s">
        <v>19</v>
      </c>
      <c r="B2681">
        <v>202306</v>
      </c>
      <c r="C2681" t="s">
        <v>9</v>
      </c>
      <c r="D2681">
        <v>11230488.2616584</v>
      </c>
      <c r="E2681" t="s">
        <v>8</v>
      </c>
      <c r="F2681" t="s">
        <v>8</v>
      </c>
      <c r="G2681" t="s">
        <v>40</v>
      </c>
      <c r="H2681" t="str">
        <f t="shared" si="41"/>
        <v>2023</v>
      </c>
    </row>
    <row r="2682" spans="1:8" x14ac:dyDescent="0.35">
      <c r="A2682" t="s">
        <v>19</v>
      </c>
      <c r="B2682">
        <v>202307</v>
      </c>
      <c r="C2682" t="s">
        <v>9</v>
      </c>
      <c r="D2682">
        <v>9913185.7772539407</v>
      </c>
      <c r="E2682" t="s">
        <v>8</v>
      </c>
      <c r="F2682" t="s">
        <v>8</v>
      </c>
      <c r="G2682" t="s">
        <v>40</v>
      </c>
      <c r="H2682" t="str">
        <f t="shared" si="41"/>
        <v>2023</v>
      </c>
    </row>
    <row r="2683" spans="1:8" x14ac:dyDescent="0.35">
      <c r="A2683" t="s">
        <v>19</v>
      </c>
      <c r="B2683">
        <v>202308</v>
      </c>
      <c r="C2683" t="s">
        <v>9</v>
      </c>
      <c r="D2683">
        <v>9613024.5555180106</v>
      </c>
      <c r="E2683" t="s">
        <v>8</v>
      </c>
      <c r="F2683" t="s">
        <v>8</v>
      </c>
      <c r="G2683" t="s">
        <v>40</v>
      </c>
      <c r="H2683" t="str">
        <f t="shared" si="41"/>
        <v>2023</v>
      </c>
    </row>
    <row r="2684" spans="1:8" x14ac:dyDescent="0.35">
      <c r="A2684" t="s">
        <v>19</v>
      </c>
      <c r="B2684">
        <v>202309</v>
      </c>
      <c r="C2684" t="s">
        <v>9</v>
      </c>
      <c r="D2684">
        <v>9530830.7850680891</v>
      </c>
      <c r="E2684" t="s">
        <v>8</v>
      </c>
      <c r="F2684" t="s">
        <v>8</v>
      </c>
      <c r="G2684" t="s">
        <v>40</v>
      </c>
      <c r="H2684" t="str">
        <f t="shared" si="41"/>
        <v>2023</v>
      </c>
    </row>
    <row r="2685" spans="1:8" x14ac:dyDescent="0.35">
      <c r="A2685" t="s">
        <v>19</v>
      </c>
      <c r="B2685">
        <v>202310</v>
      </c>
      <c r="C2685" t="s">
        <v>9</v>
      </c>
      <c r="D2685">
        <v>9764450.5131312106</v>
      </c>
      <c r="E2685" t="s">
        <v>8</v>
      </c>
      <c r="F2685" t="s">
        <v>8</v>
      </c>
      <c r="G2685" t="s">
        <v>40</v>
      </c>
      <c r="H2685" t="str">
        <f t="shared" si="41"/>
        <v>2023</v>
      </c>
    </row>
    <row r="2686" spans="1:8" x14ac:dyDescent="0.35">
      <c r="A2686" t="s">
        <v>19</v>
      </c>
      <c r="B2686">
        <v>202311</v>
      </c>
      <c r="C2686" t="s">
        <v>9</v>
      </c>
      <c r="D2686">
        <v>9380141.7101121191</v>
      </c>
      <c r="E2686" t="s">
        <v>8</v>
      </c>
      <c r="F2686" t="s">
        <v>8</v>
      </c>
      <c r="G2686" t="s">
        <v>40</v>
      </c>
      <c r="H2686" t="str">
        <f t="shared" si="41"/>
        <v>2023</v>
      </c>
    </row>
    <row r="2687" spans="1:8" x14ac:dyDescent="0.35">
      <c r="A2687" t="s">
        <v>19</v>
      </c>
      <c r="B2687">
        <v>202312</v>
      </c>
      <c r="C2687" t="s">
        <v>9</v>
      </c>
      <c r="D2687">
        <v>9202538.0647116695</v>
      </c>
      <c r="E2687" t="s">
        <v>8</v>
      </c>
      <c r="F2687" t="s">
        <v>8</v>
      </c>
      <c r="G2687" t="s">
        <v>40</v>
      </c>
      <c r="H2687" t="str">
        <f t="shared" si="41"/>
        <v>2023</v>
      </c>
    </row>
    <row r="2688" spans="1:8" x14ac:dyDescent="0.35">
      <c r="A2688" t="s">
        <v>19</v>
      </c>
      <c r="B2688">
        <v>202207</v>
      </c>
      <c r="C2688" t="s">
        <v>9</v>
      </c>
      <c r="D2688">
        <v>9838427.5824998599</v>
      </c>
      <c r="E2688" t="s">
        <v>8</v>
      </c>
      <c r="F2688" t="s">
        <v>8</v>
      </c>
      <c r="G2688" t="s">
        <v>41</v>
      </c>
      <c r="H2688" t="str">
        <f t="shared" si="41"/>
        <v>2022</v>
      </c>
    </row>
    <row r="2689" spans="1:8" x14ac:dyDescent="0.35">
      <c r="A2689" t="s">
        <v>19</v>
      </c>
      <c r="B2689">
        <v>202208</v>
      </c>
      <c r="C2689" t="s">
        <v>9</v>
      </c>
      <c r="D2689">
        <v>9609344.1678329408</v>
      </c>
      <c r="E2689" t="s">
        <v>8</v>
      </c>
      <c r="F2689" t="s">
        <v>8</v>
      </c>
      <c r="G2689" t="s">
        <v>41</v>
      </c>
      <c r="H2689" t="str">
        <f t="shared" si="41"/>
        <v>2022</v>
      </c>
    </row>
    <row r="2690" spans="1:8" x14ac:dyDescent="0.35">
      <c r="A2690" t="s">
        <v>19</v>
      </c>
      <c r="B2690">
        <v>202209</v>
      </c>
      <c r="C2690" t="s">
        <v>9</v>
      </c>
      <c r="D2690">
        <v>8810345.9584575705</v>
      </c>
      <c r="E2690" t="s">
        <v>8</v>
      </c>
      <c r="F2690" t="s">
        <v>8</v>
      </c>
      <c r="G2690" t="s">
        <v>41</v>
      </c>
      <c r="H2690" t="str">
        <f t="shared" si="41"/>
        <v>2022</v>
      </c>
    </row>
    <row r="2691" spans="1:8" x14ac:dyDescent="0.35">
      <c r="A2691" t="s">
        <v>19</v>
      </c>
      <c r="B2691">
        <v>202210</v>
      </c>
      <c r="C2691" t="s">
        <v>9</v>
      </c>
      <c r="D2691">
        <v>8903501.6541191302</v>
      </c>
      <c r="E2691" t="s">
        <v>8</v>
      </c>
      <c r="F2691" t="s">
        <v>8</v>
      </c>
      <c r="G2691" t="s">
        <v>41</v>
      </c>
      <c r="H2691" t="str">
        <f t="shared" ref="H2691:H2754" si="42">LEFT(B2691,4)</f>
        <v>2022</v>
      </c>
    </row>
    <row r="2692" spans="1:8" x14ac:dyDescent="0.35">
      <c r="A2692" t="s">
        <v>19</v>
      </c>
      <c r="B2692">
        <v>202211</v>
      </c>
      <c r="C2692" t="s">
        <v>9</v>
      </c>
      <c r="D2692">
        <v>7987994.1354433401</v>
      </c>
      <c r="E2692" t="s">
        <v>8</v>
      </c>
      <c r="F2692" t="s">
        <v>8</v>
      </c>
      <c r="G2692" t="s">
        <v>41</v>
      </c>
      <c r="H2692" t="str">
        <f t="shared" si="42"/>
        <v>2022</v>
      </c>
    </row>
    <row r="2693" spans="1:8" x14ac:dyDescent="0.35">
      <c r="A2693" t="s">
        <v>19</v>
      </c>
      <c r="B2693">
        <v>202212</v>
      </c>
      <c r="C2693" t="s">
        <v>9</v>
      </c>
      <c r="D2693">
        <v>6784173.1231125696</v>
      </c>
      <c r="E2693" t="s">
        <v>8</v>
      </c>
      <c r="F2693" t="s">
        <v>8</v>
      </c>
      <c r="G2693" t="s">
        <v>41</v>
      </c>
      <c r="H2693" t="str">
        <f t="shared" si="42"/>
        <v>2022</v>
      </c>
    </row>
    <row r="2694" spans="1:8" x14ac:dyDescent="0.35">
      <c r="A2694" t="s">
        <v>19</v>
      </c>
      <c r="B2694">
        <v>202301</v>
      </c>
      <c r="C2694" t="s">
        <v>9</v>
      </c>
      <c r="D2694">
        <v>6370818.0453643501</v>
      </c>
      <c r="E2694" t="s">
        <v>8</v>
      </c>
      <c r="F2694" t="s">
        <v>8</v>
      </c>
      <c r="G2694" t="s">
        <v>41</v>
      </c>
      <c r="H2694" t="str">
        <f t="shared" si="42"/>
        <v>2023</v>
      </c>
    </row>
    <row r="2695" spans="1:8" x14ac:dyDescent="0.35">
      <c r="A2695" t="s">
        <v>19</v>
      </c>
      <c r="B2695">
        <v>202302</v>
      </c>
      <c r="C2695" t="s">
        <v>9</v>
      </c>
      <c r="D2695">
        <v>6455201.9588928204</v>
      </c>
      <c r="E2695" t="s">
        <v>8</v>
      </c>
      <c r="F2695" t="s">
        <v>8</v>
      </c>
      <c r="G2695" t="s">
        <v>41</v>
      </c>
      <c r="H2695" t="str">
        <f t="shared" si="42"/>
        <v>2023</v>
      </c>
    </row>
    <row r="2696" spans="1:8" x14ac:dyDescent="0.35">
      <c r="A2696" t="s">
        <v>19</v>
      </c>
      <c r="B2696">
        <v>202303</v>
      </c>
      <c r="C2696" t="s">
        <v>9</v>
      </c>
      <c r="D2696">
        <v>8352408.4674893096</v>
      </c>
      <c r="E2696" t="s">
        <v>8</v>
      </c>
      <c r="F2696" t="s">
        <v>8</v>
      </c>
      <c r="G2696" t="s">
        <v>41</v>
      </c>
      <c r="H2696" t="str">
        <f t="shared" si="42"/>
        <v>2023</v>
      </c>
    </row>
    <row r="2697" spans="1:8" x14ac:dyDescent="0.35">
      <c r="A2697" t="s">
        <v>19</v>
      </c>
      <c r="B2697">
        <v>202304</v>
      </c>
      <c r="C2697" t="s">
        <v>9</v>
      </c>
      <c r="D2697">
        <v>9073781.7047907691</v>
      </c>
      <c r="E2697" t="s">
        <v>8</v>
      </c>
      <c r="F2697" t="s">
        <v>8</v>
      </c>
      <c r="G2697" t="s">
        <v>41</v>
      </c>
      <c r="H2697" t="str">
        <f t="shared" si="42"/>
        <v>2023</v>
      </c>
    </row>
    <row r="2698" spans="1:8" x14ac:dyDescent="0.35">
      <c r="A2698" t="s">
        <v>19</v>
      </c>
      <c r="B2698">
        <v>202305</v>
      </c>
      <c r="C2698" t="s">
        <v>9</v>
      </c>
      <c r="D2698">
        <v>10190352.3028492</v>
      </c>
      <c r="E2698" t="s">
        <v>8</v>
      </c>
      <c r="F2698" t="s">
        <v>8</v>
      </c>
      <c r="G2698" t="s">
        <v>41</v>
      </c>
      <c r="H2698" t="str">
        <f t="shared" si="42"/>
        <v>2023</v>
      </c>
    </row>
    <row r="2699" spans="1:8" x14ac:dyDescent="0.35">
      <c r="A2699" t="s">
        <v>19</v>
      </c>
      <c r="B2699">
        <v>202306</v>
      </c>
      <c r="C2699" t="s">
        <v>9</v>
      </c>
      <c r="D2699">
        <v>11230488.2616584</v>
      </c>
      <c r="E2699" t="s">
        <v>8</v>
      </c>
      <c r="F2699" t="s">
        <v>8</v>
      </c>
      <c r="G2699" t="s">
        <v>41</v>
      </c>
      <c r="H2699" t="str">
        <f t="shared" si="42"/>
        <v>2023</v>
      </c>
    </row>
    <row r="2700" spans="1:8" x14ac:dyDescent="0.35">
      <c r="A2700" t="s">
        <v>19</v>
      </c>
      <c r="B2700">
        <v>202307</v>
      </c>
      <c r="C2700" t="s">
        <v>9</v>
      </c>
      <c r="D2700">
        <v>9918040.8797975909</v>
      </c>
      <c r="E2700" t="s">
        <v>8</v>
      </c>
      <c r="F2700" t="s">
        <v>8</v>
      </c>
      <c r="G2700" t="s">
        <v>41</v>
      </c>
      <c r="H2700" t="str">
        <f t="shared" si="42"/>
        <v>2023</v>
      </c>
    </row>
    <row r="2701" spans="1:8" x14ac:dyDescent="0.35">
      <c r="A2701" t="s">
        <v>19</v>
      </c>
      <c r="B2701">
        <v>202308</v>
      </c>
      <c r="C2701" t="s">
        <v>9</v>
      </c>
      <c r="D2701">
        <v>9617410.6956842206</v>
      </c>
      <c r="E2701" t="s">
        <v>8</v>
      </c>
      <c r="F2701" t="s">
        <v>8</v>
      </c>
      <c r="G2701" t="s">
        <v>41</v>
      </c>
      <c r="H2701" t="str">
        <f t="shared" si="42"/>
        <v>2023</v>
      </c>
    </row>
    <row r="2702" spans="1:8" x14ac:dyDescent="0.35">
      <c r="A2702" t="s">
        <v>19</v>
      </c>
      <c r="B2702">
        <v>202309</v>
      </c>
      <c r="C2702" t="s">
        <v>9</v>
      </c>
      <c r="D2702">
        <v>9535084.1933450103</v>
      </c>
      <c r="E2702" t="s">
        <v>8</v>
      </c>
      <c r="F2702" t="s">
        <v>8</v>
      </c>
      <c r="G2702" t="s">
        <v>41</v>
      </c>
      <c r="H2702" t="str">
        <f t="shared" si="42"/>
        <v>2023</v>
      </c>
    </row>
    <row r="2703" spans="1:8" x14ac:dyDescent="0.35">
      <c r="A2703" t="s">
        <v>19</v>
      </c>
      <c r="B2703">
        <v>202310</v>
      </c>
      <c r="C2703" t="s">
        <v>9</v>
      </c>
      <c r="D2703">
        <v>9768585.7836739104</v>
      </c>
      <c r="E2703" t="s">
        <v>8</v>
      </c>
      <c r="F2703" t="s">
        <v>8</v>
      </c>
      <c r="G2703" t="s">
        <v>41</v>
      </c>
      <c r="H2703" t="str">
        <f t="shared" si="42"/>
        <v>2023</v>
      </c>
    </row>
    <row r="2704" spans="1:8" x14ac:dyDescent="0.35">
      <c r="A2704" t="s">
        <v>19</v>
      </c>
      <c r="B2704">
        <v>202311</v>
      </c>
      <c r="C2704" t="s">
        <v>9</v>
      </c>
      <c r="D2704">
        <v>9384194.6573767792</v>
      </c>
      <c r="E2704" t="s">
        <v>8</v>
      </c>
      <c r="F2704" t="s">
        <v>8</v>
      </c>
      <c r="G2704" t="s">
        <v>41</v>
      </c>
      <c r="H2704" t="str">
        <f t="shared" si="42"/>
        <v>2023</v>
      </c>
    </row>
    <row r="2705" spans="1:8" x14ac:dyDescent="0.35">
      <c r="A2705" t="s">
        <v>19</v>
      </c>
      <c r="B2705">
        <v>202312</v>
      </c>
      <c r="C2705" t="s">
        <v>9</v>
      </c>
      <c r="D2705">
        <v>9206500.6260561496</v>
      </c>
      <c r="E2705" t="s">
        <v>8</v>
      </c>
      <c r="F2705" t="s">
        <v>8</v>
      </c>
      <c r="G2705" t="s">
        <v>41</v>
      </c>
      <c r="H2705" t="str">
        <f t="shared" si="42"/>
        <v>2023</v>
      </c>
    </row>
    <row r="2706" spans="1:8" x14ac:dyDescent="0.35">
      <c r="A2706" t="s">
        <v>19</v>
      </c>
      <c r="B2706">
        <v>202207</v>
      </c>
      <c r="C2706" t="s">
        <v>9</v>
      </c>
      <c r="D2706">
        <v>9838427.5824998599</v>
      </c>
      <c r="E2706" t="s">
        <v>8</v>
      </c>
      <c r="F2706" t="s">
        <v>8</v>
      </c>
      <c r="G2706" t="s">
        <v>42</v>
      </c>
      <c r="H2706" t="str">
        <f t="shared" si="42"/>
        <v>2022</v>
      </c>
    </row>
    <row r="2707" spans="1:8" x14ac:dyDescent="0.35">
      <c r="A2707" t="s">
        <v>19</v>
      </c>
      <c r="B2707">
        <v>202208</v>
      </c>
      <c r="C2707" t="s">
        <v>9</v>
      </c>
      <c r="D2707">
        <v>9609344.1678329408</v>
      </c>
      <c r="E2707" t="s">
        <v>8</v>
      </c>
      <c r="F2707" t="s">
        <v>8</v>
      </c>
      <c r="G2707" t="s">
        <v>42</v>
      </c>
      <c r="H2707" t="str">
        <f t="shared" si="42"/>
        <v>2022</v>
      </c>
    </row>
    <row r="2708" spans="1:8" x14ac:dyDescent="0.35">
      <c r="A2708" t="s">
        <v>19</v>
      </c>
      <c r="B2708">
        <v>202209</v>
      </c>
      <c r="C2708" t="s">
        <v>9</v>
      </c>
      <c r="D2708">
        <v>8810345.9584575705</v>
      </c>
      <c r="E2708" t="s">
        <v>8</v>
      </c>
      <c r="F2708" t="s">
        <v>8</v>
      </c>
      <c r="G2708" t="s">
        <v>42</v>
      </c>
      <c r="H2708" t="str">
        <f t="shared" si="42"/>
        <v>2022</v>
      </c>
    </row>
    <row r="2709" spans="1:8" x14ac:dyDescent="0.35">
      <c r="A2709" t="s">
        <v>19</v>
      </c>
      <c r="B2709">
        <v>202210</v>
      </c>
      <c r="C2709" t="s">
        <v>9</v>
      </c>
      <c r="D2709">
        <v>8903501.6541191302</v>
      </c>
      <c r="E2709" t="s">
        <v>8</v>
      </c>
      <c r="F2709" t="s">
        <v>8</v>
      </c>
      <c r="G2709" t="s">
        <v>42</v>
      </c>
      <c r="H2709" t="str">
        <f t="shared" si="42"/>
        <v>2022</v>
      </c>
    </row>
    <row r="2710" spans="1:8" x14ac:dyDescent="0.35">
      <c r="A2710" t="s">
        <v>19</v>
      </c>
      <c r="B2710">
        <v>202211</v>
      </c>
      <c r="C2710" t="s">
        <v>9</v>
      </c>
      <c r="D2710">
        <v>7987994.1354433401</v>
      </c>
      <c r="E2710" t="s">
        <v>8</v>
      </c>
      <c r="F2710" t="s">
        <v>8</v>
      </c>
      <c r="G2710" t="s">
        <v>42</v>
      </c>
      <c r="H2710" t="str">
        <f t="shared" si="42"/>
        <v>2022</v>
      </c>
    </row>
    <row r="2711" spans="1:8" x14ac:dyDescent="0.35">
      <c r="A2711" t="s">
        <v>19</v>
      </c>
      <c r="B2711">
        <v>202212</v>
      </c>
      <c r="C2711" t="s">
        <v>9</v>
      </c>
      <c r="D2711">
        <v>6784173.1231125696</v>
      </c>
      <c r="E2711" t="s">
        <v>8</v>
      </c>
      <c r="F2711" t="s">
        <v>8</v>
      </c>
      <c r="G2711" t="s">
        <v>42</v>
      </c>
      <c r="H2711" t="str">
        <f t="shared" si="42"/>
        <v>2022</v>
      </c>
    </row>
    <row r="2712" spans="1:8" x14ac:dyDescent="0.35">
      <c r="A2712" t="s">
        <v>19</v>
      </c>
      <c r="B2712">
        <v>202301</v>
      </c>
      <c r="C2712" t="s">
        <v>9</v>
      </c>
      <c r="D2712">
        <v>6370818.0453643501</v>
      </c>
      <c r="E2712" t="s">
        <v>8</v>
      </c>
      <c r="F2712" t="s">
        <v>8</v>
      </c>
      <c r="G2712" t="s">
        <v>42</v>
      </c>
      <c r="H2712" t="str">
        <f t="shared" si="42"/>
        <v>2023</v>
      </c>
    </row>
    <row r="2713" spans="1:8" x14ac:dyDescent="0.35">
      <c r="A2713" t="s">
        <v>19</v>
      </c>
      <c r="B2713">
        <v>202302</v>
      </c>
      <c r="C2713" t="s">
        <v>9</v>
      </c>
      <c r="D2713">
        <v>6455201.9588928204</v>
      </c>
      <c r="E2713" t="s">
        <v>8</v>
      </c>
      <c r="F2713" t="s">
        <v>8</v>
      </c>
      <c r="G2713" t="s">
        <v>42</v>
      </c>
      <c r="H2713" t="str">
        <f t="shared" si="42"/>
        <v>2023</v>
      </c>
    </row>
    <row r="2714" spans="1:8" x14ac:dyDescent="0.35">
      <c r="A2714" t="s">
        <v>19</v>
      </c>
      <c r="B2714">
        <v>202303</v>
      </c>
      <c r="C2714" t="s">
        <v>9</v>
      </c>
      <c r="D2714">
        <v>8352408.4674893096</v>
      </c>
      <c r="E2714" t="s">
        <v>8</v>
      </c>
      <c r="F2714" t="s">
        <v>8</v>
      </c>
      <c r="G2714" t="s">
        <v>42</v>
      </c>
      <c r="H2714" t="str">
        <f t="shared" si="42"/>
        <v>2023</v>
      </c>
    </row>
    <row r="2715" spans="1:8" x14ac:dyDescent="0.35">
      <c r="A2715" t="s">
        <v>19</v>
      </c>
      <c r="B2715">
        <v>202304</v>
      </c>
      <c r="C2715" t="s">
        <v>9</v>
      </c>
      <c r="D2715">
        <v>9073781.7047907691</v>
      </c>
      <c r="E2715" t="s">
        <v>8</v>
      </c>
      <c r="F2715" t="s">
        <v>8</v>
      </c>
      <c r="G2715" t="s">
        <v>42</v>
      </c>
      <c r="H2715" t="str">
        <f t="shared" si="42"/>
        <v>2023</v>
      </c>
    </row>
    <row r="2716" spans="1:8" x14ac:dyDescent="0.35">
      <c r="A2716" t="s">
        <v>19</v>
      </c>
      <c r="B2716">
        <v>202305</v>
      </c>
      <c r="C2716" t="s">
        <v>9</v>
      </c>
      <c r="D2716">
        <v>10190352.3028492</v>
      </c>
      <c r="E2716" t="s">
        <v>8</v>
      </c>
      <c r="F2716" t="s">
        <v>8</v>
      </c>
      <c r="G2716" t="s">
        <v>42</v>
      </c>
      <c r="H2716" t="str">
        <f t="shared" si="42"/>
        <v>2023</v>
      </c>
    </row>
    <row r="2717" spans="1:8" x14ac:dyDescent="0.35">
      <c r="A2717" t="s">
        <v>19</v>
      </c>
      <c r="B2717">
        <v>202306</v>
      </c>
      <c r="C2717" t="s">
        <v>9</v>
      </c>
      <c r="D2717">
        <v>11230488.2616584</v>
      </c>
      <c r="E2717" t="s">
        <v>8</v>
      </c>
      <c r="F2717" t="s">
        <v>8</v>
      </c>
      <c r="G2717" t="s">
        <v>42</v>
      </c>
      <c r="H2717" t="str">
        <f t="shared" si="42"/>
        <v>2023</v>
      </c>
    </row>
    <row r="2718" spans="1:8" x14ac:dyDescent="0.35">
      <c r="A2718" t="s">
        <v>19</v>
      </c>
      <c r="B2718">
        <v>202307</v>
      </c>
      <c r="C2718" t="s">
        <v>9</v>
      </c>
      <c r="D2718">
        <v>9922895.9823412392</v>
      </c>
      <c r="E2718" t="s">
        <v>8</v>
      </c>
      <c r="F2718" t="s">
        <v>8</v>
      </c>
      <c r="G2718" t="s">
        <v>42</v>
      </c>
      <c r="H2718" t="str">
        <f t="shared" si="42"/>
        <v>2023</v>
      </c>
    </row>
    <row r="2719" spans="1:8" x14ac:dyDescent="0.35">
      <c r="A2719" t="s">
        <v>19</v>
      </c>
      <c r="B2719">
        <v>202308</v>
      </c>
      <c r="C2719" t="s">
        <v>9</v>
      </c>
      <c r="D2719">
        <v>9621796.8358504307</v>
      </c>
      <c r="E2719" t="s">
        <v>8</v>
      </c>
      <c r="F2719" t="s">
        <v>8</v>
      </c>
      <c r="G2719" t="s">
        <v>42</v>
      </c>
      <c r="H2719" t="str">
        <f t="shared" si="42"/>
        <v>2023</v>
      </c>
    </row>
    <row r="2720" spans="1:8" x14ac:dyDescent="0.35">
      <c r="A2720" t="s">
        <v>19</v>
      </c>
      <c r="B2720">
        <v>202309</v>
      </c>
      <c r="C2720" t="s">
        <v>9</v>
      </c>
      <c r="D2720">
        <v>9539337.6016219202</v>
      </c>
      <c r="E2720" t="s">
        <v>8</v>
      </c>
      <c r="F2720" t="s">
        <v>8</v>
      </c>
      <c r="G2720" t="s">
        <v>42</v>
      </c>
      <c r="H2720" t="str">
        <f t="shared" si="42"/>
        <v>2023</v>
      </c>
    </row>
    <row r="2721" spans="1:8" x14ac:dyDescent="0.35">
      <c r="A2721" t="s">
        <v>19</v>
      </c>
      <c r="B2721">
        <v>202310</v>
      </c>
      <c r="C2721" t="s">
        <v>9</v>
      </c>
      <c r="D2721">
        <v>9772721.0542165991</v>
      </c>
      <c r="E2721" t="s">
        <v>8</v>
      </c>
      <c r="F2721" t="s">
        <v>8</v>
      </c>
      <c r="G2721" t="s">
        <v>42</v>
      </c>
      <c r="H2721" t="str">
        <f t="shared" si="42"/>
        <v>2023</v>
      </c>
    </row>
    <row r="2722" spans="1:8" x14ac:dyDescent="0.35">
      <c r="A2722" t="s">
        <v>19</v>
      </c>
      <c r="B2722">
        <v>202311</v>
      </c>
      <c r="C2722" t="s">
        <v>9</v>
      </c>
      <c r="D2722">
        <v>9388247.6046414208</v>
      </c>
      <c r="E2722" t="s">
        <v>8</v>
      </c>
      <c r="F2722" t="s">
        <v>8</v>
      </c>
      <c r="G2722" t="s">
        <v>42</v>
      </c>
      <c r="H2722" t="str">
        <f t="shared" si="42"/>
        <v>2023</v>
      </c>
    </row>
    <row r="2723" spans="1:8" x14ac:dyDescent="0.35">
      <c r="A2723" t="s">
        <v>19</v>
      </c>
      <c r="B2723">
        <v>202312</v>
      </c>
      <c r="C2723" t="s">
        <v>9</v>
      </c>
      <c r="D2723">
        <v>9210463.1874006409</v>
      </c>
      <c r="E2723" t="s">
        <v>8</v>
      </c>
      <c r="F2723" t="s">
        <v>8</v>
      </c>
      <c r="G2723" t="s">
        <v>42</v>
      </c>
      <c r="H2723" t="str">
        <f t="shared" si="42"/>
        <v>2023</v>
      </c>
    </row>
    <row r="2724" spans="1:8" x14ac:dyDescent="0.35">
      <c r="A2724" t="s">
        <v>19</v>
      </c>
      <c r="B2724">
        <v>202207</v>
      </c>
      <c r="C2724" t="s">
        <v>9</v>
      </c>
      <c r="D2724">
        <v>9838427.5824998599</v>
      </c>
      <c r="E2724" t="s">
        <v>8</v>
      </c>
      <c r="F2724" t="s">
        <v>8</v>
      </c>
      <c r="G2724" t="s">
        <v>43</v>
      </c>
      <c r="H2724" t="str">
        <f t="shared" si="42"/>
        <v>2022</v>
      </c>
    </row>
    <row r="2725" spans="1:8" x14ac:dyDescent="0.35">
      <c r="A2725" t="s">
        <v>19</v>
      </c>
      <c r="B2725">
        <v>202208</v>
      </c>
      <c r="C2725" t="s">
        <v>9</v>
      </c>
      <c r="D2725">
        <v>9609344.1678329408</v>
      </c>
      <c r="E2725" t="s">
        <v>8</v>
      </c>
      <c r="F2725" t="s">
        <v>8</v>
      </c>
      <c r="G2725" t="s">
        <v>43</v>
      </c>
      <c r="H2725" t="str">
        <f t="shared" si="42"/>
        <v>2022</v>
      </c>
    </row>
    <row r="2726" spans="1:8" x14ac:dyDescent="0.35">
      <c r="A2726" t="s">
        <v>19</v>
      </c>
      <c r="B2726">
        <v>202209</v>
      </c>
      <c r="C2726" t="s">
        <v>9</v>
      </c>
      <c r="D2726">
        <v>8810345.9584575705</v>
      </c>
      <c r="E2726" t="s">
        <v>8</v>
      </c>
      <c r="F2726" t="s">
        <v>8</v>
      </c>
      <c r="G2726" t="s">
        <v>43</v>
      </c>
      <c r="H2726" t="str">
        <f t="shared" si="42"/>
        <v>2022</v>
      </c>
    </row>
    <row r="2727" spans="1:8" x14ac:dyDescent="0.35">
      <c r="A2727" t="s">
        <v>19</v>
      </c>
      <c r="B2727">
        <v>202210</v>
      </c>
      <c r="C2727" t="s">
        <v>9</v>
      </c>
      <c r="D2727">
        <v>8903501.6541191302</v>
      </c>
      <c r="E2727" t="s">
        <v>8</v>
      </c>
      <c r="F2727" t="s">
        <v>8</v>
      </c>
      <c r="G2727" t="s">
        <v>43</v>
      </c>
      <c r="H2727" t="str">
        <f t="shared" si="42"/>
        <v>2022</v>
      </c>
    </row>
    <row r="2728" spans="1:8" x14ac:dyDescent="0.35">
      <c r="A2728" t="s">
        <v>19</v>
      </c>
      <c r="B2728">
        <v>202211</v>
      </c>
      <c r="C2728" t="s">
        <v>9</v>
      </c>
      <c r="D2728">
        <v>7987994.1354433401</v>
      </c>
      <c r="E2728" t="s">
        <v>8</v>
      </c>
      <c r="F2728" t="s">
        <v>8</v>
      </c>
      <c r="G2728" t="s">
        <v>43</v>
      </c>
      <c r="H2728" t="str">
        <f t="shared" si="42"/>
        <v>2022</v>
      </c>
    </row>
    <row r="2729" spans="1:8" x14ac:dyDescent="0.35">
      <c r="A2729" t="s">
        <v>19</v>
      </c>
      <c r="B2729">
        <v>202212</v>
      </c>
      <c r="C2729" t="s">
        <v>9</v>
      </c>
      <c r="D2729">
        <v>6784173.1231125696</v>
      </c>
      <c r="E2729" t="s">
        <v>8</v>
      </c>
      <c r="F2729" t="s">
        <v>8</v>
      </c>
      <c r="G2729" t="s">
        <v>43</v>
      </c>
      <c r="H2729" t="str">
        <f t="shared" si="42"/>
        <v>2022</v>
      </c>
    </row>
    <row r="2730" spans="1:8" x14ac:dyDescent="0.35">
      <c r="A2730" t="s">
        <v>19</v>
      </c>
      <c r="B2730">
        <v>202301</v>
      </c>
      <c r="C2730" t="s">
        <v>9</v>
      </c>
      <c r="D2730">
        <v>6370818.0453643501</v>
      </c>
      <c r="E2730" t="s">
        <v>8</v>
      </c>
      <c r="F2730" t="s">
        <v>8</v>
      </c>
      <c r="G2730" t="s">
        <v>43</v>
      </c>
      <c r="H2730" t="str">
        <f t="shared" si="42"/>
        <v>2023</v>
      </c>
    </row>
    <row r="2731" spans="1:8" x14ac:dyDescent="0.35">
      <c r="A2731" t="s">
        <v>19</v>
      </c>
      <c r="B2731">
        <v>202302</v>
      </c>
      <c r="C2731" t="s">
        <v>9</v>
      </c>
      <c r="D2731">
        <v>6455201.9588928204</v>
      </c>
      <c r="E2731" t="s">
        <v>8</v>
      </c>
      <c r="F2731" t="s">
        <v>8</v>
      </c>
      <c r="G2731" t="s">
        <v>43</v>
      </c>
      <c r="H2731" t="str">
        <f t="shared" si="42"/>
        <v>2023</v>
      </c>
    </row>
    <row r="2732" spans="1:8" x14ac:dyDescent="0.35">
      <c r="A2732" t="s">
        <v>19</v>
      </c>
      <c r="B2732">
        <v>202303</v>
      </c>
      <c r="C2732" t="s">
        <v>9</v>
      </c>
      <c r="D2732">
        <v>8352408.4674893096</v>
      </c>
      <c r="E2732" t="s">
        <v>8</v>
      </c>
      <c r="F2732" t="s">
        <v>8</v>
      </c>
      <c r="G2732" t="s">
        <v>43</v>
      </c>
      <c r="H2732" t="str">
        <f t="shared" si="42"/>
        <v>2023</v>
      </c>
    </row>
    <row r="2733" spans="1:8" x14ac:dyDescent="0.35">
      <c r="A2733" t="s">
        <v>19</v>
      </c>
      <c r="B2733">
        <v>202304</v>
      </c>
      <c r="C2733" t="s">
        <v>9</v>
      </c>
      <c r="D2733">
        <v>9073781.7047907691</v>
      </c>
      <c r="E2733" t="s">
        <v>8</v>
      </c>
      <c r="F2733" t="s">
        <v>8</v>
      </c>
      <c r="G2733" t="s">
        <v>43</v>
      </c>
      <c r="H2733" t="str">
        <f t="shared" si="42"/>
        <v>2023</v>
      </c>
    </row>
    <row r="2734" spans="1:8" x14ac:dyDescent="0.35">
      <c r="A2734" t="s">
        <v>19</v>
      </c>
      <c r="B2734">
        <v>202305</v>
      </c>
      <c r="C2734" t="s">
        <v>9</v>
      </c>
      <c r="D2734">
        <v>10190352.3028492</v>
      </c>
      <c r="E2734" t="s">
        <v>8</v>
      </c>
      <c r="F2734" t="s">
        <v>8</v>
      </c>
      <c r="G2734" t="s">
        <v>43</v>
      </c>
      <c r="H2734" t="str">
        <f t="shared" si="42"/>
        <v>2023</v>
      </c>
    </row>
    <row r="2735" spans="1:8" x14ac:dyDescent="0.35">
      <c r="A2735" t="s">
        <v>19</v>
      </c>
      <c r="B2735">
        <v>202306</v>
      </c>
      <c r="C2735" t="s">
        <v>9</v>
      </c>
      <c r="D2735">
        <v>11230488.2616584</v>
      </c>
      <c r="E2735" t="s">
        <v>8</v>
      </c>
      <c r="F2735" t="s">
        <v>8</v>
      </c>
      <c r="G2735" t="s">
        <v>43</v>
      </c>
      <c r="H2735" t="str">
        <f t="shared" si="42"/>
        <v>2023</v>
      </c>
    </row>
    <row r="2736" spans="1:8" x14ac:dyDescent="0.35">
      <c r="A2736" t="s">
        <v>19</v>
      </c>
      <c r="B2736">
        <v>202307</v>
      </c>
      <c r="C2736" t="s">
        <v>9</v>
      </c>
      <c r="D2736">
        <v>9927751.0848848894</v>
      </c>
      <c r="E2736" t="s">
        <v>8</v>
      </c>
      <c r="F2736" t="s">
        <v>8</v>
      </c>
      <c r="G2736" t="s">
        <v>43</v>
      </c>
      <c r="H2736" t="str">
        <f t="shared" si="42"/>
        <v>2023</v>
      </c>
    </row>
    <row r="2737" spans="1:8" x14ac:dyDescent="0.35">
      <c r="A2737" t="s">
        <v>19</v>
      </c>
      <c r="B2737">
        <v>202308</v>
      </c>
      <c r="C2737" t="s">
        <v>9</v>
      </c>
      <c r="D2737">
        <v>9626182.9760166407</v>
      </c>
      <c r="E2737" t="s">
        <v>8</v>
      </c>
      <c r="F2737" t="s">
        <v>8</v>
      </c>
      <c r="G2737" t="s">
        <v>43</v>
      </c>
      <c r="H2737" t="str">
        <f t="shared" si="42"/>
        <v>2023</v>
      </c>
    </row>
    <row r="2738" spans="1:8" x14ac:dyDescent="0.35">
      <c r="A2738" t="s">
        <v>19</v>
      </c>
      <c r="B2738">
        <v>202309</v>
      </c>
      <c r="C2738" t="s">
        <v>9</v>
      </c>
      <c r="D2738">
        <v>9543591.0098988395</v>
      </c>
      <c r="E2738" t="s">
        <v>8</v>
      </c>
      <c r="F2738" t="s">
        <v>8</v>
      </c>
      <c r="G2738" t="s">
        <v>43</v>
      </c>
      <c r="H2738" t="str">
        <f t="shared" si="42"/>
        <v>2023</v>
      </c>
    </row>
    <row r="2739" spans="1:8" x14ac:dyDescent="0.35">
      <c r="A2739" t="s">
        <v>19</v>
      </c>
      <c r="B2739">
        <v>202310</v>
      </c>
      <c r="C2739" t="s">
        <v>9</v>
      </c>
      <c r="D2739">
        <v>9776856.3247593008</v>
      </c>
      <c r="E2739" t="s">
        <v>8</v>
      </c>
      <c r="F2739" t="s">
        <v>8</v>
      </c>
      <c r="G2739" t="s">
        <v>43</v>
      </c>
      <c r="H2739" t="str">
        <f t="shared" si="42"/>
        <v>2023</v>
      </c>
    </row>
    <row r="2740" spans="1:8" x14ac:dyDescent="0.35">
      <c r="A2740" t="s">
        <v>19</v>
      </c>
      <c r="B2740">
        <v>202311</v>
      </c>
      <c r="C2740" t="s">
        <v>9</v>
      </c>
      <c r="D2740">
        <v>9392300.5519060604</v>
      </c>
      <c r="E2740" t="s">
        <v>8</v>
      </c>
      <c r="F2740" t="s">
        <v>8</v>
      </c>
      <c r="G2740" t="s">
        <v>43</v>
      </c>
      <c r="H2740" t="str">
        <f t="shared" si="42"/>
        <v>2023</v>
      </c>
    </row>
    <row r="2741" spans="1:8" x14ac:dyDescent="0.35">
      <c r="A2741" t="s">
        <v>19</v>
      </c>
      <c r="B2741">
        <v>202312</v>
      </c>
      <c r="C2741" t="s">
        <v>9</v>
      </c>
      <c r="D2741">
        <v>9214425.7487451099</v>
      </c>
      <c r="E2741" t="s">
        <v>8</v>
      </c>
      <c r="F2741" t="s">
        <v>8</v>
      </c>
      <c r="G2741" t="s">
        <v>43</v>
      </c>
      <c r="H2741" t="str">
        <f t="shared" si="42"/>
        <v>2023</v>
      </c>
    </row>
    <row r="2742" spans="1:8" x14ac:dyDescent="0.35">
      <c r="A2742" t="s">
        <v>19</v>
      </c>
      <c r="B2742">
        <v>202207</v>
      </c>
      <c r="C2742" t="s">
        <v>9</v>
      </c>
      <c r="D2742">
        <v>9838427.5824998599</v>
      </c>
      <c r="E2742" t="s">
        <v>8</v>
      </c>
      <c r="F2742" t="s">
        <v>8</v>
      </c>
      <c r="G2742" t="s">
        <v>44</v>
      </c>
      <c r="H2742" t="str">
        <f t="shared" si="42"/>
        <v>2022</v>
      </c>
    </row>
    <row r="2743" spans="1:8" x14ac:dyDescent="0.35">
      <c r="A2743" t="s">
        <v>19</v>
      </c>
      <c r="B2743">
        <v>202208</v>
      </c>
      <c r="C2743" t="s">
        <v>9</v>
      </c>
      <c r="D2743">
        <v>9609344.1678329408</v>
      </c>
      <c r="E2743" t="s">
        <v>8</v>
      </c>
      <c r="F2743" t="s">
        <v>8</v>
      </c>
      <c r="G2743" t="s">
        <v>44</v>
      </c>
      <c r="H2743" t="str">
        <f t="shared" si="42"/>
        <v>2022</v>
      </c>
    </row>
    <row r="2744" spans="1:8" x14ac:dyDescent="0.35">
      <c r="A2744" t="s">
        <v>19</v>
      </c>
      <c r="B2744">
        <v>202209</v>
      </c>
      <c r="C2744" t="s">
        <v>9</v>
      </c>
      <c r="D2744">
        <v>8810345.9584575705</v>
      </c>
      <c r="E2744" t="s">
        <v>8</v>
      </c>
      <c r="F2744" t="s">
        <v>8</v>
      </c>
      <c r="G2744" t="s">
        <v>44</v>
      </c>
      <c r="H2744" t="str">
        <f t="shared" si="42"/>
        <v>2022</v>
      </c>
    </row>
    <row r="2745" spans="1:8" x14ac:dyDescent="0.35">
      <c r="A2745" t="s">
        <v>19</v>
      </c>
      <c r="B2745">
        <v>202210</v>
      </c>
      <c r="C2745" t="s">
        <v>9</v>
      </c>
      <c r="D2745">
        <v>8903501.6541191302</v>
      </c>
      <c r="E2745" t="s">
        <v>8</v>
      </c>
      <c r="F2745" t="s">
        <v>8</v>
      </c>
      <c r="G2745" t="s">
        <v>44</v>
      </c>
      <c r="H2745" t="str">
        <f t="shared" si="42"/>
        <v>2022</v>
      </c>
    </row>
    <row r="2746" spans="1:8" x14ac:dyDescent="0.35">
      <c r="A2746" t="s">
        <v>19</v>
      </c>
      <c r="B2746">
        <v>202211</v>
      </c>
      <c r="C2746" t="s">
        <v>9</v>
      </c>
      <c r="D2746">
        <v>7987994.1354433401</v>
      </c>
      <c r="E2746" t="s">
        <v>8</v>
      </c>
      <c r="F2746" t="s">
        <v>8</v>
      </c>
      <c r="G2746" t="s">
        <v>44</v>
      </c>
      <c r="H2746" t="str">
        <f t="shared" si="42"/>
        <v>2022</v>
      </c>
    </row>
    <row r="2747" spans="1:8" x14ac:dyDescent="0.35">
      <c r="A2747" t="s">
        <v>19</v>
      </c>
      <c r="B2747">
        <v>202212</v>
      </c>
      <c r="C2747" t="s">
        <v>9</v>
      </c>
      <c r="D2747">
        <v>6784173.1231125696</v>
      </c>
      <c r="E2747" t="s">
        <v>8</v>
      </c>
      <c r="F2747" t="s">
        <v>8</v>
      </c>
      <c r="G2747" t="s">
        <v>44</v>
      </c>
      <c r="H2747" t="str">
        <f t="shared" si="42"/>
        <v>2022</v>
      </c>
    </row>
    <row r="2748" spans="1:8" x14ac:dyDescent="0.35">
      <c r="A2748" t="s">
        <v>19</v>
      </c>
      <c r="B2748">
        <v>202301</v>
      </c>
      <c r="C2748" t="s">
        <v>9</v>
      </c>
      <c r="D2748">
        <v>6370818.0453643501</v>
      </c>
      <c r="E2748" t="s">
        <v>8</v>
      </c>
      <c r="F2748" t="s">
        <v>8</v>
      </c>
      <c r="G2748" t="s">
        <v>44</v>
      </c>
      <c r="H2748" t="str">
        <f t="shared" si="42"/>
        <v>2023</v>
      </c>
    </row>
    <row r="2749" spans="1:8" x14ac:dyDescent="0.35">
      <c r="A2749" t="s">
        <v>19</v>
      </c>
      <c r="B2749">
        <v>202302</v>
      </c>
      <c r="C2749" t="s">
        <v>9</v>
      </c>
      <c r="D2749">
        <v>6455201.9588928204</v>
      </c>
      <c r="E2749" t="s">
        <v>8</v>
      </c>
      <c r="F2749" t="s">
        <v>8</v>
      </c>
      <c r="G2749" t="s">
        <v>44</v>
      </c>
      <c r="H2749" t="str">
        <f t="shared" si="42"/>
        <v>2023</v>
      </c>
    </row>
    <row r="2750" spans="1:8" x14ac:dyDescent="0.35">
      <c r="A2750" t="s">
        <v>19</v>
      </c>
      <c r="B2750">
        <v>202303</v>
      </c>
      <c r="C2750" t="s">
        <v>9</v>
      </c>
      <c r="D2750">
        <v>8352408.4674893096</v>
      </c>
      <c r="E2750" t="s">
        <v>8</v>
      </c>
      <c r="F2750" t="s">
        <v>8</v>
      </c>
      <c r="G2750" t="s">
        <v>44</v>
      </c>
      <c r="H2750" t="str">
        <f t="shared" si="42"/>
        <v>2023</v>
      </c>
    </row>
    <row r="2751" spans="1:8" x14ac:dyDescent="0.35">
      <c r="A2751" t="s">
        <v>19</v>
      </c>
      <c r="B2751">
        <v>202304</v>
      </c>
      <c r="C2751" t="s">
        <v>9</v>
      </c>
      <c r="D2751">
        <v>9073781.7047907691</v>
      </c>
      <c r="E2751" t="s">
        <v>8</v>
      </c>
      <c r="F2751" t="s">
        <v>8</v>
      </c>
      <c r="G2751" t="s">
        <v>44</v>
      </c>
      <c r="H2751" t="str">
        <f t="shared" si="42"/>
        <v>2023</v>
      </c>
    </row>
    <row r="2752" spans="1:8" x14ac:dyDescent="0.35">
      <c r="A2752" t="s">
        <v>19</v>
      </c>
      <c r="B2752">
        <v>202305</v>
      </c>
      <c r="C2752" t="s">
        <v>9</v>
      </c>
      <c r="D2752">
        <v>10190352.3028492</v>
      </c>
      <c r="E2752" t="s">
        <v>8</v>
      </c>
      <c r="F2752" t="s">
        <v>8</v>
      </c>
      <c r="G2752" t="s">
        <v>44</v>
      </c>
      <c r="H2752" t="str">
        <f t="shared" si="42"/>
        <v>2023</v>
      </c>
    </row>
    <row r="2753" spans="1:8" x14ac:dyDescent="0.35">
      <c r="A2753" t="s">
        <v>19</v>
      </c>
      <c r="B2753">
        <v>202306</v>
      </c>
      <c r="C2753" t="s">
        <v>9</v>
      </c>
      <c r="D2753">
        <v>11230488.2616584</v>
      </c>
      <c r="E2753" t="s">
        <v>8</v>
      </c>
      <c r="F2753" t="s">
        <v>8</v>
      </c>
      <c r="G2753" t="s">
        <v>44</v>
      </c>
      <c r="H2753" t="str">
        <f t="shared" si="42"/>
        <v>2023</v>
      </c>
    </row>
    <row r="2754" spans="1:8" x14ac:dyDescent="0.35">
      <c r="A2754" t="s">
        <v>19</v>
      </c>
      <c r="B2754">
        <v>202307</v>
      </c>
      <c r="C2754" t="s">
        <v>9</v>
      </c>
      <c r="D2754">
        <v>9932606.1874285396</v>
      </c>
      <c r="E2754" t="s">
        <v>8</v>
      </c>
      <c r="F2754" t="s">
        <v>8</v>
      </c>
      <c r="G2754" t="s">
        <v>44</v>
      </c>
      <c r="H2754" t="str">
        <f t="shared" si="42"/>
        <v>2023</v>
      </c>
    </row>
    <row r="2755" spans="1:8" x14ac:dyDescent="0.35">
      <c r="A2755" t="s">
        <v>19</v>
      </c>
      <c r="B2755">
        <v>202308</v>
      </c>
      <c r="C2755" t="s">
        <v>9</v>
      </c>
      <c r="D2755">
        <v>9630569.1161828395</v>
      </c>
      <c r="E2755" t="s">
        <v>8</v>
      </c>
      <c r="F2755" t="s">
        <v>8</v>
      </c>
      <c r="G2755" t="s">
        <v>44</v>
      </c>
      <c r="H2755" t="str">
        <f t="shared" ref="H2755:H2818" si="43">LEFT(B2755,4)</f>
        <v>2023</v>
      </c>
    </row>
    <row r="2756" spans="1:8" x14ac:dyDescent="0.35">
      <c r="A2756" t="s">
        <v>19</v>
      </c>
      <c r="B2756">
        <v>202309</v>
      </c>
      <c r="C2756" t="s">
        <v>9</v>
      </c>
      <c r="D2756">
        <v>9547844.4181757495</v>
      </c>
      <c r="E2756" t="s">
        <v>8</v>
      </c>
      <c r="F2756" t="s">
        <v>8</v>
      </c>
      <c r="G2756" t="s">
        <v>44</v>
      </c>
      <c r="H2756" t="str">
        <f t="shared" si="43"/>
        <v>2023</v>
      </c>
    </row>
    <row r="2757" spans="1:8" x14ac:dyDescent="0.35">
      <c r="A2757" t="s">
        <v>19</v>
      </c>
      <c r="B2757">
        <v>202310</v>
      </c>
      <c r="C2757" t="s">
        <v>9</v>
      </c>
      <c r="D2757">
        <v>9780991.5953020006</v>
      </c>
      <c r="E2757" t="s">
        <v>8</v>
      </c>
      <c r="F2757" t="s">
        <v>8</v>
      </c>
      <c r="G2757" t="s">
        <v>44</v>
      </c>
      <c r="H2757" t="str">
        <f t="shared" si="43"/>
        <v>2023</v>
      </c>
    </row>
    <row r="2758" spans="1:8" x14ac:dyDescent="0.35">
      <c r="A2758" t="s">
        <v>19</v>
      </c>
      <c r="B2758">
        <v>202311</v>
      </c>
      <c r="C2758" t="s">
        <v>9</v>
      </c>
      <c r="D2758">
        <v>9396353.4991707001</v>
      </c>
      <c r="E2758" t="s">
        <v>8</v>
      </c>
      <c r="F2758" t="s">
        <v>8</v>
      </c>
      <c r="G2758" t="s">
        <v>44</v>
      </c>
      <c r="H2758" t="str">
        <f t="shared" si="43"/>
        <v>2023</v>
      </c>
    </row>
    <row r="2759" spans="1:8" x14ac:dyDescent="0.35">
      <c r="A2759" t="s">
        <v>19</v>
      </c>
      <c r="B2759">
        <v>202312</v>
      </c>
      <c r="C2759" t="s">
        <v>9</v>
      </c>
      <c r="D2759">
        <v>9218388.3100895807</v>
      </c>
      <c r="E2759" t="s">
        <v>8</v>
      </c>
      <c r="F2759" t="s">
        <v>8</v>
      </c>
      <c r="G2759" t="s">
        <v>44</v>
      </c>
      <c r="H2759" t="str">
        <f t="shared" si="43"/>
        <v>2023</v>
      </c>
    </row>
    <row r="2760" spans="1:8" x14ac:dyDescent="0.35">
      <c r="A2760" t="s">
        <v>19</v>
      </c>
      <c r="B2760">
        <v>202207</v>
      </c>
      <c r="C2760" t="s">
        <v>9</v>
      </c>
      <c r="D2760">
        <v>9838427.5824998599</v>
      </c>
      <c r="E2760" t="s">
        <v>8</v>
      </c>
      <c r="F2760" t="s">
        <v>8</v>
      </c>
      <c r="G2760" t="s">
        <v>45</v>
      </c>
      <c r="H2760" t="str">
        <f t="shared" si="43"/>
        <v>2022</v>
      </c>
    </row>
    <row r="2761" spans="1:8" x14ac:dyDescent="0.35">
      <c r="A2761" t="s">
        <v>19</v>
      </c>
      <c r="B2761">
        <v>202208</v>
      </c>
      <c r="C2761" t="s">
        <v>9</v>
      </c>
      <c r="D2761">
        <v>9609344.1678329408</v>
      </c>
      <c r="E2761" t="s">
        <v>8</v>
      </c>
      <c r="F2761" t="s">
        <v>8</v>
      </c>
      <c r="G2761" t="s">
        <v>45</v>
      </c>
      <c r="H2761" t="str">
        <f t="shared" si="43"/>
        <v>2022</v>
      </c>
    </row>
    <row r="2762" spans="1:8" x14ac:dyDescent="0.35">
      <c r="A2762" t="s">
        <v>19</v>
      </c>
      <c r="B2762">
        <v>202209</v>
      </c>
      <c r="C2762" t="s">
        <v>9</v>
      </c>
      <c r="D2762">
        <v>8810345.9584575705</v>
      </c>
      <c r="E2762" t="s">
        <v>8</v>
      </c>
      <c r="F2762" t="s">
        <v>8</v>
      </c>
      <c r="G2762" t="s">
        <v>45</v>
      </c>
      <c r="H2762" t="str">
        <f t="shared" si="43"/>
        <v>2022</v>
      </c>
    </row>
    <row r="2763" spans="1:8" x14ac:dyDescent="0.35">
      <c r="A2763" t="s">
        <v>19</v>
      </c>
      <c r="B2763">
        <v>202210</v>
      </c>
      <c r="C2763" t="s">
        <v>9</v>
      </c>
      <c r="D2763">
        <v>8903501.6541191302</v>
      </c>
      <c r="E2763" t="s">
        <v>8</v>
      </c>
      <c r="F2763" t="s">
        <v>8</v>
      </c>
      <c r="G2763" t="s">
        <v>45</v>
      </c>
      <c r="H2763" t="str">
        <f t="shared" si="43"/>
        <v>2022</v>
      </c>
    </row>
    <row r="2764" spans="1:8" x14ac:dyDescent="0.35">
      <c r="A2764" t="s">
        <v>19</v>
      </c>
      <c r="B2764">
        <v>202211</v>
      </c>
      <c r="C2764" t="s">
        <v>9</v>
      </c>
      <c r="D2764">
        <v>7987994.1354433401</v>
      </c>
      <c r="E2764" t="s">
        <v>8</v>
      </c>
      <c r="F2764" t="s">
        <v>8</v>
      </c>
      <c r="G2764" t="s">
        <v>45</v>
      </c>
      <c r="H2764" t="str">
        <f t="shared" si="43"/>
        <v>2022</v>
      </c>
    </row>
    <row r="2765" spans="1:8" x14ac:dyDescent="0.35">
      <c r="A2765" t="s">
        <v>19</v>
      </c>
      <c r="B2765">
        <v>202212</v>
      </c>
      <c r="C2765" t="s">
        <v>9</v>
      </c>
      <c r="D2765">
        <v>6784173.1231125696</v>
      </c>
      <c r="E2765" t="s">
        <v>8</v>
      </c>
      <c r="F2765" t="s">
        <v>8</v>
      </c>
      <c r="G2765" t="s">
        <v>45</v>
      </c>
      <c r="H2765" t="str">
        <f t="shared" si="43"/>
        <v>2022</v>
      </c>
    </row>
    <row r="2766" spans="1:8" x14ac:dyDescent="0.35">
      <c r="A2766" t="s">
        <v>19</v>
      </c>
      <c r="B2766">
        <v>202301</v>
      </c>
      <c r="C2766" t="s">
        <v>9</v>
      </c>
      <c r="D2766">
        <v>6370818.0453643501</v>
      </c>
      <c r="E2766" t="s">
        <v>8</v>
      </c>
      <c r="F2766" t="s">
        <v>8</v>
      </c>
      <c r="G2766" t="s">
        <v>45</v>
      </c>
      <c r="H2766" t="str">
        <f t="shared" si="43"/>
        <v>2023</v>
      </c>
    </row>
    <row r="2767" spans="1:8" x14ac:dyDescent="0.35">
      <c r="A2767" t="s">
        <v>19</v>
      </c>
      <c r="B2767">
        <v>202302</v>
      </c>
      <c r="C2767" t="s">
        <v>9</v>
      </c>
      <c r="D2767">
        <v>6455201.9588928204</v>
      </c>
      <c r="E2767" t="s">
        <v>8</v>
      </c>
      <c r="F2767" t="s">
        <v>8</v>
      </c>
      <c r="G2767" t="s">
        <v>45</v>
      </c>
      <c r="H2767" t="str">
        <f t="shared" si="43"/>
        <v>2023</v>
      </c>
    </row>
    <row r="2768" spans="1:8" x14ac:dyDescent="0.35">
      <c r="A2768" t="s">
        <v>19</v>
      </c>
      <c r="B2768">
        <v>202303</v>
      </c>
      <c r="C2768" t="s">
        <v>9</v>
      </c>
      <c r="D2768">
        <v>8352408.4674893096</v>
      </c>
      <c r="E2768" t="s">
        <v>8</v>
      </c>
      <c r="F2768" t="s">
        <v>8</v>
      </c>
      <c r="G2768" t="s">
        <v>45</v>
      </c>
      <c r="H2768" t="str">
        <f t="shared" si="43"/>
        <v>2023</v>
      </c>
    </row>
    <row r="2769" spans="1:8" x14ac:dyDescent="0.35">
      <c r="A2769" t="s">
        <v>19</v>
      </c>
      <c r="B2769">
        <v>202304</v>
      </c>
      <c r="C2769" t="s">
        <v>9</v>
      </c>
      <c r="D2769">
        <v>9073781.7047907691</v>
      </c>
      <c r="E2769" t="s">
        <v>8</v>
      </c>
      <c r="F2769" t="s">
        <v>8</v>
      </c>
      <c r="G2769" t="s">
        <v>45</v>
      </c>
      <c r="H2769" t="str">
        <f t="shared" si="43"/>
        <v>2023</v>
      </c>
    </row>
    <row r="2770" spans="1:8" x14ac:dyDescent="0.35">
      <c r="A2770" t="s">
        <v>19</v>
      </c>
      <c r="B2770">
        <v>202305</v>
      </c>
      <c r="C2770" t="s">
        <v>9</v>
      </c>
      <c r="D2770">
        <v>10190352.3028492</v>
      </c>
      <c r="E2770" t="s">
        <v>8</v>
      </c>
      <c r="F2770" t="s">
        <v>8</v>
      </c>
      <c r="G2770" t="s">
        <v>45</v>
      </c>
      <c r="H2770" t="str">
        <f t="shared" si="43"/>
        <v>2023</v>
      </c>
    </row>
    <row r="2771" spans="1:8" x14ac:dyDescent="0.35">
      <c r="A2771" t="s">
        <v>19</v>
      </c>
      <c r="B2771">
        <v>202306</v>
      </c>
      <c r="C2771" t="s">
        <v>9</v>
      </c>
      <c r="D2771">
        <v>11230488.2616584</v>
      </c>
      <c r="E2771" t="s">
        <v>8</v>
      </c>
      <c r="F2771" t="s">
        <v>8</v>
      </c>
      <c r="G2771" t="s">
        <v>45</v>
      </c>
      <c r="H2771" t="str">
        <f t="shared" si="43"/>
        <v>2023</v>
      </c>
    </row>
    <row r="2772" spans="1:8" x14ac:dyDescent="0.35">
      <c r="A2772" t="s">
        <v>19</v>
      </c>
      <c r="B2772">
        <v>202307</v>
      </c>
      <c r="C2772" t="s">
        <v>9</v>
      </c>
      <c r="D2772">
        <v>9942316.3925158493</v>
      </c>
      <c r="E2772" t="s">
        <v>8</v>
      </c>
      <c r="F2772" t="s">
        <v>8</v>
      </c>
      <c r="G2772" t="s">
        <v>45</v>
      </c>
      <c r="H2772" t="str">
        <f t="shared" si="43"/>
        <v>2023</v>
      </c>
    </row>
    <row r="2773" spans="1:8" x14ac:dyDescent="0.35">
      <c r="A2773" t="s">
        <v>19</v>
      </c>
      <c r="B2773">
        <v>202308</v>
      </c>
      <c r="C2773" t="s">
        <v>9</v>
      </c>
      <c r="D2773">
        <v>9639341.3965152595</v>
      </c>
      <c r="E2773" t="s">
        <v>8</v>
      </c>
      <c r="F2773" t="s">
        <v>8</v>
      </c>
      <c r="G2773" t="s">
        <v>45</v>
      </c>
      <c r="H2773" t="str">
        <f t="shared" si="43"/>
        <v>2023</v>
      </c>
    </row>
    <row r="2774" spans="1:8" x14ac:dyDescent="0.35">
      <c r="A2774" t="s">
        <v>19</v>
      </c>
      <c r="B2774">
        <v>202309</v>
      </c>
      <c r="C2774" t="s">
        <v>9</v>
      </c>
      <c r="D2774">
        <v>9556351.2347295806</v>
      </c>
      <c r="E2774" t="s">
        <v>8</v>
      </c>
      <c r="F2774" t="s">
        <v>8</v>
      </c>
      <c r="G2774" t="s">
        <v>45</v>
      </c>
      <c r="H2774" t="str">
        <f t="shared" si="43"/>
        <v>2023</v>
      </c>
    </row>
    <row r="2775" spans="1:8" x14ac:dyDescent="0.35">
      <c r="A2775" t="s">
        <v>19</v>
      </c>
      <c r="B2775">
        <v>202310</v>
      </c>
      <c r="C2775" t="s">
        <v>9</v>
      </c>
      <c r="D2775">
        <v>9789262.1363873705</v>
      </c>
      <c r="E2775" t="s">
        <v>8</v>
      </c>
      <c r="F2775" t="s">
        <v>8</v>
      </c>
      <c r="G2775" t="s">
        <v>45</v>
      </c>
      <c r="H2775" t="str">
        <f t="shared" si="43"/>
        <v>2023</v>
      </c>
    </row>
    <row r="2776" spans="1:8" x14ac:dyDescent="0.35">
      <c r="A2776" t="s">
        <v>19</v>
      </c>
      <c r="B2776">
        <v>202311</v>
      </c>
      <c r="C2776" t="s">
        <v>9</v>
      </c>
      <c r="D2776">
        <v>9404459.3936999794</v>
      </c>
      <c r="E2776" t="s">
        <v>8</v>
      </c>
      <c r="F2776" t="s">
        <v>8</v>
      </c>
      <c r="G2776" t="s">
        <v>45</v>
      </c>
      <c r="H2776" t="str">
        <f t="shared" si="43"/>
        <v>2023</v>
      </c>
    </row>
    <row r="2777" spans="1:8" x14ac:dyDescent="0.35">
      <c r="A2777" t="s">
        <v>19</v>
      </c>
      <c r="B2777">
        <v>202312</v>
      </c>
      <c r="C2777" t="s">
        <v>9</v>
      </c>
      <c r="D2777">
        <v>9226313.4327785503</v>
      </c>
      <c r="E2777" t="s">
        <v>8</v>
      </c>
      <c r="F2777" t="s">
        <v>8</v>
      </c>
      <c r="G2777" t="s">
        <v>45</v>
      </c>
      <c r="H2777" t="str">
        <f t="shared" si="43"/>
        <v>2023</v>
      </c>
    </row>
    <row r="2778" spans="1:8" x14ac:dyDescent="0.35">
      <c r="A2778" t="s">
        <v>19</v>
      </c>
      <c r="B2778">
        <v>202207</v>
      </c>
      <c r="C2778" t="s">
        <v>9</v>
      </c>
      <c r="D2778">
        <v>9838427.5824998599</v>
      </c>
      <c r="E2778" t="s">
        <v>8</v>
      </c>
      <c r="F2778" t="s">
        <v>8</v>
      </c>
      <c r="G2778" t="s">
        <v>46</v>
      </c>
      <c r="H2778" t="str">
        <f t="shared" si="43"/>
        <v>2022</v>
      </c>
    </row>
    <row r="2779" spans="1:8" x14ac:dyDescent="0.35">
      <c r="A2779" t="s">
        <v>19</v>
      </c>
      <c r="B2779">
        <v>202208</v>
      </c>
      <c r="C2779" t="s">
        <v>9</v>
      </c>
      <c r="D2779">
        <v>9609344.1678329408</v>
      </c>
      <c r="E2779" t="s">
        <v>8</v>
      </c>
      <c r="F2779" t="s">
        <v>8</v>
      </c>
      <c r="G2779" t="s">
        <v>46</v>
      </c>
      <c r="H2779" t="str">
        <f t="shared" si="43"/>
        <v>2022</v>
      </c>
    </row>
    <row r="2780" spans="1:8" x14ac:dyDescent="0.35">
      <c r="A2780" t="s">
        <v>19</v>
      </c>
      <c r="B2780">
        <v>202209</v>
      </c>
      <c r="C2780" t="s">
        <v>9</v>
      </c>
      <c r="D2780">
        <v>8810345.9584575705</v>
      </c>
      <c r="E2780" t="s">
        <v>8</v>
      </c>
      <c r="F2780" t="s">
        <v>8</v>
      </c>
      <c r="G2780" t="s">
        <v>46</v>
      </c>
      <c r="H2780" t="str">
        <f t="shared" si="43"/>
        <v>2022</v>
      </c>
    </row>
    <row r="2781" spans="1:8" x14ac:dyDescent="0.35">
      <c r="A2781" t="s">
        <v>19</v>
      </c>
      <c r="B2781">
        <v>202210</v>
      </c>
      <c r="C2781" t="s">
        <v>9</v>
      </c>
      <c r="D2781">
        <v>8903501.6541191302</v>
      </c>
      <c r="E2781" t="s">
        <v>8</v>
      </c>
      <c r="F2781" t="s">
        <v>8</v>
      </c>
      <c r="G2781" t="s">
        <v>46</v>
      </c>
      <c r="H2781" t="str">
        <f t="shared" si="43"/>
        <v>2022</v>
      </c>
    </row>
    <row r="2782" spans="1:8" x14ac:dyDescent="0.35">
      <c r="A2782" t="s">
        <v>19</v>
      </c>
      <c r="B2782">
        <v>202211</v>
      </c>
      <c r="C2782" t="s">
        <v>9</v>
      </c>
      <c r="D2782">
        <v>7987994.1354433401</v>
      </c>
      <c r="E2782" t="s">
        <v>8</v>
      </c>
      <c r="F2782" t="s">
        <v>8</v>
      </c>
      <c r="G2782" t="s">
        <v>46</v>
      </c>
      <c r="H2782" t="str">
        <f t="shared" si="43"/>
        <v>2022</v>
      </c>
    </row>
    <row r="2783" spans="1:8" x14ac:dyDescent="0.35">
      <c r="A2783" t="s">
        <v>19</v>
      </c>
      <c r="B2783">
        <v>202212</v>
      </c>
      <c r="C2783" t="s">
        <v>9</v>
      </c>
      <c r="D2783">
        <v>6784173.1231125696</v>
      </c>
      <c r="E2783" t="s">
        <v>8</v>
      </c>
      <c r="F2783" t="s">
        <v>8</v>
      </c>
      <c r="G2783" t="s">
        <v>46</v>
      </c>
      <c r="H2783" t="str">
        <f t="shared" si="43"/>
        <v>2022</v>
      </c>
    </row>
    <row r="2784" spans="1:8" x14ac:dyDescent="0.35">
      <c r="A2784" t="s">
        <v>19</v>
      </c>
      <c r="B2784">
        <v>202301</v>
      </c>
      <c r="C2784" t="s">
        <v>9</v>
      </c>
      <c r="D2784">
        <v>6370818.0453643501</v>
      </c>
      <c r="E2784" t="s">
        <v>8</v>
      </c>
      <c r="F2784" t="s">
        <v>8</v>
      </c>
      <c r="G2784" t="s">
        <v>46</v>
      </c>
      <c r="H2784" t="str">
        <f t="shared" si="43"/>
        <v>2023</v>
      </c>
    </row>
    <row r="2785" spans="1:8" x14ac:dyDescent="0.35">
      <c r="A2785" t="s">
        <v>19</v>
      </c>
      <c r="B2785">
        <v>202302</v>
      </c>
      <c r="C2785" t="s">
        <v>9</v>
      </c>
      <c r="D2785">
        <v>6455201.9588928204</v>
      </c>
      <c r="E2785" t="s">
        <v>8</v>
      </c>
      <c r="F2785" t="s">
        <v>8</v>
      </c>
      <c r="G2785" t="s">
        <v>46</v>
      </c>
      <c r="H2785" t="str">
        <f t="shared" si="43"/>
        <v>2023</v>
      </c>
    </row>
    <row r="2786" spans="1:8" x14ac:dyDescent="0.35">
      <c r="A2786" t="s">
        <v>19</v>
      </c>
      <c r="B2786">
        <v>202303</v>
      </c>
      <c r="C2786" t="s">
        <v>9</v>
      </c>
      <c r="D2786">
        <v>8352408.4674893096</v>
      </c>
      <c r="E2786" t="s">
        <v>8</v>
      </c>
      <c r="F2786" t="s">
        <v>8</v>
      </c>
      <c r="G2786" t="s">
        <v>46</v>
      </c>
      <c r="H2786" t="str">
        <f t="shared" si="43"/>
        <v>2023</v>
      </c>
    </row>
    <row r="2787" spans="1:8" x14ac:dyDescent="0.35">
      <c r="A2787" t="s">
        <v>19</v>
      </c>
      <c r="B2787">
        <v>202304</v>
      </c>
      <c r="C2787" t="s">
        <v>9</v>
      </c>
      <c r="D2787">
        <v>9073781.7047907691</v>
      </c>
      <c r="E2787" t="s">
        <v>8</v>
      </c>
      <c r="F2787" t="s">
        <v>8</v>
      </c>
      <c r="G2787" t="s">
        <v>46</v>
      </c>
      <c r="H2787" t="str">
        <f t="shared" si="43"/>
        <v>2023</v>
      </c>
    </row>
    <row r="2788" spans="1:8" x14ac:dyDescent="0.35">
      <c r="A2788" t="s">
        <v>19</v>
      </c>
      <c r="B2788">
        <v>202305</v>
      </c>
      <c r="C2788" t="s">
        <v>9</v>
      </c>
      <c r="D2788">
        <v>10190352.3028492</v>
      </c>
      <c r="E2788" t="s">
        <v>8</v>
      </c>
      <c r="F2788" t="s">
        <v>8</v>
      </c>
      <c r="G2788" t="s">
        <v>46</v>
      </c>
      <c r="H2788" t="str">
        <f t="shared" si="43"/>
        <v>2023</v>
      </c>
    </row>
    <row r="2789" spans="1:8" x14ac:dyDescent="0.35">
      <c r="A2789" t="s">
        <v>19</v>
      </c>
      <c r="B2789">
        <v>202306</v>
      </c>
      <c r="C2789" t="s">
        <v>9</v>
      </c>
      <c r="D2789">
        <v>11230488.2616584</v>
      </c>
      <c r="E2789" t="s">
        <v>8</v>
      </c>
      <c r="F2789" t="s">
        <v>8</v>
      </c>
      <c r="G2789" t="s">
        <v>46</v>
      </c>
      <c r="H2789" t="str">
        <f t="shared" si="43"/>
        <v>2023</v>
      </c>
    </row>
    <row r="2790" spans="1:8" x14ac:dyDescent="0.35">
      <c r="A2790" t="s">
        <v>19</v>
      </c>
      <c r="B2790">
        <v>202307</v>
      </c>
      <c r="C2790" t="s">
        <v>9</v>
      </c>
      <c r="D2790">
        <v>9947171.4950594995</v>
      </c>
      <c r="E2790" t="s">
        <v>8</v>
      </c>
      <c r="F2790" t="s">
        <v>8</v>
      </c>
      <c r="G2790" t="s">
        <v>46</v>
      </c>
      <c r="H2790" t="str">
        <f t="shared" si="43"/>
        <v>2023</v>
      </c>
    </row>
    <row r="2791" spans="1:8" x14ac:dyDescent="0.35">
      <c r="A2791" t="s">
        <v>19</v>
      </c>
      <c r="B2791">
        <v>202308</v>
      </c>
      <c r="C2791" t="s">
        <v>9</v>
      </c>
      <c r="D2791">
        <v>9643727.5366814695</v>
      </c>
      <c r="E2791" t="s">
        <v>8</v>
      </c>
      <c r="F2791" t="s">
        <v>8</v>
      </c>
      <c r="G2791" t="s">
        <v>46</v>
      </c>
      <c r="H2791" t="str">
        <f t="shared" si="43"/>
        <v>2023</v>
      </c>
    </row>
    <row r="2792" spans="1:8" x14ac:dyDescent="0.35">
      <c r="A2792" t="s">
        <v>19</v>
      </c>
      <c r="B2792">
        <v>202309</v>
      </c>
      <c r="C2792" t="s">
        <v>9</v>
      </c>
      <c r="D2792">
        <v>9560604.6430064999</v>
      </c>
      <c r="E2792" t="s">
        <v>8</v>
      </c>
      <c r="F2792" t="s">
        <v>8</v>
      </c>
      <c r="G2792" t="s">
        <v>46</v>
      </c>
      <c r="H2792" t="str">
        <f t="shared" si="43"/>
        <v>2023</v>
      </c>
    </row>
    <row r="2793" spans="1:8" x14ac:dyDescent="0.35">
      <c r="A2793" t="s">
        <v>19</v>
      </c>
      <c r="B2793">
        <v>202310</v>
      </c>
      <c r="C2793" t="s">
        <v>9</v>
      </c>
      <c r="D2793">
        <v>9793397.4069300704</v>
      </c>
      <c r="E2793" t="s">
        <v>8</v>
      </c>
      <c r="F2793" t="s">
        <v>8</v>
      </c>
      <c r="G2793" t="s">
        <v>46</v>
      </c>
      <c r="H2793" t="str">
        <f t="shared" si="43"/>
        <v>2023</v>
      </c>
    </row>
    <row r="2794" spans="1:8" x14ac:dyDescent="0.35">
      <c r="A2794" t="s">
        <v>19</v>
      </c>
      <c r="B2794">
        <v>202311</v>
      </c>
      <c r="C2794" t="s">
        <v>9</v>
      </c>
      <c r="D2794">
        <v>9408512.3409646396</v>
      </c>
      <c r="E2794" t="s">
        <v>8</v>
      </c>
      <c r="F2794" t="s">
        <v>8</v>
      </c>
      <c r="G2794" t="s">
        <v>46</v>
      </c>
      <c r="H2794" t="str">
        <f t="shared" si="43"/>
        <v>2023</v>
      </c>
    </row>
    <row r="2795" spans="1:8" x14ac:dyDescent="0.35">
      <c r="A2795" t="s">
        <v>19</v>
      </c>
      <c r="B2795">
        <v>202312</v>
      </c>
      <c r="C2795" t="s">
        <v>9</v>
      </c>
      <c r="D2795">
        <v>9230275.9941230398</v>
      </c>
      <c r="E2795" t="s">
        <v>8</v>
      </c>
      <c r="F2795" t="s">
        <v>8</v>
      </c>
      <c r="G2795" t="s">
        <v>46</v>
      </c>
      <c r="H2795" t="str">
        <f t="shared" si="43"/>
        <v>2023</v>
      </c>
    </row>
    <row r="2796" spans="1:8" x14ac:dyDescent="0.35">
      <c r="A2796" t="s">
        <v>19</v>
      </c>
      <c r="B2796">
        <v>202207</v>
      </c>
      <c r="C2796" t="s">
        <v>9</v>
      </c>
      <c r="D2796">
        <v>9838427.5824998599</v>
      </c>
      <c r="E2796" t="s">
        <v>8</v>
      </c>
      <c r="F2796" t="s">
        <v>8</v>
      </c>
      <c r="G2796" t="s">
        <v>47</v>
      </c>
      <c r="H2796" t="str">
        <f t="shared" si="43"/>
        <v>2022</v>
      </c>
    </row>
    <row r="2797" spans="1:8" x14ac:dyDescent="0.35">
      <c r="A2797" t="s">
        <v>19</v>
      </c>
      <c r="B2797">
        <v>202208</v>
      </c>
      <c r="C2797" t="s">
        <v>9</v>
      </c>
      <c r="D2797">
        <v>9609344.1678329408</v>
      </c>
      <c r="E2797" t="s">
        <v>8</v>
      </c>
      <c r="F2797" t="s">
        <v>8</v>
      </c>
      <c r="G2797" t="s">
        <v>47</v>
      </c>
      <c r="H2797" t="str">
        <f t="shared" si="43"/>
        <v>2022</v>
      </c>
    </row>
    <row r="2798" spans="1:8" x14ac:dyDescent="0.35">
      <c r="A2798" t="s">
        <v>19</v>
      </c>
      <c r="B2798">
        <v>202209</v>
      </c>
      <c r="C2798" t="s">
        <v>9</v>
      </c>
      <c r="D2798">
        <v>8810345.9584575705</v>
      </c>
      <c r="E2798" t="s">
        <v>8</v>
      </c>
      <c r="F2798" t="s">
        <v>8</v>
      </c>
      <c r="G2798" t="s">
        <v>47</v>
      </c>
      <c r="H2798" t="str">
        <f t="shared" si="43"/>
        <v>2022</v>
      </c>
    </row>
    <row r="2799" spans="1:8" x14ac:dyDescent="0.35">
      <c r="A2799" t="s">
        <v>19</v>
      </c>
      <c r="B2799">
        <v>202210</v>
      </c>
      <c r="C2799" t="s">
        <v>9</v>
      </c>
      <c r="D2799">
        <v>8903501.6541191302</v>
      </c>
      <c r="E2799" t="s">
        <v>8</v>
      </c>
      <c r="F2799" t="s">
        <v>8</v>
      </c>
      <c r="G2799" t="s">
        <v>47</v>
      </c>
      <c r="H2799" t="str">
        <f t="shared" si="43"/>
        <v>2022</v>
      </c>
    </row>
    <row r="2800" spans="1:8" x14ac:dyDescent="0.35">
      <c r="A2800" t="s">
        <v>19</v>
      </c>
      <c r="B2800">
        <v>202211</v>
      </c>
      <c r="C2800" t="s">
        <v>9</v>
      </c>
      <c r="D2800">
        <v>7987994.1354433401</v>
      </c>
      <c r="E2800" t="s">
        <v>8</v>
      </c>
      <c r="F2800" t="s">
        <v>8</v>
      </c>
      <c r="G2800" t="s">
        <v>47</v>
      </c>
      <c r="H2800" t="str">
        <f t="shared" si="43"/>
        <v>2022</v>
      </c>
    </row>
    <row r="2801" spans="1:8" x14ac:dyDescent="0.35">
      <c r="A2801" t="s">
        <v>19</v>
      </c>
      <c r="B2801">
        <v>202212</v>
      </c>
      <c r="C2801" t="s">
        <v>9</v>
      </c>
      <c r="D2801">
        <v>6784173.1231125696</v>
      </c>
      <c r="E2801" t="s">
        <v>8</v>
      </c>
      <c r="F2801" t="s">
        <v>8</v>
      </c>
      <c r="G2801" t="s">
        <v>47</v>
      </c>
      <c r="H2801" t="str">
        <f t="shared" si="43"/>
        <v>2022</v>
      </c>
    </row>
    <row r="2802" spans="1:8" x14ac:dyDescent="0.35">
      <c r="A2802" t="s">
        <v>19</v>
      </c>
      <c r="B2802">
        <v>202301</v>
      </c>
      <c r="C2802" t="s">
        <v>9</v>
      </c>
      <c r="D2802">
        <v>6370818.0453643501</v>
      </c>
      <c r="E2802" t="s">
        <v>8</v>
      </c>
      <c r="F2802" t="s">
        <v>8</v>
      </c>
      <c r="G2802" t="s">
        <v>47</v>
      </c>
      <c r="H2802" t="str">
        <f t="shared" si="43"/>
        <v>2023</v>
      </c>
    </row>
    <row r="2803" spans="1:8" x14ac:dyDescent="0.35">
      <c r="A2803" t="s">
        <v>19</v>
      </c>
      <c r="B2803">
        <v>202302</v>
      </c>
      <c r="C2803" t="s">
        <v>9</v>
      </c>
      <c r="D2803">
        <v>6455201.9588928204</v>
      </c>
      <c r="E2803" t="s">
        <v>8</v>
      </c>
      <c r="F2803" t="s">
        <v>8</v>
      </c>
      <c r="G2803" t="s">
        <v>47</v>
      </c>
      <c r="H2803" t="str">
        <f t="shared" si="43"/>
        <v>2023</v>
      </c>
    </row>
    <row r="2804" spans="1:8" x14ac:dyDescent="0.35">
      <c r="A2804" t="s">
        <v>19</v>
      </c>
      <c r="B2804">
        <v>202303</v>
      </c>
      <c r="C2804" t="s">
        <v>9</v>
      </c>
      <c r="D2804">
        <v>8352408.4674893096</v>
      </c>
      <c r="E2804" t="s">
        <v>8</v>
      </c>
      <c r="F2804" t="s">
        <v>8</v>
      </c>
      <c r="G2804" t="s">
        <v>47</v>
      </c>
      <c r="H2804" t="str">
        <f t="shared" si="43"/>
        <v>2023</v>
      </c>
    </row>
    <row r="2805" spans="1:8" x14ac:dyDescent="0.35">
      <c r="A2805" t="s">
        <v>19</v>
      </c>
      <c r="B2805">
        <v>202304</v>
      </c>
      <c r="C2805" t="s">
        <v>9</v>
      </c>
      <c r="D2805">
        <v>9073781.7047907691</v>
      </c>
      <c r="E2805" t="s">
        <v>8</v>
      </c>
      <c r="F2805" t="s">
        <v>8</v>
      </c>
      <c r="G2805" t="s">
        <v>47</v>
      </c>
      <c r="H2805" t="str">
        <f t="shared" si="43"/>
        <v>2023</v>
      </c>
    </row>
    <row r="2806" spans="1:8" x14ac:dyDescent="0.35">
      <c r="A2806" t="s">
        <v>19</v>
      </c>
      <c r="B2806">
        <v>202305</v>
      </c>
      <c r="C2806" t="s">
        <v>9</v>
      </c>
      <c r="D2806">
        <v>10190352.3028492</v>
      </c>
      <c r="E2806" t="s">
        <v>8</v>
      </c>
      <c r="F2806" t="s">
        <v>8</v>
      </c>
      <c r="G2806" t="s">
        <v>47</v>
      </c>
      <c r="H2806" t="str">
        <f t="shared" si="43"/>
        <v>2023</v>
      </c>
    </row>
    <row r="2807" spans="1:8" x14ac:dyDescent="0.35">
      <c r="A2807" t="s">
        <v>19</v>
      </c>
      <c r="B2807">
        <v>202306</v>
      </c>
      <c r="C2807" t="s">
        <v>9</v>
      </c>
      <c r="D2807">
        <v>11230488.2616584</v>
      </c>
      <c r="E2807" t="s">
        <v>8</v>
      </c>
      <c r="F2807" t="s">
        <v>8</v>
      </c>
      <c r="G2807" t="s">
        <v>47</v>
      </c>
      <c r="H2807" t="str">
        <f t="shared" si="43"/>
        <v>2023</v>
      </c>
    </row>
    <row r="2808" spans="1:8" x14ac:dyDescent="0.35">
      <c r="A2808" t="s">
        <v>19</v>
      </c>
      <c r="B2808">
        <v>202307</v>
      </c>
      <c r="C2808" t="s">
        <v>9</v>
      </c>
      <c r="D2808">
        <v>9952026.5976031497</v>
      </c>
      <c r="E2808" t="s">
        <v>8</v>
      </c>
      <c r="F2808" t="s">
        <v>8</v>
      </c>
      <c r="G2808" t="s">
        <v>47</v>
      </c>
      <c r="H2808" t="str">
        <f t="shared" si="43"/>
        <v>2023</v>
      </c>
    </row>
    <row r="2809" spans="1:8" x14ac:dyDescent="0.35">
      <c r="A2809" t="s">
        <v>19</v>
      </c>
      <c r="B2809">
        <v>202308</v>
      </c>
      <c r="C2809" t="s">
        <v>9</v>
      </c>
      <c r="D2809">
        <v>9648113.6768476795</v>
      </c>
      <c r="E2809" t="s">
        <v>8</v>
      </c>
      <c r="F2809" t="s">
        <v>8</v>
      </c>
      <c r="G2809" t="s">
        <v>47</v>
      </c>
      <c r="H2809" t="str">
        <f t="shared" si="43"/>
        <v>2023</v>
      </c>
    </row>
    <row r="2810" spans="1:8" x14ac:dyDescent="0.35">
      <c r="A2810" t="s">
        <v>19</v>
      </c>
      <c r="B2810">
        <v>202309</v>
      </c>
      <c r="C2810" t="s">
        <v>9</v>
      </c>
      <c r="D2810">
        <v>9564858.0512834191</v>
      </c>
      <c r="E2810" t="s">
        <v>8</v>
      </c>
      <c r="F2810" t="s">
        <v>8</v>
      </c>
      <c r="G2810" t="s">
        <v>47</v>
      </c>
      <c r="H2810" t="str">
        <f t="shared" si="43"/>
        <v>2023</v>
      </c>
    </row>
    <row r="2811" spans="1:8" x14ac:dyDescent="0.35">
      <c r="A2811" t="s">
        <v>19</v>
      </c>
      <c r="B2811">
        <v>202310</v>
      </c>
      <c r="C2811" t="s">
        <v>9</v>
      </c>
      <c r="D2811">
        <v>9797532.6774727702</v>
      </c>
      <c r="E2811" t="s">
        <v>8</v>
      </c>
      <c r="F2811" t="s">
        <v>8</v>
      </c>
      <c r="G2811" t="s">
        <v>47</v>
      </c>
      <c r="H2811" t="str">
        <f t="shared" si="43"/>
        <v>2023</v>
      </c>
    </row>
    <row r="2812" spans="1:8" x14ac:dyDescent="0.35">
      <c r="A2812" t="s">
        <v>19</v>
      </c>
      <c r="B2812">
        <v>202311</v>
      </c>
      <c r="C2812" t="s">
        <v>9</v>
      </c>
      <c r="D2812">
        <v>9412565.2882292792</v>
      </c>
      <c r="E2812" t="s">
        <v>8</v>
      </c>
      <c r="F2812" t="s">
        <v>8</v>
      </c>
      <c r="G2812" t="s">
        <v>47</v>
      </c>
      <c r="H2812" t="str">
        <f t="shared" si="43"/>
        <v>2023</v>
      </c>
    </row>
    <row r="2813" spans="1:8" x14ac:dyDescent="0.35">
      <c r="A2813" t="s">
        <v>19</v>
      </c>
      <c r="B2813">
        <v>202312</v>
      </c>
      <c r="C2813" t="s">
        <v>9</v>
      </c>
      <c r="D2813">
        <v>9234238.5554675106</v>
      </c>
      <c r="E2813" t="s">
        <v>8</v>
      </c>
      <c r="F2813" t="s">
        <v>8</v>
      </c>
      <c r="G2813" t="s">
        <v>47</v>
      </c>
      <c r="H2813" t="str">
        <f t="shared" si="43"/>
        <v>2023</v>
      </c>
    </row>
    <row r="2814" spans="1:8" x14ac:dyDescent="0.35">
      <c r="A2814" t="s">
        <v>19</v>
      </c>
      <c r="B2814">
        <v>202207</v>
      </c>
      <c r="C2814" t="s">
        <v>9</v>
      </c>
      <c r="D2814">
        <v>9838427.5824998599</v>
      </c>
      <c r="E2814" t="s">
        <v>8</v>
      </c>
      <c r="F2814" t="s">
        <v>8</v>
      </c>
      <c r="G2814" t="s">
        <v>48</v>
      </c>
      <c r="H2814" t="str">
        <f t="shared" si="43"/>
        <v>2022</v>
      </c>
    </row>
    <row r="2815" spans="1:8" x14ac:dyDescent="0.35">
      <c r="A2815" t="s">
        <v>19</v>
      </c>
      <c r="B2815">
        <v>202208</v>
      </c>
      <c r="C2815" t="s">
        <v>9</v>
      </c>
      <c r="D2815">
        <v>9609344.1678329408</v>
      </c>
      <c r="E2815" t="s">
        <v>8</v>
      </c>
      <c r="F2815" t="s">
        <v>8</v>
      </c>
      <c r="G2815" t="s">
        <v>48</v>
      </c>
      <c r="H2815" t="str">
        <f t="shared" si="43"/>
        <v>2022</v>
      </c>
    </row>
    <row r="2816" spans="1:8" x14ac:dyDescent="0.35">
      <c r="A2816" t="s">
        <v>19</v>
      </c>
      <c r="B2816">
        <v>202209</v>
      </c>
      <c r="C2816" t="s">
        <v>9</v>
      </c>
      <c r="D2816">
        <v>8810345.9584575705</v>
      </c>
      <c r="E2816" t="s">
        <v>8</v>
      </c>
      <c r="F2816" t="s">
        <v>8</v>
      </c>
      <c r="G2816" t="s">
        <v>48</v>
      </c>
      <c r="H2816" t="str">
        <f t="shared" si="43"/>
        <v>2022</v>
      </c>
    </row>
    <row r="2817" spans="1:8" x14ac:dyDescent="0.35">
      <c r="A2817" t="s">
        <v>19</v>
      </c>
      <c r="B2817">
        <v>202210</v>
      </c>
      <c r="C2817" t="s">
        <v>9</v>
      </c>
      <c r="D2817">
        <v>8903501.6541191302</v>
      </c>
      <c r="E2817" t="s">
        <v>8</v>
      </c>
      <c r="F2817" t="s">
        <v>8</v>
      </c>
      <c r="G2817" t="s">
        <v>48</v>
      </c>
      <c r="H2817" t="str">
        <f t="shared" si="43"/>
        <v>2022</v>
      </c>
    </row>
    <row r="2818" spans="1:8" x14ac:dyDescent="0.35">
      <c r="A2818" t="s">
        <v>19</v>
      </c>
      <c r="B2818">
        <v>202211</v>
      </c>
      <c r="C2818" t="s">
        <v>9</v>
      </c>
      <c r="D2818">
        <v>7987994.1354433401</v>
      </c>
      <c r="E2818" t="s">
        <v>8</v>
      </c>
      <c r="F2818" t="s">
        <v>8</v>
      </c>
      <c r="G2818" t="s">
        <v>48</v>
      </c>
      <c r="H2818" t="str">
        <f t="shared" si="43"/>
        <v>2022</v>
      </c>
    </row>
    <row r="2819" spans="1:8" x14ac:dyDescent="0.35">
      <c r="A2819" t="s">
        <v>19</v>
      </c>
      <c r="B2819">
        <v>202212</v>
      </c>
      <c r="C2819" t="s">
        <v>9</v>
      </c>
      <c r="D2819">
        <v>6784173.1231125696</v>
      </c>
      <c r="E2819" t="s">
        <v>8</v>
      </c>
      <c r="F2819" t="s">
        <v>8</v>
      </c>
      <c r="G2819" t="s">
        <v>48</v>
      </c>
      <c r="H2819" t="str">
        <f t="shared" ref="H2819:H2882" si="44">LEFT(B2819,4)</f>
        <v>2022</v>
      </c>
    </row>
    <row r="2820" spans="1:8" x14ac:dyDescent="0.35">
      <c r="A2820" t="s">
        <v>19</v>
      </c>
      <c r="B2820">
        <v>202301</v>
      </c>
      <c r="C2820" t="s">
        <v>9</v>
      </c>
      <c r="D2820">
        <v>6370818.0453643501</v>
      </c>
      <c r="E2820" t="s">
        <v>8</v>
      </c>
      <c r="F2820" t="s">
        <v>8</v>
      </c>
      <c r="G2820" t="s">
        <v>48</v>
      </c>
      <c r="H2820" t="str">
        <f t="shared" si="44"/>
        <v>2023</v>
      </c>
    </row>
    <row r="2821" spans="1:8" x14ac:dyDescent="0.35">
      <c r="A2821" t="s">
        <v>19</v>
      </c>
      <c r="B2821">
        <v>202302</v>
      </c>
      <c r="C2821" t="s">
        <v>9</v>
      </c>
      <c r="D2821">
        <v>6455201.9588928204</v>
      </c>
      <c r="E2821" t="s">
        <v>8</v>
      </c>
      <c r="F2821" t="s">
        <v>8</v>
      </c>
      <c r="G2821" t="s">
        <v>48</v>
      </c>
      <c r="H2821" t="str">
        <f t="shared" si="44"/>
        <v>2023</v>
      </c>
    </row>
    <row r="2822" spans="1:8" x14ac:dyDescent="0.35">
      <c r="A2822" t="s">
        <v>19</v>
      </c>
      <c r="B2822">
        <v>202303</v>
      </c>
      <c r="C2822" t="s">
        <v>9</v>
      </c>
      <c r="D2822">
        <v>8352408.4674893096</v>
      </c>
      <c r="E2822" t="s">
        <v>8</v>
      </c>
      <c r="F2822" t="s">
        <v>8</v>
      </c>
      <c r="G2822" t="s">
        <v>48</v>
      </c>
      <c r="H2822" t="str">
        <f t="shared" si="44"/>
        <v>2023</v>
      </c>
    </row>
    <row r="2823" spans="1:8" x14ac:dyDescent="0.35">
      <c r="A2823" t="s">
        <v>19</v>
      </c>
      <c r="B2823">
        <v>202304</v>
      </c>
      <c r="C2823" t="s">
        <v>9</v>
      </c>
      <c r="D2823">
        <v>9073781.7047907691</v>
      </c>
      <c r="E2823" t="s">
        <v>8</v>
      </c>
      <c r="F2823" t="s">
        <v>8</v>
      </c>
      <c r="G2823" t="s">
        <v>48</v>
      </c>
      <c r="H2823" t="str">
        <f t="shared" si="44"/>
        <v>2023</v>
      </c>
    </row>
    <row r="2824" spans="1:8" x14ac:dyDescent="0.35">
      <c r="A2824" t="s">
        <v>19</v>
      </c>
      <c r="B2824">
        <v>202305</v>
      </c>
      <c r="C2824" t="s">
        <v>9</v>
      </c>
      <c r="D2824">
        <v>10190352.3028492</v>
      </c>
      <c r="E2824" t="s">
        <v>8</v>
      </c>
      <c r="F2824" t="s">
        <v>8</v>
      </c>
      <c r="G2824" t="s">
        <v>48</v>
      </c>
      <c r="H2824" t="str">
        <f t="shared" si="44"/>
        <v>2023</v>
      </c>
    </row>
    <row r="2825" spans="1:8" x14ac:dyDescent="0.35">
      <c r="A2825" t="s">
        <v>19</v>
      </c>
      <c r="B2825">
        <v>202306</v>
      </c>
      <c r="C2825" t="s">
        <v>9</v>
      </c>
      <c r="D2825">
        <v>11230488.2616584</v>
      </c>
      <c r="E2825" t="s">
        <v>8</v>
      </c>
      <c r="F2825" t="s">
        <v>8</v>
      </c>
      <c r="G2825" t="s">
        <v>48</v>
      </c>
      <c r="H2825" t="str">
        <f t="shared" si="44"/>
        <v>2023</v>
      </c>
    </row>
    <row r="2826" spans="1:8" x14ac:dyDescent="0.35">
      <c r="A2826" t="s">
        <v>19</v>
      </c>
      <c r="B2826">
        <v>202307</v>
      </c>
      <c r="C2826" t="s">
        <v>9</v>
      </c>
      <c r="D2826">
        <v>9956881.7001468092</v>
      </c>
      <c r="E2826" t="s">
        <v>8</v>
      </c>
      <c r="F2826" t="s">
        <v>8</v>
      </c>
      <c r="G2826" t="s">
        <v>48</v>
      </c>
      <c r="H2826" t="str">
        <f t="shared" si="44"/>
        <v>2023</v>
      </c>
    </row>
    <row r="2827" spans="1:8" x14ac:dyDescent="0.35">
      <c r="A2827" t="s">
        <v>19</v>
      </c>
      <c r="B2827">
        <v>202308</v>
      </c>
      <c r="C2827" t="s">
        <v>9</v>
      </c>
      <c r="D2827">
        <v>9652499.8170138896</v>
      </c>
      <c r="E2827" t="s">
        <v>8</v>
      </c>
      <c r="F2827" t="s">
        <v>8</v>
      </c>
      <c r="G2827" t="s">
        <v>48</v>
      </c>
      <c r="H2827" t="str">
        <f t="shared" si="44"/>
        <v>2023</v>
      </c>
    </row>
    <row r="2828" spans="1:8" x14ac:dyDescent="0.35">
      <c r="A2828" t="s">
        <v>19</v>
      </c>
      <c r="B2828">
        <v>202309</v>
      </c>
      <c r="C2828" t="s">
        <v>9</v>
      </c>
      <c r="D2828">
        <v>9569111.4595603291</v>
      </c>
      <c r="E2828" t="s">
        <v>8</v>
      </c>
      <c r="F2828" t="s">
        <v>8</v>
      </c>
      <c r="G2828" t="s">
        <v>48</v>
      </c>
      <c r="H2828" t="str">
        <f t="shared" si="44"/>
        <v>2023</v>
      </c>
    </row>
    <row r="2829" spans="1:8" x14ac:dyDescent="0.35">
      <c r="A2829" t="s">
        <v>19</v>
      </c>
      <c r="B2829">
        <v>202310</v>
      </c>
      <c r="C2829" t="s">
        <v>9</v>
      </c>
      <c r="D2829">
        <v>9801667.9480154607</v>
      </c>
      <c r="E2829" t="s">
        <v>8</v>
      </c>
      <c r="F2829" t="s">
        <v>8</v>
      </c>
      <c r="G2829" t="s">
        <v>48</v>
      </c>
      <c r="H2829" t="str">
        <f t="shared" si="44"/>
        <v>2023</v>
      </c>
    </row>
    <row r="2830" spans="1:8" x14ac:dyDescent="0.35">
      <c r="A2830" t="s">
        <v>19</v>
      </c>
      <c r="B2830">
        <v>202311</v>
      </c>
      <c r="C2830" t="s">
        <v>9</v>
      </c>
      <c r="D2830">
        <v>9416618.2354939207</v>
      </c>
      <c r="E2830" t="s">
        <v>8</v>
      </c>
      <c r="F2830" t="s">
        <v>8</v>
      </c>
      <c r="G2830" t="s">
        <v>48</v>
      </c>
      <c r="H2830" t="str">
        <f t="shared" si="44"/>
        <v>2023</v>
      </c>
    </row>
    <row r="2831" spans="1:8" x14ac:dyDescent="0.35">
      <c r="A2831" t="s">
        <v>19</v>
      </c>
      <c r="B2831">
        <v>202312</v>
      </c>
      <c r="C2831" t="s">
        <v>9</v>
      </c>
      <c r="D2831">
        <v>9238201.1168119907</v>
      </c>
      <c r="E2831" t="s">
        <v>8</v>
      </c>
      <c r="F2831" t="s">
        <v>8</v>
      </c>
      <c r="G2831" t="s">
        <v>48</v>
      </c>
      <c r="H2831" t="str">
        <f t="shared" si="44"/>
        <v>2023</v>
      </c>
    </row>
    <row r="2832" spans="1:8" x14ac:dyDescent="0.35">
      <c r="A2832" t="s">
        <v>19</v>
      </c>
      <c r="B2832">
        <v>202207</v>
      </c>
      <c r="C2832" t="s">
        <v>9</v>
      </c>
      <c r="D2832">
        <v>9838427.5824998599</v>
      </c>
      <c r="E2832" t="s">
        <v>8</v>
      </c>
      <c r="F2832" t="s">
        <v>8</v>
      </c>
      <c r="G2832" t="s">
        <v>49</v>
      </c>
      <c r="H2832" t="str">
        <f t="shared" si="44"/>
        <v>2022</v>
      </c>
    </row>
    <row r="2833" spans="1:8" x14ac:dyDescent="0.35">
      <c r="A2833" t="s">
        <v>19</v>
      </c>
      <c r="B2833">
        <v>202208</v>
      </c>
      <c r="C2833" t="s">
        <v>9</v>
      </c>
      <c r="D2833">
        <v>9609344.1678329408</v>
      </c>
      <c r="E2833" t="s">
        <v>8</v>
      </c>
      <c r="F2833" t="s">
        <v>8</v>
      </c>
      <c r="G2833" t="s">
        <v>49</v>
      </c>
      <c r="H2833" t="str">
        <f t="shared" si="44"/>
        <v>2022</v>
      </c>
    </row>
    <row r="2834" spans="1:8" x14ac:dyDescent="0.35">
      <c r="A2834" t="s">
        <v>19</v>
      </c>
      <c r="B2834">
        <v>202209</v>
      </c>
      <c r="C2834" t="s">
        <v>9</v>
      </c>
      <c r="D2834">
        <v>8810345.9584575705</v>
      </c>
      <c r="E2834" t="s">
        <v>8</v>
      </c>
      <c r="F2834" t="s">
        <v>8</v>
      </c>
      <c r="G2834" t="s">
        <v>49</v>
      </c>
      <c r="H2834" t="str">
        <f t="shared" si="44"/>
        <v>2022</v>
      </c>
    </row>
    <row r="2835" spans="1:8" x14ac:dyDescent="0.35">
      <c r="A2835" t="s">
        <v>19</v>
      </c>
      <c r="B2835">
        <v>202210</v>
      </c>
      <c r="C2835" t="s">
        <v>9</v>
      </c>
      <c r="D2835">
        <v>8903501.6541191302</v>
      </c>
      <c r="E2835" t="s">
        <v>8</v>
      </c>
      <c r="F2835" t="s">
        <v>8</v>
      </c>
      <c r="G2835" t="s">
        <v>49</v>
      </c>
      <c r="H2835" t="str">
        <f t="shared" si="44"/>
        <v>2022</v>
      </c>
    </row>
    <row r="2836" spans="1:8" x14ac:dyDescent="0.35">
      <c r="A2836" t="s">
        <v>19</v>
      </c>
      <c r="B2836">
        <v>202211</v>
      </c>
      <c r="C2836" t="s">
        <v>9</v>
      </c>
      <c r="D2836">
        <v>7987994.1354433401</v>
      </c>
      <c r="E2836" t="s">
        <v>8</v>
      </c>
      <c r="F2836" t="s">
        <v>8</v>
      </c>
      <c r="G2836" t="s">
        <v>49</v>
      </c>
      <c r="H2836" t="str">
        <f t="shared" si="44"/>
        <v>2022</v>
      </c>
    </row>
    <row r="2837" spans="1:8" x14ac:dyDescent="0.35">
      <c r="A2837" t="s">
        <v>19</v>
      </c>
      <c r="B2837">
        <v>202212</v>
      </c>
      <c r="C2837" t="s">
        <v>9</v>
      </c>
      <c r="D2837">
        <v>6784173.1231125696</v>
      </c>
      <c r="E2837" t="s">
        <v>8</v>
      </c>
      <c r="F2837" t="s">
        <v>8</v>
      </c>
      <c r="G2837" t="s">
        <v>49</v>
      </c>
      <c r="H2837" t="str">
        <f t="shared" si="44"/>
        <v>2022</v>
      </c>
    </row>
    <row r="2838" spans="1:8" x14ac:dyDescent="0.35">
      <c r="A2838" t="s">
        <v>19</v>
      </c>
      <c r="B2838">
        <v>202301</v>
      </c>
      <c r="C2838" t="s">
        <v>9</v>
      </c>
      <c r="D2838">
        <v>6370818.0453643501</v>
      </c>
      <c r="E2838" t="s">
        <v>8</v>
      </c>
      <c r="F2838" t="s">
        <v>8</v>
      </c>
      <c r="G2838" t="s">
        <v>49</v>
      </c>
      <c r="H2838" t="str">
        <f t="shared" si="44"/>
        <v>2023</v>
      </c>
    </row>
    <row r="2839" spans="1:8" x14ac:dyDescent="0.35">
      <c r="A2839" t="s">
        <v>19</v>
      </c>
      <c r="B2839">
        <v>202302</v>
      </c>
      <c r="C2839" t="s">
        <v>9</v>
      </c>
      <c r="D2839">
        <v>6455201.9588928204</v>
      </c>
      <c r="E2839" t="s">
        <v>8</v>
      </c>
      <c r="F2839" t="s">
        <v>8</v>
      </c>
      <c r="G2839" t="s">
        <v>49</v>
      </c>
      <c r="H2839" t="str">
        <f t="shared" si="44"/>
        <v>2023</v>
      </c>
    </row>
    <row r="2840" spans="1:8" x14ac:dyDescent="0.35">
      <c r="A2840" t="s">
        <v>19</v>
      </c>
      <c r="B2840">
        <v>202303</v>
      </c>
      <c r="C2840" t="s">
        <v>9</v>
      </c>
      <c r="D2840">
        <v>8352408.4674893096</v>
      </c>
      <c r="E2840" t="s">
        <v>8</v>
      </c>
      <c r="F2840" t="s">
        <v>8</v>
      </c>
      <c r="G2840" t="s">
        <v>49</v>
      </c>
      <c r="H2840" t="str">
        <f t="shared" si="44"/>
        <v>2023</v>
      </c>
    </row>
    <row r="2841" spans="1:8" x14ac:dyDescent="0.35">
      <c r="A2841" t="s">
        <v>19</v>
      </c>
      <c r="B2841">
        <v>202304</v>
      </c>
      <c r="C2841" t="s">
        <v>9</v>
      </c>
      <c r="D2841">
        <v>9073781.7047907691</v>
      </c>
      <c r="E2841" t="s">
        <v>8</v>
      </c>
      <c r="F2841" t="s">
        <v>8</v>
      </c>
      <c r="G2841" t="s">
        <v>49</v>
      </c>
      <c r="H2841" t="str">
        <f t="shared" si="44"/>
        <v>2023</v>
      </c>
    </row>
    <row r="2842" spans="1:8" x14ac:dyDescent="0.35">
      <c r="A2842" t="s">
        <v>19</v>
      </c>
      <c r="B2842">
        <v>202305</v>
      </c>
      <c r="C2842" t="s">
        <v>9</v>
      </c>
      <c r="D2842">
        <v>10190352.3028492</v>
      </c>
      <c r="E2842" t="s">
        <v>8</v>
      </c>
      <c r="F2842" t="s">
        <v>8</v>
      </c>
      <c r="G2842" t="s">
        <v>49</v>
      </c>
      <c r="H2842" t="str">
        <f t="shared" si="44"/>
        <v>2023</v>
      </c>
    </row>
    <row r="2843" spans="1:8" x14ac:dyDescent="0.35">
      <c r="A2843" t="s">
        <v>19</v>
      </c>
      <c r="B2843">
        <v>202306</v>
      </c>
      <c r="C2843" t="s">
        <v>9</v>
      </c>
      <c r="D2843">
        <v>11230488.2616584</v>
      </c>
      <c r="E2843" t="s">
        <v>8</v>
      </c>
      <c r="F2843" t="s">
        <v>8</v>
      </c>
      <c r="G2843" t="s">
        <v>49</v>
      </c>
      <c r="H2843" t="str">
        <f t="shared" si="44"/>
        <v>2023</v>
      </c>
    </row>
    <row r="2844" spans="1:8" x14ac:dyDescent="0.35">
      <c r="A2844" t="s">
        <v>19</v>
      </c>
      <c r="B2844">
        <v>202307</v>
      </c>
      <c r="C2844" t="s">
        <v>9</v>
      </c>
      <c r="D2844">
        <v>9961736.8026904594</v>
      </c>
      <c r="E2844" t="s">
        <v>8</v>
      </c>
      <c r="F2844" t="s">
        <v>8</v>
      </c>
      <c r="G2844" t="s">
        <v>49</v>
      </c>
      <c r="H2844" t="str">
        <f t="shared" si="44"/>
        <v>2023</v>
      </c>
    </row>
    <row r="2845" spans="1:8" x14ac:dyDescent="0.35">
      <c r="A2845" t="s">
        <v>19</v>
      </c>
      <c r="B2845">
        <v>202308</v>
      </c>
      <c r="C2845" t="s">
        <v>9</v>
      </c>
      <c r="D2845">
        <v>9656885.9571800902</v>
      </c>
      <c r="E2845" t="s">
        <v>8</v>
      </c>
      <c r="F2845" t="s">
        <v>8</v>
      </c>
      <c r="G2845" t="s">
        <v>49</v>
      </c>
      <c r="H2845" t="str">
        <f t="shared" si="44"/>
        <v>2023</v>
      </c>
    </row>
    <row r="2846" spans="1:8" x14ac:dyDescent="0.35">
      <c r="A2846" t="s">
        <v>19</v>
      </c>
      <c r="B2846">
        <v>202309</v>
      </c>
      <c r="C2846" t="s">
        <v>9</v>
      </c>
      <c r="D2846">
        <v>9573364.8678372502</v>
      </c>
      <c r="E2846" t="s">
        <v>8</v>
      </c>
      <c r="F2846" t="s">
        <v>8</v>
      </c>
      <c r="G2846" t="s">
        <v>49</v>
      </c>
      <c r="H2846" t="str">
        <f t="shared" si="44"/>
        <v>2023</v>
      </c>
    </row>
    <row r="2847" spans="1:8" x14ac:dyDescent="0.35">
      <c r="A2847" t="s">
        <v>19</v>
      </c>
      <c r="B2847">
        <v>202310</v>
      </c>
      <c r="C2847" t="s">
        <v>9</v>
      </c>
      <c r="D2847">
        <v>9805803.2185581606</v>
      </c>
      <c r="E2847" t="s">
        <v>8</v>
      </c>
      <c r="F2847" t="s">
        <v>8</v>
      </c>
      <c r="G2847" t="s">
        <v>49</v>
      </c>
      <c r="H2847" t="str">
        <f t="shared" si="44"/>
        <v>2023</v>
      </c>
    </row>
    <row r="2848" spans="1:8" x14ac:dyDescent="0.35">
      <c r="A2848" t="s">
        <v>19</v>
      </c>
      <c r="B2848">
        <v>202311</v>
      </c>
      <c r="C2848" t="s">
        <v>9</v>
      </c>
      <c r="D2848">
        <v>9420671.1827585697</v>
      </c>
      <c r="E2848" t="s">
        <v>8</v>
      </c>
      <c r="F2848" t="s">
        <v>8</v>
      </c>
      <c r="G2848" t="s">
        <v>49</v>
      </c>
      <c r="H2848" t="str">
        <f t="shared" si="44"/>
        <v>2023</v>
      </c>
    </row>
    <row r="2849" spans="1:8" x14ac:dyDescent="0.35">
      <c r="A2849" t="s">
        <v>19</v>
      </c>
      <c r="B2849">
        <v>202312</v>
      </c>
      <c r="C2849" t="s">
        <v>9</v>
      </c>
      <c r="D2849">
        <v>9242163.6781564802</v>
      </c>
      <c r="E2849" t="s">
        <v>8</v>
      </c>
      <c r="F2849" t="s">
        <v>8</v>
      </c>
      <c r="G2849" t="s">
        <v>49</v>
      </c>
      <c r="H2849" t="str">
        <f t="shared" si="44"/>
        <v>2023</v>
      </c>
    </row>
    <row r="2850" spans="1:8" x14ac:dyDescent="0.35">
      <c r="A2850" t="s">
        <v>19</v>
      </c>
      <c r="B2850">
        <v>202207</v>
      </c>
      <c r="C2850" t="s">
        <v>9</v>
      </c>
      <c r="D2850">
        <v>9838427.5824998599</v>
      </c>
      <c r="E2850" t="s">
        <v>8</v>
      </c>
      <c r="F2850" t="s">
        <v>8</v>
      </c>
      <c r="G2850" t="s">
        <v>50</v>
      </c>
      <c r="H2850" t="str">
        <f t="shared" si="44"/>
        <v>2022</v>
      </c>
    </row>
    <row r="2851" spans="1:8" x14ac:dyDescent="0.35">
      <c r="A2851" t="s">
        <v>19</v>
      </c>
      <c r="B2851">
        <v>202208</v>
      </c>
      <c r="C2851" t="s">
        <v>9</v>
      </c>
      <c r="D2851">
        <v>9609344.1678329408</v>
      </c>
      <c r="E2851" t="s">
        <v>8</v>
      </c>
      <c r="F2851" t="s">
        <v>8</v>
      </c>
      <c r="G2851" t="s">
        <v>50</v>
      </c>
      <c r="H2851" t="str">
        <f t="shared" si="44"/>
        <v>2022</v>
      </c>
    </row>
    <row r="2852" spans="1:8" x14ac:dyDescent="0.35">
      <c r="A2852" t="s">
        <v>19</v>
      </c>
      <c r="B2852">
        <v>202209</v>
      </c>
      <c r="C2852" t="s">
        <v>9</v>
      </c>
      <c r="D2852">
        <v>8810345.9584575705</v>
      </c>
      <c r="E2852" t="s">
        <v>8</v>
      </c>
      <c r="F2852" t="s">
        <v>8</v>
      </c>
      <c r="G2852" t="s">
        <v>50</v>
      </c>
      <c r="H2852" t="str">
        <f t="shared" si="44"/>
        <v>2022</v>
      </c>
    </row>
    <row r="2853" spans="1:8" x14ac:dyDescent="0.35">
      <c r="A2853" t="s">
        <v>19</v>
      </c>
      <c r="B2853">
        <v>202210</v>
      </c>
      <c r="C2853" t="s">
        <v>9</v>
      </c>
      <c r="D2853">
        <v>8903501.6541191302</v>
      </c>
      <c r="E2853" t="s">
        <v>8</v>
      </c>
      <c r="F2853" t="s">
        <v>8</v>
      </c>
      <c r="G2853" t="s">
        <v>50</v>
      </c>
      <c r="H2853" t="str">
        <f t="shared" si="44"/>
        <v>2022</v>
      </c>
    </row>
    <row r="2854" spans="1:8" x14ac:dyDescent="0.35">
      <c r="A2854" t="s">
        <v>19</v>
      </c>
      <c r="B2854">
        <v>202211</v>
      </c>
      <c r="C2854" t="s">
        <v>9</v>
      </c>
      <c r="D2854">
        <v>7987994.1354433401</v>
      </c>
      <c r="E2854" t="s">
        <v>8</v>
      </c>
      <c r="F2854" t="s">
        <v>8</v>
      </c>
      <c r="G2854" t="s">
        <v>50</v>
      </c>
      <c r="H2854" t="str">
        <f t="shared" si="44"/>
        <v>2022</v>
      </c>
    </row>
    <row r="2855" spans="1:8" x14ac:dyDescent="0.35">
      <c r="A2855" t="s">
        <v>19</v>
      </c>
      <c r="B2855">
        <v>202212</v>
      </c>
      <c r="C2855" t="s">
        <v>9</v>
      </c>
      <c r="D2855">
        <v>6784173.1231125696</v>
      </c>
      <c r="E2855" t="s">
        <v>8</v>
      </c>
      <c r="F2855" t="s">
        <v>8</v>
      </c>
      <c r="G2855" t="s">
        <v>50</v>
      </c>
      <c r="H2855" t="str">
        <f t="shared" si="44"/>
        <v>2022</v>
      </c>
    </row>
    <row r="2856" spans="1:8" x14ac:dyDescent="0.35">
      <c r="A2856" t="s">
        <v>19</v>
      </c>
      <c r="B2856">
        <v>202301</v>
      </c>
      <c r="C2856" t="s">
        <v>9</v>
      </c>
      <c r="D2856">
        <v>6370818.0453643501</v>
      </c>
      <c r="E2856" t="s">
        <v>8</v>
      </c>
      <c r="F2856" t="s">
        <v>8</v>
      </c>
      <c r="G2856" t="s">
        <v>50</v>
      </c>
      <c r="H2856" t="str">
        <f t="shared" si="44"/>
        <v>2023</v>
      </c>
    </row>
    <row r="2857" spans="1:8" x14ac:dyDescent="0.35">
      <c r="A2857" t="s">
        <v>19</v>
      </c>
      <c r="B2857">
        <v>202302</v>
      </c>
      <c r="C2857" t="s">
        <v>9</v>
      </c>
      <c r="D2857">
        <v>6455201.9588928204</v>
      </c>
      <c r="E2857" t="s">
        <v>8</v>
      </c>
      <c r="F2857" t="s">
        <v>8</v>
      </c>
      <c r="G2857" t="s">
        <v>50</v>
      </c>
      <c r="H2857" t="str">
        <f t="shared" si="44"/>
        <v>2023</v>
      </c>
    </row>
    <row r="2858" spans="1:8" x14ac:dyDescent="0.35">
      <c r="A2858" t="s">
        <v>19</v>
      </c>
      <c r="B2858">
        <v>202303</v>
      </c>
      <c r="C2858" t="s">
        <v>9</v>
      </c>
      <c r="D2858">
        <v>8352408.4674893096</v>
      </c>
      <c r="E2858" t="s">
        <v>8</v>
      </c>
      <c r="F2858" t="s">
        <v>8</v>
      </c>
      <c r="G2858" t="s">
        <v>50</v>
      </c>
      <c r="H2858" t="str">
        <f t="shared" si="44"/>
        <v>2023</v>
      </c>
    </row>
    <row r="2859" spans="1:8" x14ac:dyDescent="0.35">
      <c r="A2859" t="s">
        <v>19</v>
      </c>
      <c r="B2859">
        <v>202304</v>
      </c>
      <c r="C2859" t="s">
        <v>9</v>
      </c>
      <c r="D2859">
        <v>9073781.7047907691</v>
      </c>
      <c r="E2859" t="s">
        <v>8</v>
      </c>
      <c r="F2859" t="s">
        <v>8</v>
      </c>
      <c r="G2859" t="s">
        <v>50</v>
      </c>
      <c r="H2859" t="str">
        <f t="shared" si="44"/>
        <v>2023</v>
      </c>
    </row>
    <row r="2860" spans="1:8" x14ac:dyDescent="0.35">
      <c r="A2860" t="s">
        <v>19</v>
      </c>
      <c r="B2860">
        <v>202305</v>
      </c>
      <c r="C2860" t="s">
        <v>9</v>
      </c>
      <c r="D2860">
        <v>10190352.3028492</v>
      </c>
      <c r="E2860" t="s">
        <v>8</v>
      </c>
      <c r="F2860" t="s">
        <v>8</v>
      </c>
      <c r="G2860" t="s">
        <v>50</v>
      </c>
      <c r="H2860" t="str">
        <f t="shared" si="44"/>
        <v>2023</v>
      </c>
    </row>
    <row r="2861" spans="1:8" x14ac:dyDescent="0.35">
      <c r="A2861" t="s">
        <v>19</v>
      </c>
      <c r="B2861">
        <v>202306</v>
      </c>
      <c r="C2861" t="s">
        <v>9</v>
      </c>
      <c r="D2861">
        <v>11230488.2616584</v>
      </c>
      <c r="E2861" t="s">
        <v>8</v>
      </c>
      <c r="F2861" t="s">
        <v>8</v>
      </c>
      <c r="G2861" t="s">
        <v>50</v>
      </c>
      <c r="H2861" t="str">
        <f t="shared" si="44"/>
        <v>2023</v>
      </c>
    </row>
    <row r="2862" spans="1:8" x14ac:dyDescent="0.35">
      <c r="A2862" t="s">
        <v>19</v>
      </c>
      <c r="B2862">
        <v>202307</v>
      </c>
      <c r="C2862" t="s">
        <v>9</v>
      </c>
      <c r="D2862">
        <v>9966591.9052341096</v>
      </c>
      <c r="E2862" t="s">
        <v>8</v>
      </c>
      <c r="F2862" t="s">
        <v>8</v>
      </c>
      <c r="G2862" t="s">
        <v>50</v>
      </c>
      <c r="H2862" t="str">
        <f t="shared" si="44"/>
        <v>2023</v>
      </c>
    </row>
    <row r="2863" spans="1:8" x14ac:dyDescent="0.35">
      <c r="A2863" t="s">
        <v>19</v>
      </c>
      <c r="B2863">
        <v>202308</v>
      </c>
      <c r="C2863" t="s">
        <v>9</v>
      </c>
      <c r="D2863">
        <v>9661272.0973463003</v>
      </c>
      <c r="E2863" t="s">
        <v>8</v>
      </c>
      <c r="F2863" t="s">
        <v>8</v>
      </c>
      <c r="G2863" t="s">
        <v>50</v>
      </c>
      <c r="H2863" t="str">
        <f t="shared" si="44"/>
        <v>2023</v>
      </c>
    </row>
    <row r="2864" spans="1:8" x14ac:dyDescent="0.35">
      <c r="A2864" t="s">
        <v>19</v>
      </c>
      <c r="B2864">
        <v>202309</v>
      </c>
      <c r="C2864" t="s">
        <v>9</v>
      </c>
      <c r="D2864">
        <v>9577618.2761141602</v>
      </c>
      <c r="E2864" t="s">
        <v>8</v>
      </c>
      <c r="F2864" t="s">
        <v>8</v>
      </c>
      <c r="G2864" t="s">
        <v>50</v>
      </c>
      <c r="H2864" t="str">
        <f t="shared" si="44"/>
        <v>2023</v>
      </c>
    </row>
    <row r="2865" spans="1:8" x14ac:dyDescent="0.35">
      <c r="A2865" t="s">
        <v>19</v>
      </c>
      <c r="B2865">
        <v>202310</v>
      </c>
      <c r="C2865" t="s">
        <v>9</v>
      </c>
      <c r="D2865">
        <v>9809938.4891008604</v>
      </c>
      <c r="E2865" t="s">
        <v>8</v>
      </c>
      <c r="F2865" t="s">
        <v>8</v>
      </c>
      <c r="G2865" t="s">
        <v>50</v>
      </c>
      <c r="H2865" t="str">
        <f t="shared" si="44"/>
        <v>2023</v>
      </c>
    </row>
    <row r="2866" spans="1:8" x14ac:dyDescent="0.35">
      <c r="A2866" t="s">
        <v>19</v>
      </c>
      <c r="B2866">
        <v>202311</v>
      </c>
      <c r="C2866" t="s">
        <v>9</v>
      </c>
      <c r="D2866">
        <v>9424724.1300232094</v>
      </c>
      <c r="E2866" t="s">
        <v>8</v>
      </c>
      <c r="F2866" t="s">
        <v>8</v>
      </c>
      <c r="G2866" t="s">
        <v>50</v>
      </c>
      <c r="H2866" t="str">
        <f t="shared" si="44"/>
        <v>2023</v>
      </c>
    </row>
    <row r="2867" spans="1:8" x14ac:dyDescent="0.35">
      <c r="A2867" t="s">
        <v>19</v>
      </c>
      <c r="B2867">
        <v>202312</v>
      </c>
      <c r="C2867" t="s">
        <v>9</v>
      </c>
      <c r="D2867">
        <v>9246126.2395009492</v>
      </c>
      <c r="E2867" t="s">
        <v>8</v>
      </c>
      <c r="F2867" t="s">
        <v>8</v>
      </c>
      <c r="G2867" t="s">
        <v>50</v>
      </c>
      <c r="H2867" t="str">
        <f t="shared" si="44"/>
        <v>2023</v>
      </c>
    </row>
    <row r="2868" spans="1:8" x14ac:dyDescent="0.35">
      <c r="A2868" t="s">
        <v>19</v>
      </c>
      <c r="B2868">
        <v>202207</v>
      </c>
      <c r="C2868" t="s">
        <v>9</v>
      </c>
      <c r="D2868">
        <v>9838427.5824998599</v>
      </c>
      <c r="E2868" t="s">
        <v>8</v>
      </c>
      <c r="F2868" t="s">
        <v>8</v>
      </c>
      <c r="G2868" t="s">
        <v>51</v>
      </c>
      <c r="H2868" t="str">
        <f t="shared" si="44"/>
        <v>2022</v>
      </c>
    </row>
    <row r="2869" spans="1:8" x14ac:dyDescent="0.35">
      <c r="A2869" t="s">
        <v>19</v>
      </c>
      <c r="B2869">
        <v>202208</v>
      </c>
      <c r="C2869" t="s">
        <v>9</v>
      </c>
      <c r="D2869">
        <v>9609344.1678329408</v>
      </c>
      <c r="E2869" t="s">
        <v>8</v>
      </c>
      <c r="F2869" t="s">
        <v>8</v>
      </c>
      <c r="G2869" t="s">
        <v>51</v>
      </c>
      <c r="H2869" t="str">
        <f t="shared" si="44"/>
        <v>2022</v>
      </c>
    </row>
    <row r="2870" spans="1:8" x14ac:dyDescent="0.35">
      <c r="A2870" t="s">
        <v>19</v>
      </c>
      <c r="B2870">
        <v>202209</v>
      </c>
      <c r="C2870" t="s">
        <v>9</v>
      </c>
      <c r="D2870">
        <v>8810345.9584575705</v>
      </c>
      <c r="E2870" t="s">
        <v>8</v>
      </c>
      <c r="F2870" t="s">
        <v>8</v>
      </c>
      <c r="G2870" t="s">
        <v>51</v>
      </c>
      <c r="H2870" t="str">
        <f t="shared" si="44"/>
        <v>2022</v>
      </c>
    </row>
    <row r="2871" spans="1:8" x14ac:dyDescent="0.35">
      <c r="A2871" t="s">
        <v>19</v>
      </c>
      <c r="B2871">
        <v>202210</v>
      </c>
      <c r="C2871" t="s">
        <v>9</v>
      </c>
      <c r="D2871">
        <v>8903501.6541191302</v>
      </c>
      <c r="E2871" t="s">
        <v>8</v>
      </c>
      <c r="F2871" t="s">
        <v>8</v>
      </c>
      <c r="G2871" t="s">
        <v>51</v>
      </c>
      <c r="H2871" t="str">
        <f t="shared" si="44"/>
        <v>2022</v>
      </c>
    </row>
    <row r="2872" spans="1:8" x14ac:dyDescent="0.35">
      <c r="A2872" t="s">
        <v>19</v>
      </c>
      <c r="B2872">
        <v>202211</v>
      </c>
      <c r="C2872" t="s">
        <v>9</v>
      </c>
      <c r="D2872">
        <v>7987994.1354433401</v>
      </c>
      <c r="E2872" t="s">
        <v>8</v>
      </c>
      <c r="F2872" t="s">
        <v>8</v>
      </c>
      <c r="G2872" t="s">
        <v>51</v>
      </c>
      <c r="H2872" t="str">
        <f t="shared" si="44"/>
        <v>2022</v>
      </c>
    </row>
    <row r="2873" spans="1:8" x14ac:dyDescent="0.35">
      <c r="A2873" t="s">
        <v>19</v>
      </c>
      <c r="B2873">
        <v>202212</v>
      </c>
      <c r="C2873" t="s">
        <v>9</v>
      </c>
      <c r="D2873">
        <v>6784173.1231125696</v>
      </c>
      <c r="E2873" t="s">
        <v>8</v>
      </c>
      <c r="F2873" t="s">
        <v>8</v>
      </c>
      <c r="G2873" t="s">
        <v>51</v>
      </c>
      <c r="H2873" t="str">
        <f t="shared" si="44"/>
        <v>2022</v>
      </c>
    </row>
    <row r="2874" spans="1:8" x14ac:dyDescent="0.35">
      <c r="A2874" t="s">
        <v>19</v>
      </c>
      <c r="B2874">
        <v>202301</v>
      </c>
      <c r="C2874" t="s">
        <v>9</v>
      </c>
      <c r="D2874">
        <v>6370818.0453643501</v>
      </c>
      <c r="E2874" t="s">
        <v>8</v>
      </c>
      <c r="F2874" t="s">
        <v>8</v>
      </c>
      <c r="G2874" t="s">
        <v>51</v>
      </c>
      <c r="H2874" t="str">
        <f t="shared" si="44"/>
        <v>2023</v>
      </c>
    </row>
    <row r="2875" spans="1:8" x14ac:dyDescent="0.35">
      <c r="A2875" t="s">
        <v>19</v>
      </c>
      <c r="B2875">
        <v>202302</v>
      </c>
      <c r="C2875" t="s">
        <v>9</v>
      </c>
      <c r="D2875">
        <v>6455201.9588928204</v>
      </c>
      <c r="E2875" t="s">
        <v>8</v>
      </c>
      <c r="F2875" t="s">
        <v>8</v>
      </c>
      <c r="G2875" t="s">
        <v>51</v>
      </c>
      <c r="H2875" t="str">
        <f t="shared" si="44"/>
        <v>2023</v>
      </c>
    </row>
    <row r="2876" spans="1:8" x14ac:dyDescent="0.35">
      <c r="A2876" t="s">
        <v>19</v>
      </c>
      <c r="B2876">
        <v>202303</v>
      </c>
      <c r="C2876" t="s">
        <v>9</v>
      </c>
      <c r="D2876">
        <v>8352408.4674893096</v>
      </c>
      <c r="E2876" t="s">
        <v>8</v>
      </c>
      <c r="F2876" t="s">
        <v>8</v>
      </c>
      <c r="G2876" t="s">
        <v>51</v>
      </c>
      <c r="H2876" t="str">
        <f t="shared" si="44"/>
        <v>2023</v>
      </c>
    </row>
    <row r="2877" spans="1:8" x14ac:dyDescent="0.35">
      <c r="A2877" t="s">
        <v>19</v>
      </c>
      <c r="B2877">
        <v>202304</v>
      </c>
      <c r="C2877" t="s">
        <v>9</v>
      </c>
      <c r="D2877">
        <v>9073781.7047907691</v>
      </c>
      <c r="E2877" t="s">
        <v>8</v>
      </c>
      <c r="F2877" t="s">
        <v>8</v>
      </c>
      <c r="G2877" t="s">
        <v>51</v>
      </c>
      <c r="H2877" t="str">
        <f t="shared" si="44"/>
        <v>2023</v>
      </c>
    </row>
    <row r="2878" spans="1:8" x14ac:dyDescent="0.35">
      <c r="A2878" t="s">
        <v>19</v>
      </c>
      <c r="B2878">
        <v>202305</v>
      </c>
      <c r="C2878" t="s">
        <v>9</v>
      </c>
      <c r="D2878">
        <v>10190352.3028492</v>
      </c>
      <c r="E2878" t="s">
        <v>8</v>
      </c>
      <c r="F2878" t="s">
        <v>8</v>
      </c>
      <c r="G2878" t="s">
        <v>51</v>
      </c>
      <c r="H2878" t="str">
        <f t="shared" si="44"/>
        <v>2023</v>
      </c>
    </row>
    <row r="2879" spans="1:8" x14ac:dyDescent="0.35">
      <c r="A2879" t="s">
        <v>19</v>
      </c>
      <c r="B2879">
        <v>202306</v>
      </c>
      <c r="C2879" t="s">
        <v>9</v>
      </c>
      <c r="D2879">
        <v>11230488.2616584</v>
      </c>
      <c r="E2879" t="s">
        <v>8</v>
      </c>
      <c r="F2879" t="s">
        <v>8</v>
      </c>
      <c r="G2879" t="s">
        <v>51</v>
      </c>
      <c r="H2879" t="str">
        <f t="shared" si="44"/>
        <v>2023</v>
      </c>
    </row>
    <row r="2880" spans="1:8" x14ac:dyDescent="0.35">
      <c r="A2880" t="s">
        <v>19</v>
      </c>
      <c r="B2880">
        <v>202307</v>
      </c>
      <c r="C2880" t="s">
        <v>9</v>
      </c>
      <c r="D2880">
        <v>9929292.7330226395</v>
      </c>
      <c r="E2880" t="s">
        <v>8</v>
      </c>
      <c r="F2880" t="s">
        <v>8</v>
      </c>
      <c r="G2880" t="s">
        <v>51</v>
      </c>
      <c r="H2880" t="str">
        <f t="shared" si="44"/>
        <v>2023</v>
      </c>
    </row>
    <row r="2881" spans="1:8" x14ac:dyDescent="0.35">
      <c r="A2881" t="s">
        <v>19</v>
      </c>
      <c r="B2881">
        <v>202308</v>
      </c>
      <c r="C2881" t="s">
        <v>9</v>
      </c>
      <c r="D2881">
        <v>9626713.2875863295</v>
      </c>
      <c r="E2881" t="s">
        <v>8</v>
      </c>
      <c r="F2881" t="s">
        <v>8</v>
      </c>
      <c r="G2881" t="s">
        <v>51</v>
      </c>
      <c r="H2881" t="str">
        <f t="shared" si="44"/>
        <v>2023</v>
      </c>
    </row>
    <row r="2882" spans="1:8" x14ac:dyDescent="0.35">
      <c r="A2882" t="s">
        <v>19</v>
      </c>
      <c r="B2882">
        <v>202309</v>
      </c>
      <c r="C2882" t="s">
        <v>9</v>
      </c>
      <c r="D2882">
        <v>9544422.9345827997</v>
      </c>
      <c r="E2882" t="s">
        <v>8</v>
      </c>
      <c r="F2882" t="s">
        <v>8</v>
      </c>
      <c r="G2882" t="s">
        <v>51</v>
      </c>
      <c r="H2882" t="str">
        <f t="shared" si="44"/>
        <v>2023</v>
      </c>
    </row>
    <row r="2883" spans="1:8" x14ac:dyDescent="0.35">
      <c r="A2883" t="s">
        <v>19</v>
      </c>
      <c r="B2883">
        <v>202310</v>
      </c>
      <c r="C2883" t="s">
        <v>9</v>
      </c>
      <c r="D2883">
        <v>9777637.9480671398</v>
      </c>
      <c r="E2883" t="s">
        <v>8</v>
      </c>
      <c r="F2883" t="s">
        <v>8</v>
      </c>
      <c r="G2883" t="s">
        <v>51</v>
      </c>
      <c r="H2883" t="str">
        <f t="shared" ref="H2883:H2946" si="45">LEFT(B2883,4)</f>
        <v>2023</v>
      </c>
    </row>
    <row r="2884" spans="1:8" x14ac:dyDescent="0.35">
      <c r="A2884" t="s">
        <v>19</v>
      </c>
      <c r="B2884">
        <v>202311</v>
      </c>
      <c r="C2884" t="s">
        <v>9</v>
      </c>
      <c r="D2884">
        <v>9392836.8572685495</v>
      </c>
      <c r="E2884" t="s">
        <v>8</v>
      </c>
      <c r="F2884" t="s">
        <v>8</v>
      </c>
      <c r="G2884" t="s">
        <v>51</v>
      </c>
      <c r="H2884" t="str">
        <f t="shared" si="45"/>
        <v>2023</v>
      </c>
    </row>
    <row r="2885" spans="1:8" x14ac:dyDescent="0.35">
      <c r="A2885" t="s">
        <v>19</v>
      </c>
      <c r="B2885">
        <v>202312</v>
      </c>
      <c r="C2885" t="s">
        <v>9</v>
      </c>
      <c r="D2885">
        <v>9215907.4601166099</v>
      </c>
      <c r="E2885" t="s">
        <v>8</v>
      </c>
      <c r="F2885" t="s">
        <v>8</v>
      </c>
      <c r="G2885" t="s">
        <v>51</v>
      </c>
      <c r="H2885" t="str">
        <f t="shared" si="45"/>
        <v>2023</v>
      </c>
    </row>
    <row r="2886" spans="1:8" x14ac:dyDescent="0.35">
      <c r="A2886" t="s">
        <v>19</v>
      </c>
      <c r="B2886">
        <v>202207</v>
      </c>
      <c r="C2886" t="s">
        <v>9</v>
      </c>
      <c r="D2886">
        <v>9838427.5824998599</v>
      </c>
      <c r="E2886" t="s">
        <v>8</v>
      </c>
      <c r="F2886" t="s">
        <v>8</v>
      </c>
      <c r="G2886" t="s">
        <v>52</v>
      </c>
      <c r="H2886" t="str">
        <f t="shared" si="45"/>
        <v>2022</v>
      </c>
    </row>
    <row r="2887" spans="1:8" x14ac:dyDescent="0.35">
      <c r="A2887" t="s">
        <v>19</v>
      </c>
      <c r="B2887">
        <v>202208</v>
      </c>
      <c r="C2887" t="s">
        <v>9</v>
      </c>
      <c r="D2887">
        <v>9609344.1678329408</v>
      </c>
      <c r="E2887" t="s">
        <v>8</v>
      </c>
      <c r="F2887" t="s">
        <v>8</v>
      </c>
      <c r="G2887" t="s">
        <v>52</v>
      </c>
      <c r="H2887" t="str">
        <f t="shared" si="45"/>
        <v>2022</v>
      </c>
    </row>
    <row r="2888" spans="1:8" x14ac:dyDescent="0.35">
      <c r="A2888" t="s">
        <v>19</v>
      </c>
      <c r="B2888">
        <v>202209</v>
      </c>
      <c r="C2888" t="s">
        <v>9</v>
      </c>
      <c r="D2888">
        <v>8810345.9584575705</v>
      </c>
      <c r="E2888" t="s">
        <v>8</v>
      </c>
      <c r="F2888" t="s">
        <v>8</v>
      </c>
      <c r="G2888" t="s">
        <v>52</v>
      </c>
      <c r="H2888" t="str">
        <f t="shared" si="45"/>
        <v>2022</v>
      </c>
    </row>
    <row r="2889" spans="1:8" x14ac:dyDescent="0.35">
      <c r="A2889" t="s">
        <v>19</v>
      </c>
      <c r="B2889">
        <v>202210</v>
      </c>
      <c r="C2889" t="s">
        <v>9</v>
      </c>
      <c r="D2889">
        <v>8903501.6541191302</v>
      </c>
      <c r="E2889" t="s">
        <v>8</v>
      </c>
      <c r="F2889" t="s">
        <v>8</v>
      </c>
      <c r="G2889" t="s">
        <v>52</v>
      </c>
      <c r="H2889" t="str">
        <f t="shared" si="45"/>
        <v>2022</v>
      </c>
    </row>
    <row r="2890" spans="1:8" x14ac:dyDescent="0.35">
      <c r="A2890" t="s">
        <v>19</v>
      </c>
      <c r="B2890">
        <v>202211</v>
      </c>
      <c r="C2890" t="s">
        <v>9</v>
      </c>
      <c r="D2890">
        <v>7987994.1354433401</v>
      </c>
      <c r="E2890" t="s">
        <v>8</v>
      </c>
      <c r="F2890" t="s">
        <v>8</v>
      </c>
      <c r="G2890" t="s">
        <v>52</v>
      </c>
      <c r="H2890" t="str">
        <f t="shared" si="45"/>
        <v>2022</v>
      </c>
    </row>
    <row r="2891" spans="1:8" x14ac:dyDescent="0.35">
      <c r="A2891" t="s">
        <v>19</v>
      </c>
      <c r="B2891">
        <v>202212</v>
      </c>
      <c r="C2891" t="s">
        <v>9</v>
      </c>
      <c r="D2891">
        <v>6784173.1231125696</v>
      </c>
      <c r="E2891" t="s">
        <v>8</v>
      </c>
      <c r="F2891" t="s">
        <v>8</v>
      </c>
      <c r="G2891" t="s">
        <v>52</v>
      </c>
      <c r="H2891" t="str">
        <f t="shared" si="45"/>
        <v>2022</v>
      </c>
    </row>
    <row r="2892" spans="1:8" x14ac:dyDescent="0.35">
      <c r="A2892" t="s">
        <v>19</v>
      </c>
      <c r="B2892">
        <v>202301</v>
      </c>
      <c r="C2892" t="s">
        <v>9</v>
      </c>
      <c r="D2892">
        <v>6370818.0453643501</v>
      </c>
      <c r="E2892" t="s">
        <v>8</v>
      </c>
      <c r="F2892" t="s">
        <v>8</v>
      </c>
      <c r="G2892" t="s">
        <v>52</v>
      </c>
      <c r="H2892" t="str">
        <f t="shared" si="45"/>
        <v>2023</v>
      </c>
    </row>
    <row r="2893" spans="1:8" x14ac:dyDescent="0.35">
      <c r="A2893" t="s">
        <v>19</v>
      </c>
      <c r="B2893">
        <v>202302</v>
      </c>
      <c r="C2893" t="s">
        <v>9</v>
      </c>
      <c r="D2893">
        <v>6455201.9588928204</v>
      </c>
      <c r="E2893" t="s">
        <v>8</v>
      </c>
      <c r="F2893" t="s">
        <v>8</v>
      </c>
      <c r="G2893" t="s">
        <v>52</v>
      </c>
      <c r="H2893" t="str">
        <f t="shared" si="45"/>
        <v>2023</v>
      </c>
    </row>
    <row r="2894" spans="1:8" x14ac:dyDescent="0.35">
      <c r="A2894" t="s">
        <v>19</v>
      </c>
      <c r="B2894">
        <v>202303</v>
      </c>
      <c r="C2894" t="s">
        <v>9</v>
      </c>
      <c r="D2894">
        <v>8352408.4674893096</v>
      </c>
      <c r="E2894" t="s">
        <v>8</v>
      </c>
      <c r="F2894" t="s">
        <v>8</v>
      </c>
      <c r="G2894" t="s">
        <v>52</v>
      </c>
      <c r="H2894" t="str">
        <f t="shared" si="45"/>
        <v>2023</v>
      </c>
    </row>
    <row r="2895" spans="1:8" x14ac:dyDescent="0.35">
      <c r="A2895" t="s">
        <v>19</v>
      </c>
      <c r="B2895">
        <v>202304</v>
      </c>
      <c r="C2895" t="s">
        <v>9</v>
      </c>
      <c r="D2895">
        <v>9073781.7047907691</v>
      </c>
      <c r="E2895" t="s">
        <v>8</v>
      </c>
      <c r="F2895" t="s">
        <v>8</v>
      </c>
      <c r="G2895" t="s">
        <v>52</v>
      </c>
      <c r="H2895" t="str">
        <f t="shared" si="45"/>
        <v>2023</v>
      </c>
    </row>
    <row r="2896" spans="1:8" x14ac:dyDescent="0.35">
      <c r="A2896" t="s">
        <v>19</v>
      </c>
      <c r="B2896">
        <v>202305</v>
      </c>
      <c r="C2896" t="s">
        <v>9</v>
      </c>
      <c r="D2896">
        <v>10190352.3028492</v>
      </c>
      <c r="E2896" t="s">
        <v>8</v>
      </c>
      <c r="F2896" t="s">
        <v>8</v>
      </c>
      <c r="G2896" t="s">
        <v>52</v>
      </c>
      <c r="H2896" t="str">
        <f t="shared" si="45"/>
        <v>2023</v>
      </c>
    </row>
    <row r="2897" spans="1:8" x14ac:dyDescent="0.35">
      <c r="A2897" t="s">
        <v>19</v>
      </c>
      <c r="B2897">
        <v>202306</v>
      </c>
      <c r="C2897" t="s">
        <v>9</v>
      </c>
      <c r="D2897">
        <v>11230488.2616584</v>
      </c>
      <c r="E2897" t="s">
        <v>8</v>
      </c>
      <c r="F2897" t="s">
        <v>8</v>
      </c>
      <c r="G2897" t="s">
        <v>52</v>
      </c>
      <c r="H2897" t="str">
        <f t="shared" si="45"/>
        <v>2023</v>
      </c>
    </row>
    <row r="2898" spans="1:8" x14ac:dyDescent="0.35">
      <c r="A2898" t="s">
        <v>19</v>
      </c>
      <c r="B2898">
        <v>202307</v>
      </c>
      <c r="C2898" t="s">
        <v>9</v>
      </c>
      <c r="D2898">
        <v>9930654.1591809094</v>
      </c>
      <c r="E2898" t="s">
        <v>8</v>
      </c>
      <c r="F2898" t="s">
        <v>8</v>
      </c>
      <c r="G2898" t="s">
        <v>52</v>
      </c>
      <c r="H2898" t="str">
        <f t="shared" si="45"/>
        <v>2023</v>
      </c>
    </row>
    <row r="2899" spans="1:8" x14ac:dyDescent="0.35">
      <c r="A2899" t="s">
        <v>19</v>
      </c>
      <c r="B2899">
        <v>202308</v>
      </c>
      <c r="C2899" t="s">
        <v>9</v>
      </c>
      <c r="D2899">
        <v>9628086.9490467906</v>
      </c>
      <c r="E2899" t="s">
        <v>8</v>
      </c>
      <c r="F2899" t="s">
        <v>8</v>
      </c>
      <c r="G2899" t="s">
        <v>52</v>
      </c>
      <c r="H2899" t="str">
        <f t="shared" si="45"/>
        <v>2023</v>
      </c>
    </row>
    <row r="2900" spans="1:8" x14ac:dyDescent="0.35">
      <c r="A2900" t="s">
        <v>19</v>
      </c>
      <c r="B2900">
        <v>202309</v>
      </c>
      <c r="C2900" t="s">
        <v>9</v>
      </c>
      <c r="D2900">
        <v>9545702.0832277797</v>
      </c>
      <c r="E2900" t="s">
        <v>8</v>
      </c>
      <c r="F2900" t="s">
        <v>8</v>
      </c>
      <c r="G2900" t="s">
        <v>52</v>
      </c>
      <c r="H2900" t="str">
        <f t="shared" si="45"/>
        <v>2023</v>
      </c>
    </row>
    <row r="2901" spans="1:8" x14ac:dyDescent="0.35">
      <c r="A2901" t="s">
        <v>19</v>
      </c>
      <c r="B2901">
        <v>202310</v>
      </c>
      <c r="C2901" t="s">
        <v>9</v>
      </c>
      <c r="D2901">
        <v>9778886.1010300592</v>
      </c>
      <c r="E2901" t="s">
        <v>8</v>
      </c>
      <c r="F2901" t="s">
        <v>8</v>
      </c>
      <c r="G2901" t="s">
        <v>52</v>
      </c>
      <c r="H2901" t="str">
        <f t="shared" si="45"/>
        <v>2023</v>
      </c>
    </row>
    <row r="2902" spans="1:8" x14ac:dyDescent="0.35">
      <c r="A2902" t="s">
        <v>19</v>
      </c>
      <c r="B2902">
        <v>202311</v>
      </c>
      <c r="C2902" t="s">
        <v>9</v>
      </c>
      <c r="D2902">
        <v>9394098.4554630201</v>
      </c>
      <c r="E2902" t="s">
        <v>8</v>
      </c>
      <c r="F2902" t="s">
        <v>8</v>
      </c>
      <c r="G2902" t="s">
        <v>52</v>
      </c>
      <c r="H2902" t="str">
        <f t="shared" si="45"/>
        <v>2023</v>
      </c>
    </row>
    <row r="2903" spans="1:8" x14ac:dyDescent="0.35">
      <c r="A2903" t="s">
        <v>19</v>
      </c>
      <c r="B2903">
        <v>202312</v>
      </c>
      <c r="C2903" t="s">
        <v>9</v>
      </c>
      <c r="D2903">
        <v>9216981.3620028496</v>
      </c>
      <c r="E2903" t="s">
        <v>8</v>
      </c>
      <c r="F2903" t="s">
        <v>8</v>
      </c>
      <c r="G2903" t="s">
        <v>52</v>
      </c>
      <c r="H2903" t="str">
        <f t="shared" si="45"/>
        <v>2023</v>
      </c>
    </row>
    <row r="2904" spans="1:8" x14ac:dyDescent="0.35">
      <c r="A2904" t="s">
        <v>19</v>
      </c>
      <c r="B2904">
        <v>202207</v>
      </c>
      <c r="C2904" t="s">
        <v>9</v>
      </c>
      <c r="D2904">
        <v>9838427.5824998599</v>
      </c>
      <c r="E2904" t="s">
        <v>8</v>
      </c>
      <c r="F2904" t="s">
        <v>8</v>
      </c>
      <c r="G2904" t="s">
        <v>53</v>
      </c>
      <c r="H2904" t="str">
        <f t="shared" si="45"/>
        <v>2022</v>
      </c>
    </row>
    <row r="2905" spans="1:8" x14ac:dyDescent="0.35">
      <c r="A2905" t="s">
        <v>19</v>
      </c>
      <c r="B2905">
        <v>202208</v>
      </c>
      <c r="C2905" t="s">
        <v>9</v>
      </c>
      <c r="D2905">
        <v>9609344.1678329408</v>
      </c>
      <c r="E2905" t="s">
        <v>8</v>
      </c>
      <c r="F2905" t="s">
        <v>8</v>
      </c>
      <c r="G2905" t="s">
        <v>53</v>
      </c>
      <c r="H2905" t="str">
        <f t="shared" si="45"/>
        <v>2022</v>
      </c>
    </row>
    <row r="2906" spans="1:8" x14ac:dyDescent="0.35">
      <c r="A2906" t="s">
        <v>19</v>
      </c>
      <c r="B2906">
        <v>202209</v>
      </c>
      <c r="C2906" t="s">
        <v>9</v>
      </c>
      <c r="D2906">
        <v>8810345.9584575705</v>
      </c>
      <c r="E2906" t="s">
        <v>8</v>
      </c>
      <c r="F2906" t="s">
        <v>8</v>
      </c>
      <c r="G2906" t="s">
        <v>53</v>
      </c>
      <c r="H2906" t="str">
        <f t="shared" si="45"/>
        <v>2022</v>
      </c>
    </row>
    <row r="2907" spans="1:8" x14ac:dyDescent="0.35">
      <c r="A2907" t="s">
        <v>19</v>
      </c>
      <c r="B2907">
        <v>202210</v>
      </c>
      <c r="C2907" t="s">
        <v>9</v>
      </c>
      <c r="D2907">
        <v>8903501.6541191302</v>
      </c>
      <c r="E2907" t="s">
        <v>8</v>
      </c>
      <c r="F2907" t="s">
        <v>8</v>
      </c>
      <c r="G2907" t="s">
        <v>53</v>
      </c>
      <c r="H2907" t="str">
        <f t="shared" si="45"/>
        <v>2022</v>
      </c>
    </row>
    <row r="2908" spans="1:8" x14ac:dyDescent="0.35">
      <c r="A2908" t="s">
        <v>19</v>
      </c>
      <c r="B2908">
        <v>202211</v>
      </c>
      <c r="C2908" t="s">
        <v>9</v>
      </c>
      <c r="D2908">
        <v>7987994.1354433401</v>
      </c>
      <c r="E2908" t="s">
        <v>8</v>
      </c>
      <c r="F2908" t="s">
        <v>8</v>
      </c>
      <c r="G2908" t="s">
        <v>53</v>
      </c>
      <c r="H2908" t="str">
        <f t="shared" si="45"/>
        <v>2022</v>
      </c>
    </row>
    <row r="2909" spans="1:8" x14ac:dyDescent="0.35">
      <c r="A2909" t="s">
        <v>19</v>
      </c>
      <c r="B2909">
        <v>202212</v>
      </c>
      <c r="C2909" t="s">
        <v>9</v>
      </c>
      <c r="D2909">
        <v>6784173.1231125696</v>
      </c>
      <c r="E2909" t="s">
        <v>8</v>
      </c>
      <c r="F2909" t="s">
        <v>8</v>
      </c>
      <c r="G2909" t="s">
        <v>53</v>
      </c>
      <c r="H2909" t="str">
        <f t="shared" si="45"/>
        <v>2022</v>
      </c>
    </row>
    <row r="2910" spans="1:8" x14ac:dyDescent="0.35">
      <c r="A2910" t="s">
        <v>19</v>
      </c>
      <c r="B2910">
        <v>202301</v>
      </c>
      <c r="C2910" t="s">
        <v>9</v>
      </c>
      <c r="D2910">
        <v>6370818.0453643501</v>
      </c>
      <c r="E2910" t="s">
        <v>8</v>
      </c>
      <c r="F2910" t="s">
        <v>8</v>
      </c>
      <c r="G2910" t="s">
        <v>53</v>
      </c>
      <c r="H2910" t="str">
        <f t="shared" si="45"/>
        <v>2023</v>
      </c>
    </row>
    <row r="2911" spans="1:8" x14ac:dyDescent="0.35">
      <c r="A2911" t="s">
        <v>19</v>
      </c>
      <c r="B2911">
        <v>202302</v>
      </c>
      <c r="C2911" t="s">
        <v>9</v>
      </c>
      <c r="D2911">
        <v>6455201.9588928204</v>
      </c>
      <c r="E2911" t="s">
        <v>8</v>
      </c>
      <c r="F2911" t="s">
        <v>8</v>
      </c>
      <c r="G2911" t="s">
        <v>53</v>
      </c>
      <c r="H2911" t="str">
        <f t="shared" si="45"/>
        <v>2023</v>
      </c>
    </row>
    <row r="2912" spans="1:8" x14ac:dyDescent="0.35">
      <c r="A2912" t="s">
        <v>19</v>
      </c>
      <c r="B2912">
        <v>202303</v>
      </c>
      <c r="C2912" t="s">
        <v>9</v>
      </c>
      <c r="D2912">
        <v>8352408.4674893096</v>
      </c>
      <c r="E2912" t="s">
        <v>8</v>
      </c>
      <c r="F2912" t="s">
        <v>8</v>
      </c>
      <c r="G2912" t="s">
        <v>53</v>
      </c>
      <c r="H2912" t="str">
        <f t="shared" si="45"/>
        <v>2023</v>
      </c>
    </row>
    <row r="2913" spans="1:8" x14ac:dyDescent="0.35">
      <c r="A2913" t="s">
        <v>19</v>
      </c>
      <c r="B2913">
        <v>202304</v>
      </c>
      <c r="C2913" t="s">
        <v>9</v>
      </c>
      <c r="D2913">
        <v>9073781.7047907691</v>
      </c>
      <c r="E2913" t="s">
        <v>8</v>
      </c>
      <c r="F2913" t="s">
        <v>8</v>
      </c>
      <c r="G2913" t="s">
        <v>53</v>
      </c>
      <c r="H2913" t="str">
        <f t="shared" si="45"/>
        <v>2023</v>
      </c>
    </row>
    <row r="2914" spans="1:8" x14ac:dyDescent="0.35">
      <c r="A2914" t="s">
        <v>19</v>
      </c>
      <c r="B2914">
        <v>202305</v>
      </c>
      <c r="C2914" t="s">
        <v>9</v>
      </c>
      <c r="D2914">
        <v>10190352.3028492</v>
      </c>
      <c r="E2914" t="s">
        <v>8</v>
      </c>
      <c r="F2914" t="s">
        <v>8</v>
      </c>
      <c r="G2914" t="s">
        <v>53</v>
      </c>
      <c r="H2914" t="str">
        <f t="shared" si="45"/>
        <v>2023</v>
      </c>
    </row>
    <row r="2915" spans="1:8" x14ac:dyDescent="0.35">
      <c r="A2915" t="s">
        <v>19</v>
      </c>
      <c r="B2915">
        <v>202306</v>
      </c>
      <c r="C2915" t="s">
        <v>9</v>
      </c>
      <c r="D2915">
        <v>11230488.2616584</v>
      </c>
      <c r="E2915" t="s">
        <v>8</v>
      </c>
      <c r="F2915" t="s">
        <v>8</v>
      </c>
      <c r="G2915" t="s">
        <v>53</v>
      </c>
      <c r="H2915" t="str">
        <f t="shared" si="45"/>
        <v>2023</v>
      </c>
    </row>
    <row r="2916" spans="1:8" x14ac:dyDescent="0.35">
      <c r="A2916" t="s">
        <v>19</v>
      </c>
      <c r="B2916">
        <v>202307</v>
      </c>
      <c r="C2916" t="s">
        <v>9</v>
      </c>
      <c r="D2916">
        <v>9932015.5853391606</v>
      </c>
      <c r="E2916" t="s">
        <v>8</v>
      </c>
      <c r="F2916" t="s">
        <v>8</v>
      </c>
      <c r="G2916" t="s">
        <v>53</v>
      </c>
      <c r="H2916" t="str">
        <f t="shared" si="45"/>
        <v>2023</v>
      </c>
    </row>
    <row r="2917" spans="1:8" x14ac:dyDescent="0.35">
      <c r="A2917" t="s">
        <v>19</v>
      </c>
      <c r="B2917">
        <v>202308</v>
      </c>
      <c r="C2917" t="s">
        <v>9</v>
      </c>
      <c r="D2917">
        <v>9629460.6105072498</v>
      </c>
      <c r="E2917" t="s">
        <v>8</v>
      </c>
      <c r="F2917" t="s">
        <v>8</v>
      </c>
      <c r="G2917" t="s">
        <v>53</v>
      </c>
      <c r="H2917" t="str">
        <f t="shared" si="45"/>
        <v>2023</v>
      </c>
    </row>
    <row r="2918" spans="1:8" x14ac:dyDescent="0.35">
      <c r="A2918" t="s">
        <v>19</v>
      </c>
      <c r="B2918">
        <v>202309</v>
      </c>
      <c r="C2918" t="s">
        <v>9</v>
      </c>
      <c r="D2918">
        <v>9546981.2318727598</v>
      </c>
      <c r="E2918" t="s">
        <v>8</v>
      </c>
      <c r="F2918" t="s">
        <v>8</v>
      </c>
      <c r="G2918" t="s">
        <v>53</v>
      </c>
      <c r="H2918" t="str">
        <f t="shared" si="45"/>
        <v>2023</v>
      </c>
    </row>
    <row r="2919" spans="1:8" x14ac:dyDescent="0.35">
      <c r="A2919" t="s">
        <v>19</v>
      </c>
      <c r="B2919">
        <v>202310</v>
      </c>
      <c r="C2919" t="s">
        <v>9</v>
      </c>
      <c r="D2919">
        <v>9780134.2539929897</v>
      </c>
      <c r="E2919" t="s">
        <v>8</v>
      </c>
      <c r="F2919" t="s">
        <v>8</v>
      </c>
      <c r="G2919" t="s">
        <v>53</v>
      </c>
      <c r="H2919" t="str">
        <f t="shared" si="45"/>
        <v>2023</v>
      </c>
    </row>
    <row r="2920" spans="1:8" x14ac:dyDescent="0.35">
      <c r="A2920" t="s">
        <v>19</v>
      </c>
      <c r="B2920">
        <v>202311</v>
      </c>
      <c r="C2920" t="s">
        <v>9</v>
      </c>
      <c r="D2920">
        <v>9395360.0536574796</v>
      </c>
      <c r="E2920" t="s">
        <v>8</v>
      </c>
      <c r="F2920" t="s">
        <v>8</v>
      </c>
      <c r="G2920" t="s">
        <v>53</v>
      </c>
      <c r="H2920" t="str">
        <f t="shared" si="45"/>
        <v>2023</v>
      </c>
    </row>
    <row r="2921" spans="1:8" x14ac:dyDescent="0.35">
      <c r="A2921" t="s">
        <v>19</v>
      </c>
      <c r="B2921">
        <v>202312</v>
      </c>
      <c r="C2921" t="s">
        <v>9</v>
      </c>
      <c r="D2921">
        <v>9218055.2638891004</v>
      </c>
      <c r="E2921" t="s">
        <v>8</v>
      </c>
      <c r="F2921" t="s">
        <v>8</v>
      </c>
      <c r="G2921" t="s">
        <v>53</v>
      </c>
      <c r="H2921" t="str">
        <f t="shared" si="45"/>
        <v>2023</v>
      </c>
    </row>
    <row r="2922" spans="1:8" x14ac:dyDescent="0.35">
      <c r="A2922" t="s">
        <v>19</v>
      </c>
      <c r="B2922">
        <v>202207</v>
      </c>
      <c r="C2922" t="s">
        <v>9</v>
      </c>
      <c r="D2922">
        <v>9838427.5824998599</v>
      </c>
      <c r="E2922" t="s">
        <v>8</v>
      </c>
      <c r="F2922" t="s">
        <v>8</v>
      </c>
      <c r="G2922" t="s">
        <v>54</v>
      </c>
      <c r="H2922" t="str">
        <f t="shared" si="45"/>
        <v>2022</v>
      </c>
    </row>
    <row r="2923" spans="1:8" x14ac:dyDescent="0.35">
      <c r="A2923" t="s">
        <v>19</v>
      </c>
      <c r="B2923">
        <v>202208</v>
      </c>
      <c r="C2923" t="s">
        <v>9</v>
      </c>
      <c r="D2923">
        <v>9609344.1678329408</v>
      </c>
      <c r="E2923" t="s">
        <v>8</v>
      </c>
      <c r="F2923" t="s">
        <v>8</v>
      </c>
      <c r="G2923" t="s">
        <v>54</v>
      </c>
      <c r="H2923" t="str">
        <f t="shared" si="45"/>
        <v>2022</v>
      </c>
    </row>
    <row r="2924" spans="1:8" x14ac:dyDescent="0.35">
      <c r="A2924" t="s">
        <v>19</v>
      </c>
      <c r="B2924">
        <v>202209</v>
      </c>
      <c r="C2924" t="s">
        <v>9</v>
      </c>
      <c r="D2924">
        <v>8810345.9584575705</v>
      </c>
      <c r="E2924" t="s">
        <v>8</v>
      </c>
      <c r="F2924" t="s">
        <v>8</v>
      </c>
      <c r="G2924" t="s">
        <v>54</v>
      </c>
      <c r="H2924" t="str">
        <f t="shared" si="45"/>
        <v>2022</v>
      </c>
    </row>
    <row r="2925" spans="1:8" x14ac:dyDescent="0.35">
      <c r="A2925" t="s">
        <v>19</v>
      </c>
      <c r="B2925">
        <v>202210</v>
      </c>
      <c r="C2925" t="s">
        <v>9</v>
      </c>
      <c r="D2925">
        <v>8903501.6541191302</v>
      </c>
      <c r="E2925" t="s">
        <v>8</v>
      </c>
      <c r="F2925" t="s">
        <v>8</v>
      </c>
      <c r="G2925" t="s">
        <v>54</v>
      </c>
      <c r="H2925" t="str">
        <f t="shared" si="45"/>
        <v>2022</v>
      </c>
    </row>
    <row r="2926" spans="1:8" x14ac:dyDescent="0.35">
      <c r="A2926" t="s">
        <v>19</v>
      </c>
      <c r="B2926">
        <v>202211</v>
      </c>
      <c r="C2926" t="s">
        <v>9</v>
      </c>
      <c r="D2926">
        <v>7987994.1354433401</v>
      </c>
      <c r="E2926" t="s">
        <v>8</v>
      </c>
      <c r="F2926" t="s">
        <v>8</v>
      </c>
      <c r="G2926" t="s">
        <v>54</v>
      </c>
      <c r="H2926" t="str">
        <f t="shared" si="45"/>
        <v>2022</v>
      </c>
    </row>
    <row r="2927" spans="1:8" x14ac:dyDescent="0.35">
      <c r="A2927" t="s">
        <v>19</v>
      </c>
      <c r="B2927">
        <v>202212</v>
      </c>
      <c r="C2927" t="s">
        <v>9</v>
      </c>
      <c r="D2927">
        <v>6784173.1231125696</v>
      </c>
      <c r="E2927" t="s">
        <v>8</v>
      </c>
      <c r="F2927" t="s">
        <v>8</v>
      </c>
      <c r="G2927" t="s">
        <v>54</v>
      </c>
      <c r="H2927" t="str">
        <f t="shared" si="45"/>
        <v>2022</v>
      </c>
    </row>
    <row r="2928" spans="1:8" x14ac:dyDescent="0.35">
      <c r="A2928" t="s">
        <v>19</v>
      </c>
      <c r="B2928">
        <v>202301</v>
      </c>
      <c r="C2928" t="s">
        <v>9</v>
      </c>
      <c r="D2928">
        <v>6370818.0453643501</v>
      </c>
      <c r="E2928" t="s">
        <v>8</v>
      </c>
      <c r="F2928" t="s">
        <v>8</v>
      </c>
      <c r="G2928" t="s">
        <v>54</v>
      </c>
      <c r="H2928" t="str">
        <f t="shared" si="45"/>
        <v>2023</v>
      </c>
    </row>
    <row r="2929" spans="1:8" x14ac:dyDescent="0.35">
      <c r="A2929" t="s">
        <v>19</v>
      </c>
      <c r="B2929">
        <v>202302</v>
      </c>
      <c r="C2929" t="s">
        <v>9</v>
      </c>
      <c r="D2929">
        <v>6455201.9588928204</v>
      </c>
      <c r="E2929" t="s">
        <v>8</v>
      </c>
      <c r="F2929" t="s">
        <v>8</v>
      </c>
      <c r="G2929" t="s">
        <v>54</v>
      </c>
      <c r="H2929" t="str">
        <f t="shared" si="45"/>
        <v>2023</v>
      </c>
    </row>
    <row r="2930" spans="1:8" x14ac:dyDescent="0.35">
      <c r="A2930" t="s">
        <v>19</v>
      </c>
      <c r="B2930">
        <v>202303</v>
      </c>
      <c r="C2930" t="s">
        <v>9</v>
      </c>
      <c r="D2930">
        <v>8352408.4674893096</v>
      </c>
      <c r="E2930" t="s">
        <v>8</v>
      </c>
      <c r="F2930" t="s">
        <v>8</v>
      </c>
      <c r="G2930" t="s">
        <v>54</v>
      </c>
      <c r="H2930" t="str">
        <f t="shared" si="45"/>
        <v>2023</v>
      </c>
    </row>
    <row r="2931" spans="1:8" x14ac:dyDescent="0.35">
      <c r="A2931" t="s">
        <v>19</v>
      </c>
      <c r="B2931">
        <v>202304</v>
      </c>
      <c r="C2931" t="s">
        <v>9</v>
      </c>
      <c r="D2931">
        <v>9073781.7047907691</v>
      </c>
      <c r="E2931" t="s">
        <v>8</v>
      </c>
      <c r="F2931" t="s">
        <v>8</v>
      </c>
      <c r="G2931" t="s">
        <v>54</v>
      </c>
      <c r="H2931" t="str">
        <f t="shared" si="45"/>
        <v>2023</v>
      </c>
    </row>
    <row r="2932" spans="1:8" x14ac:dyDescent="0.35">
      <c r="A2932" t="s">
        <v>19</v>
      </c>
      <c r="B2932">
        <v>202305</v>
      </c>
      <c r="C2932" t="s">
        <v>9</v>
      </c>
      <c r="D2932">
        <v>10190352.3028492</v>
      </c>
      <c r="E2932" t="s">
        <v>8</v>
      </c>
      <c r="F2932" t="s">
        <v>8</v>
      </c>
      <c r="G2932" t="s">
        <v>54</v>
      </c>
      <c r="H2932" t="str">
        <f t="shared" si="45"/>
        <v>2023</v>
      </c>
    </row>
    <row r="2933" spans="1:8" x14ac:dyDescent="0.35">
      <c r="A2933" t="s">
        <v>19</v>
      </c>
      <c r="B2933">
        <v>202306</v>
      </c>
      <c r="C2933" t="s">
        <v>9</v>
      </c>
      <c r="D2933">
        <v>11230488.2616584</v>
      </c>
      <c r="E2933" t="s">
        <v>8</v>
      </c>
      <c r="F2933" t="s">
        <v>8</v>
      </c>
      <c r="G2933" t="s">
        <v>54</v>
      </c>
      <c r="H2933" t="str">
        <f t="shared" si="45"/>
        <v>2023</v>
      </c>
    </row>
    <row r="2934" spans="1:8" x14ac:dyDescent="0.35">
      <c r="A2934" t="s">
        <v>19</v>
      </c>
      <c r="B2934">
        <v>202307</v>
      </c>
      <c r="C2934" t="s">
        <v>9</v>
      </c>
      <c r="D2934">
        <v>9933377.0114974193</v>
      </c>
      <c r="E2934" t="s">
        <v>8</v>
      </c>
      <c r="F2934" t="s">
        <v>8</v>
      </c>
      <c r="G2934" t="s">
        <v>54</v>
      </c>
      <c r="H2934" t="str">
        <f t="shared" si="45"/>
        <v>2023</v>
      </c>
    </row>
    <row r="2935" spans="1:8" x14ac:dyDescent="0.35">
      <c r="A2935" t="s">
        <v>19</v>
      </c>
      <c r="B2935">
        <v>202308</v>
      </c>
      <c r="C2935" t="s">
        <v>9</v>
      </c>
      <c r="D2935">
        <v>9630834.2719676904</v>
      </c>
      <c r="E2935" t="s">
        <v>8</v>
      </c>
      <c r="F2935" t="s">
        <v>8</v>
      </c>
      <c r="G2935" t="s">
        <v>54</v>
      </c>
      <c r="H2935" t="str">
        <f t="shared" si="45"/>
        <v>2023</v>
      </c>
    </row>
    <row r="2936" spans="1:8" x14ac:dyDescent="0.35">
      <c r="A2936" t="s">
        <v>19</v>
      </c>
      <c r="B2936">
        <v>202309</v>
      </c>
      <c r="C2936" t="s">
        <v>9</v>
      </c>
      <c r="D2936">
        <v>9548260.3805177305</v>
      </c>
      <c r="E2936" t="s">
        <v>8</v>
      </c>
      <c r="F2936" t="s">
        <v>8</v>
      </c>
      <c r="G2936" t="s">
        <v>54</v>
      </c>
      <c r="H2936" t="str">
        <f t="shared" si="45"/>
        <v>2023</v>
      </c>
    </row>
    <row r="2937" spans="1:8" x14ac:dyDescent="0.35">
      <c r="A2937" t="s">
        <v>19</v>
      </c>
      <c r="B2937">
        <v>202310</v>
      </c>
      <c r="C2937" t="s">
        <v>9</v>
      </c>
      <c r="D2937">
        <v>9781382.4069559108</v>
      </c>
      <c r="E2937" t="s">
        <v>8</v>
      </c>
      <c r="F2937" t="s">
        <v>8</v>
      </c>
      <c r="G2937" t="s">
        <v>54</v>
      </c>
      <c r="H2937" t="str">
        <f t="shared" si="45"/>
        <v>2023</v>
      </c>
    </row>
    <row r="2938" spans="1:8" x14ac:dyDescent="0.35">
      <c r="A2938" t="s">
        <v>19</v>
      </c>
      <c r="B2938">
        <v>202311</v>
      </c>
      <c r="C2938" t="s">
        <v>9</v>
      </c>
      <c r="D2938">
        <v>9396621.6518519502</v>
      </c>
      <c r="E2938" t="s">
        <v>8</v>
      </c>
      <c r="F2938" t="s">
        <v>8</v>
      </c>
      <c r="G2938" t="s">
        <v>54</v>
      </c>
      <c r="H2938" t="str">
        <f t="shared" si="45"/>
        <v>2023</v>
      </c>
    </row>
    <row r="2939" spans="1:8" x14ac:dyDescent="0.35">
      <c r="A2939" t="s">
        <v>19</v>
      </c>
      <c r="B2939">
        <v>202312</v>
      </c>
      <c r="C2939" t="s">
        <v>9</v>
      </c>
      <c r="D2939">
        <v>9219129.1657753401</v>
      </c>
      <c r="E2939" t="s">
        <v>8</v>
      </c>
      <c r="F2939" t="s">
        <v>8</v>
      </c>
      <c r="G2939" t="s">
        <v>54</v>
      </c>
      <c r="H2939" t="str">
        <f t="shared" si="45"/>
        <v>2023</v>
      </c>
    </row>
    <row r="2940" spans="1:8" x14ac:dyDescent="0.35">
      <c r="A2940" t="s">
        <v>19</v>
      </c>
      <c r="B2940">
        <v>202207</v>
      </c>
      <c r="C2940" t="s">
        <v>9</v>
      </c>
      <c r="D2940">
        <v>9838427.5824998599</v>
      </c>
      <c r="E2940" t="s">
        <v>8</v>
      </c>
      <c r="F2940" t="s">
        <v>8</v>
      </c>
      <c r="G2940" t="s">
        <v>55</v>
      </c>
      <c r="H2940" t="str">
        <f t="shared" si="45"/>
        <v>2022</v>
      </c>
    </row>
    <row r="2941" spans="1:8" x14ac:dyDescent="0.35">
      <c r="A2941" t="s">
        <v>19</v>
      </c>
      <c r="B2941">
        <v>202208</v>
      </c>
      <c r="C2941" t="s">
        <v>9</v>
      </c>
      <c r="D2941">
        <v>9609344.1678329408</v>
      </c>
      <c r="E2941" t="s">
        <v>8</v>
      </c>
      <c r="F2941" t="s">
        <v>8</v>
      </c>
      <c r="G2941" t="s">
        <v>55</v>
      </c>
      <c r="H2941" t="str">
        <f t="shared" si="45"/>
        <v>2022</v>
      </c>
    </row>
    <row r="2942" spans="1:8" x14ac:dyDescent="0.35">
      <c r="A2942" t="s">
        <v>19</v>
      </c>
      <c r="B2942">
        <v>202209</v>
      </c>
      <c r="C2942" t="s">
        <v>9</v>
      </c>
      <c r="D2942">
        <v>8810345.9584575705</v>
      </c>
      <c r="E2942" t="s">
        <v>8</v>
      </c>
      <c r="F2942" t="s">
        <v>8</v>
      </c>
      <c r="G2942" t="s">
        <v>55</v>
      </c>
      <c r="H2942" t="str">
        <f t="shared" si="45"/>
        <v>2022</v>
      </c>
    </row>
    <row r="2943" spans="1:8" x14ac:dyDescent="0.35">
      <c r="A2943" t="s">
        <v>19</v>
      </c>
      <c r="B2943">
        <v>202210</v>
      </c>
      <c r="C2943" t="s">
        <v>9</v>
      </c>
      <c r="D2943">
        <v>8903501.6541191302</v>
      </c>
      <c r="E2943" t="s">
        <v>8</v>
      </c>
      <c r="F2943" t="s">
        <v>8</v>
      </c>
      <c r="G2943" t="s">
        <v>55</v>
      </c>
      <c r="H2943" t="str">
        <f t="shared" si="45"/>
        <v>2022</v>
      </c>
    </row>
    <row r="2944" spans="1:8" x14ac:dyDescent="0.35">
      <c r="A2944" t="s">
        <v>19</v>
      </c>
      <c r="B2944">
        <v>202211</v>
      </c>
      <c r="C2944" t="s">
        <v>9</v>
      </c>
      <c r="D2944">
        <v>7987994.1354433401</v>
      </c>
      <c r="E2944" t="s">
        <v>8</v>
      </c>
      <c r="F2944" t="s">
        <v>8</v>
      </c>
      <c r="G2944" t="s">
        <v>55</v>
      </c>
      <c r="H2944" t="str">
        <f t="shared" si="45"/>
        <v>2022</v>
      </c>
    </row>
    <row r="2945" spans="1:8" x14ac:dyDescent="0.35">
      <c r="A2945" t="s">
        <v>19</v>
      </c>
      <c r="B2945">
        <v>202212</v>
      </c>
      <c r="C2945" t="s">
        <v>9</v>
      </c>
      <c r="D2945">
        <v>6784173.1231125696</v>
      </c>
      <c r="E2945" t="s">
        <v>8</v>
      </c>
      <c r="F2945" t="s">
        <v>8</v>
      </c>
      <c r="G2945" t="s">
        <v>55</v>
      </c>
      <c r="H2945" t="str">
        <f t="shared" si="45"/>
        <v>2022</v>
      </c>
    </row>
    <row r="2946" spans="1:8" x14ac:dyDescent="0.35">
      <c r="A2946" t="s">
        <v>19</v>
      </c>
      <c r="B2946">
        <v>202301</v>
      </c>
      <c r="C2946" t="s">
        <v>9</v>
      </c>
      <c r="D2946">
        <v>6370818.0453643501</v>
      </c>
      <c r="E2946" t="s">
        <v>8</v>
      </c>
      <c r="F2946" t="s">
        <v>8</v>
      </c>
      <c r="G2946" t="s">
        <v>55</v>
      </c>
      <c r="H2946" t="str">
        <f t="shared" si="45"/>
        <v>2023</v>
      </c>
    </row>
    <row r="2947" spans="1:8" x14ac:dyDescent="0.35">
      <c r="A2947" t="s">
        <v>19</v>
      </c>
      <c r="B2947">
        <v>202302</v>
      </c>
      <c r="C2947" t="s">
        <v>9</v>
      </c>
      <c r="D2947">
        <v>6455201.9588928204</v>
      </c>
      <c r="E2947" t="s">
        <v>8</v>
      </c>
      <c r="F2947" t="s">
        <v>8</v>
      </c>
      <c r="G2947" t="s">
        <v>55</v>
      </c>
      <c r="H2947" t="str">
        <f t="shared" ref="H2947:H3010" si="46">LEFT(B2947,4)</f>
        <v>2023</v>
      </c>
    </row>
    <row r="2948" spans="1:8" x14ac:dyDescent="0.35">
      <c r="A2948" t="s">
        <v>19</v>
      </c>
      <c r="B2948">
        <v>202303</v>
      </c>
      <c r="C2948" t="s">
        <v>9</v>
      </c>
      <c r="D2948">
        <v>8352408.4674893096</v>
      </c>
      <c r="E2948" t="s">
        <v>8</v>
      </c>
      <c r="F2948" t="s">
        <v>8</v>
      </c>
      <c r="G2948" t="s">
        <v>55</v>
      </c>
      <c r="H2948" t="str">
        <f t="shared" si="46"/>
        <v>2023</v>
      </c>
    </row>
    <row r="2949" spans="1:8" x14ac:dyDescent="0.35">
      <c r="A2949" t="s">
        <v>19</v>
      </c>
      <c r="B2949">
        <v>202304</v>
      </c>
      <c r="C2949" t="s">
        <v>9</v>
      </c>
      <c r="D2949">
        <v>9073781.7047907691</v>
      </c>
      <c r="E2949" t="s">
        <v>8</v>
      </c>
      <c r="F2949" t="s">
        <v>8</v>
      </c>
      <c r="G2949" t="s">
        <v>55</v>
      </c>
      <c r="H2949" t="str">
        <f t="shared" si="46"/>
        <v>2023</v>
      </c>
    </row>
    <row r="2950" spans="1:8" x14ac:dyDescent="0.35">
      <c r="A2950" t="s">
        <v>19</v>
      </c>
      <c r="B2950">
        <v>202305</v>
      </c>
      <c r="C2950" t="s">
        <v>9</v>
      </c>
      <c r="D2950">
        <v>10190352.3028492</v>
      </c>
      <c r="E2950" t="s">
        <v>8</v>
      </c>
      <c r="F2950" t="s">
        <v>8</v>
      </c>
      <c r="G2950" t="s">
        <v>55</v>
      </c>
      <c r="H2950" t="str">
        <f t="shared" si="46"/>
        <v>2023</v>
      </c>
    </row>
    <row r="2951" spans="1:8" x14ac:dyDescent="0.35">
      <c r="A2951" t="s">
        <v>19</v>
      </c>
      <c r="B2951">
        <v>202306</v>
      </c>
      <c r="C2951" t="s">
        <v>9</v>
      </c>
      <c r="D2951">
        <v>11230488.2616584</v>
      </c>
      <c r="E2951" t="s">
        <v>8</v>
      </c>
      <c r="F2951" t="s">
        <v>8</v>
      </c>
      <c r="G2951" t="s">
        <v>55</v>
      </c>
      <c r="H2951" t="str">
        <f t="shared" si="46"/>
        <v>2023</v>
      </c>
    </row>
    <row r="2952" spans="1:8" x14ac:dyDescent="0.35">
      <c r="A2952" t="s">
        <v>19</v>
      </c>
      <c r="B2952">
        <v>202307</v>
      </c>
      <c r="C2952" t="s">
        <v>9</v>
      </c>
      <c r="D2952">
        <v>9934738.4376556799</v>
      </c>
      <c r="E2952" t="s">
        <v>8</v>
      </c>
      <c r="F2952" t="s">
        <v>8</v>
      </c>
      <c r="G2952" t="s">
        <v>55</v>
      </c>
      <c r="H2952" t="str">
        <f t="shared" si="46"/>
        <v>2023</v>
      </c>
    </row>
    <row r="2953" spans="1:8" x14ac:dyDescent="0.35">
      <c r="A2953" t="s">
        <v>19</v>
      </c>
      <c r="B2953">
        <v>202308</v>
      </c>
      <c r="C2953" t="s">
        <v>9</v>
      </c>
      <c r="D2953">
        <v>9632207.9334281497</v>
      </c>
      <c r="E2953" t="s">
        <v>8</v>
      </c>
      <c r="F2953" t="s">
        <v>8</v>
      </c>
      <c r="G2953" t="s">
        <v>55</v>
      </c>
      <c r="H2953" t="str">
        <f t="shared" si="46"/>
        <v>2023</v>
      </c>
    </row>
    <row r="2954" spans="1:8" x14ac:dyDescent="0.35">
      <c r="A2954" t="s">
        <v>19</v>
      </c>
      <c r="B2954">
        <v>202309</v>
      </c>
      <c r="C2954" t="s">
        <v>9</v>
      </c>
      <c r="D2954">
        <v>9549539.5291627198</v>
      </c>
      <c r="E2954" t="s">
        <v>8</v>
      </c>
      <c r="F2954" t="s">
        <v>8</v>
      </c>
      <c r="G2954" t="s">
        <v>55</v>
      </c>
      <c r="H2954" t="str">
        <f t="shared" si="46"/>
        <v>2023</v>
      </c>
    </row>
    <row r="2955" spans="1:8" x14ac:dyDescent="0.35">
      <c r="A2955" t="s">
        <v>19</v>
      </c>
      <c r="B2955">
        <v>202310</v>
      </c>
      <c r="C2955" t="s">
        <v>9</v>
      </c>
      <c r="D2955">
        <v>9782630.5599188302</v>
      </c>
      <c r="E2955" t="s">
        <v>8</v>
      </c>
      <c r="F2955" t="s">
        <v>8</v>
      </c>
      <c r="G2955" t="s">
        <v>55</v>
      </c>
      <c r="H2955" t="str">
        <f t="shared" si="46"/>
        <v>2023</v>
      </c>
    </row>
    <row r="2956" spans="1:8" x14ac:dyDescent="0.35">
      <c r="A2956" t="s">
        <v>19</v>
      </c>
      <c r="B2956">
        <v>202311</v>
      </c>
      <c r="C2956" t="s">
        <v>9</v>
      </c>
      <c r="D2956">
        <v>9397883.2500464097</v>
      </c>
      <c r="E2956" t="s">
        <v>8</v>
      </c>
      <c r="F2956" t="s">
        <v>8</v>
      </c>
      <c r="G2956" t="s">
        <v>55</v>
      </c>
      <c r="H2956" t="str">
        <f t="shared" si="46"/>
        <v>2023</v>
      </c>
    </row>
    <row r="2957" spans="1:8" x14ac:dyDescent="0.35">
      <c r="A2957" t="s">
        <v>19</v>
      </c>
      <c r="B2957">
        <v>202312</v>
      </c>
      <c r="C2957" t="s">
        <v>9</v>
      </c>
      <c r="D2957">
        <v>9220203.0676615797</v>
      </c>
      <c r="E2957" t="s">
        <v>8</v>
      </c>
      <c r="F2957" t="s">
        <v>8</v>
      </c>
      <c r="G2957" t="s">
        <v>55</v>
      </c>
      <c r="H2957" t="str">
        <f t="shared" si="46"/>
        <v>2023</v>
      </c>
    </row>
    <row r="2958" spans="1:8" x14ac:dyDescent="0.35">
      <c r="A2958" t="s">
        <v>19</v>
      </c>
      <c r="B2958">
        <v>202207</v>
      </c>
      <c r="C2958" t="s">
        <v>9</v>
      </c>
      <c r="D2958">
        <v>9838427.5824998599</v>
      </c>
      <c r="E2958" t="s">
        <v>8</v>
      </c>
      <c r="F2958" t="s">
        <v>8</v>
      </c>
      <c r="G2958" t="s">
        <v>56</v>
      </c>
      <c r="H2958" t="str">
        <f t="shared" si="46"/>
        <v>2022</v>
      </c>
    </row>
    <row r="2959" spans="1:8" x14ac:dyDescent="0.35">
      <c r="A2959" t="s">
        <v>19</v>
      </c>
      <c r="B2959">
        <v>202208</v>
      </c>
      <c r="C2959" t="s">
        <v>9</v>
      </c>
      <c r="D2959">
        <v>9609344.1678329408</v>
      </c>
      <c r="E2959" t="s">
        <v>8</v>
      </c>
      <c r="F2959" t="s">
        <v>8</v>
      </c>
      <c r="G2959" t="s">
        <v>56</v>
      </c>
      <c r="H2959" t="str">
        <f t="shared" si="46"/>
        <v>2022</v>
      </c>
    </row>
    <row r="2960" spans="1:8" x14ac:dyDescent="0.35">
      <c r="A2960" t="s">
        <v>19</v>
      </c>
      <c r="B2960">
        <v>202209</v>
      </c>
      <c r="C2960" t="s">
        <v>9</v>
      </c>
      <c r="D2960">
        <v>8810345.9584575705</v>
      </c>
      <c r="E2960" t="s">
        <v>8</v>
      </c>
      <c r="F2960" t="s">
        <v>8</v>
      </c>
      <c r="G2960" t="s">
        <v>56</v>
      </c>
      <c r="H2960" t="str">
        <f t="shared" si="46"/>
        <v>2022</v>
      </c>
    </row>
    <row r="2961" spans="1:8" x14ac:dyDescent="0.35">
      <c r="A2961" t="s">
        <v>19</v>
      </c>
      <c r="B2961">
        <v>202210</v>
      </c>
      <c r="C2961" t="s">
        <v>9</v>
      </c>
      <c r="D2961">
        <v>8903501.6541191302</v>
      </c>
      <c r="E2961" t="s">
        <v>8</v>
      </c>
      <c r="F2961" t="s">
        <v>8</v>
      </c>
      <c r="G2961" t="s">
        <v>56</v>
      </c>
      <c r="H2961" t="str">
        <f t="shared" si="46"/>
        <v>2022</v>
      </c>
    </row>
    <row r="2962" spans="1:8" x14ac:dyDescent="0.35">
      <c r="A2962" t="s">
        <v>19</v>
      </c>
      <c r="B2962">
        <v>202211</v>
      </c>
      <c r="C2962" t="s">
        <v>9</v>
      </c>
      <c r="D2962">
        <v>7987994.1354433401</v>
      </c>
      <c r="E2962" t="s">
        <v>8</v>
      </c>
      <c r="F2962" t="s">
        <v>8</v>
      </c>
      <c r="G2962" t="s">
        <v>56</v>
      </c>
      <c r="H2962" t="str">
        <f t="shared" si="46"/>
        <v>2022</v>
      </c>
    </row>
    <row r="2963" spans="1:8" x14ac:dyDescent="0.35">
      <c r="A2963" t="s">
        <v>19</v>
      </c>
      <c r="B2963">
        <v>202212</v>
      </c>
      <c r="C2963" t="s">
        <v>9</v>
      </c>
      <c r="D2963">
        <v>6784173.1231125696</v>
      </c>
      <c r="E2963" t="s">
        <v>8</v>
      </c>
      <c r="F2963" t="s">
        <v>8</v>
      </c>
      <c r="G2963" t="s">
        <v>56</v>
      </c>
      <c r="H2963" t="str">
        <f t="shared" si="46"/>
        <v>2022</v>
      </c>
    </row>
    <row r="2964" spans="1:8" x14ac:dyDescent="0.35">
      <c r="A2964" t="s">
        <v>19</v>
      </c>
      <c r="B2964">
        <v>202301</v>
      </c>
      <c r="C2964" t="s">
        <v>9</v>
      </c>
      <c r="D2964">
        <v>6370818.0453643501</v>
      </c>
      <c r="E2964" t="s">
        <v>8</v>
      </c>
      <c r="F2964" t="s">
        <v>8</v>
      </c>
      <c r="G2964" t="s">
        <v>56</v>
      </c>
      <c r="H2964" t="str">
        <f t="shared" si="46"/>
        <v>2023</v>
      </c>
    </row>
    <row r="2965" spans="1:8" x14ac:dyDescent="0.35">
      <c r="A2965" t="s">
        <v>19</v>
      </c>
      <c r="B2965">
        <v>202302</v>
      </c>
      <c r="C2965" t="s">
        <v>9</v>
      </c>
      <c r="D2965">
        <v>6455201.9588928204</v>
      </c>
      <c r="E2965" t="s">
        <v>8</v>
      </c>
      <c r="F2965" t="s">
        <v>8</v>
      </c>
      <c r="G2965" t="s">
        <v>56</v>
      </c>
      <c r="H2965" t="str">
        <f t="shared" si="46"/>
        <v>2023</v>
      </c>
    </row>
    <row r="2966" spans="1:8" x14ac:dyDescent="0.35">
      <c r="A2966" t="s">
        <v>19</v>
      </c>
      <c r="B2966">
        <v>202303</v>
      </c>
      <c r="C2966" t="s">
        <v>9</v>
      </c>
      <c r="D2966">
        <v>8352408.4674893096</v>
      </c>
      <c r="E2966" t="s">
        <v>8</v>
      </c>
      <c r="F2966" t="s">
        <v>8</v>
      </c>
      <c r="G2966" t="s">
        <v>56</v>
      </c>
      <c r="H2966" t="str">
        <f t="shared" si="46"/>
        <v>2023</v>
      </c>
    </row>
    <row r="2967" spans="1:8" x14ac:dyDescent="0.35">
      <c r="A2967" t="s">
        <v>19</v>
      </c>
      <c r="B2967">
        <v>202304</v>
      </c>
      <c r="C2967" t="s">
        <v>9</v>
      </c>
      <c r="D2967">
        <v>9073781.7047907691</v>
      </c>
      <c r="E2967" t="s">
        <v>8</v>
      </c>
      <c r="F2967" t="s">
        <v>8</v>
      </c>
      <c r="G2967" t="s">
        <v>56</v>
      </c>
      <c r="H2967" t="str">
        <f t="shared" si="46"/>
        <v>2023</v>
      </c>
    </row>
    <row r="2968" spans="1:8" x14ac:dyDescent="0.35">
      <c r="A2968" t="s">
        <v>19</v>
      </c>
      <c r="B2968">
        <v>202305</v>
      </c>
      <c r="C2968" t="s">
        <v>9</v>
      </c>
      <c r="D2968">
        <v>10190352.3028492</v>
      </c>
      <c r="E2968" t="s">
        <v>8</v>
      </c>
      <c r="F2968" t="s">
        <v>8</v>
      </c>
      <c r="G2968" t="s">
        <v>56</v>
      </c>
      <c r="H2968" t="str">
        <f t="shared" si="46"/>
        <v>2023</v>
      </c>
    </row>
    <row r="2969" spans="1:8" x14ac:dyDescent="0.35">
      <c r="A2969" t="s">
        <v>19</v>
      </c>
      <c r="B2969">
        <v>202306</v>
      </c>
      <c r="C2969" t="s">
        <v>9</v>
      </c>
      <c r="D2969">
        <v>11230488.2616584</v>
      </c>
      <c r="E2969" t="s">
        <v>8</v>
      </c>
      <c r="F2969" t="s">
        <v>8</v>
      </c>
      <c r="G2969" t="s">
        <v>56</v>
      </c>
      <c r="H2969" t="str">
        <f t="shared" si="46"/>
        <v>2023</v>
      </c>
    </row>
    <row r="2970" spans="1:8" x14ac:dyDescent="0.35">
      <c r="A2970" t="s">
        <v>19</v>
      </c>
      <c r="B2970">
        <v>202307</v>
      </c>
      <c r="C2970" t="s">
        <v>9</v>
      </c>
      <c r="D2970">
        <v>9936099.8638139293</v>
      </c>
      <c r="E2970" t="s">
        <v>8</v>
      </c>
      <c r="F2970" t="s">
        <v>8</v>
      </c>
      <c r="G2970" t="s">
        <v>56</v>
      </c>
      <c r="H2970" t="str">
        <f t="shared" si="46"/>
        <v>2023</v>
      </c>
    </row>
    <row r="2971" spans="1:8" x14ac:dyDescent="0.35">
      <c r="A2971" t="s">
        <v>19</v>
      </c>
      <c r="B2971">
        <v>202308</v>
      </c>
      <c r="C2971" t="s">
        <v>9</v>
      </c>
      <c r="D2971">
        <v>9633581.5948886108</v>
      </c>
      <c r="E2971" t="s">
        <v>8</v>
      </c>
      <c r="F2971" t="s">
        <v>8</v>
      </c>
      <c r="G2971" t="s">
        <v>56</v>
      </c>
      <c r="H2971" t="str">
        <f t="shared" si="46"/>
        <v>2023</v>
      </c>
    </row>
    <row r="2972" spans="1:8" x14ac:dyDescent="0.35">
      <c r="A2972" t="s">
        <v>19</v>
      </c>
      <c r="B2972">
        <v>202309</v>
      </c>
      <c r="C2972" t="s">
        <v>9</v>
      </c>
      <c r="D2972">
        <v>9550818.6778076794</v>
      </c>
      <c r="E2972" t="s">
        <v>8</v>
      </c>
      <c r="F2972" t="s">
        <v>8</v>
      </c>
      <c r="G2972" t="s">
        <v>56</v>
      </c>
      <c r="H2972" t="str">
        <f t="shared" si="46"/>
        <v>2023</v>
      </c>
    </row>
    <row r="2973" spans="1:8" x14ac:dyDescent="0.35">
      <c r="A2973" t="s">
        <v>19</v>
      </c>
      <c r="B2973">
        <v>202310</v>
      </c>
      <c r="C2973" t="s">
        <v>9</v>
      </c>
      <c r="D2973">
        <v>9783878.7128817607</v>
      </c>
      <c r="E2973" t="s">
        <v>8</v>
      </c>
      <c r="F2973" t="s">
        <v>8</v>
      </c>
      <c r="G2973" t="s">
        <v>56</v>
      </c>
      <c r="H2973" t="str">
        <f t="shared" si="46"/>
        <v>2023</v>
      </c>
    </row>
    <row r="2974" spans="1:8" x14ac:dyDescent="0.35">
      <c r="A2974" t="s">
        <v>19</v>
      </c>
      <c r="B2974">
        <v>202311</v>
      </c>
      <c r="C2974" t="s">
        <v>9</v>
      </c>
      <c r="D2974">
        <v>9399144.8482408803</v>
      </c>
      <c r="E2974" t="s">
        <v>8</v>
      </c>
      <c r="F2974" t="s">
        <v>8</v>
      </c>
      <c r="G2974" t="s">
        <v>56</v>
      </c>
      <c r="H2974" t="str">
        <f t="shared" si="46"/>
        <v>2023</v>
      </c>
    </row>
    <row r="2975" spans="1:8" x14ac:dyDescent="0.35">
      <c r="A2975" t="s">
        <v>19</v>
      </c>
      <c r="B2975">
        <v>202312</v>
      </c>
      <c r="C2975" t="s">
        <v>9</v>
      </c>
      <c r="D2975">
        <v>9221276.9695478193</v>
      </c>
      <c r="E2975" t="s">
        <v>8</v>
      </c>
      <c r="F2975" t="s">
        <v>8</v>
      </c>
      <c r="G2975" t="s">
        <v>56</v>
      </c>
      <c r="H2975" t="str">
        <f t="shared" si="46"/>
        <v>2023</v>
      </c>
    </row>
    <row r="2976" spans="1:8" x14ac:dyDescent="0.35">
      <c r="A2976" t="s">
        <v>19</v>
      </c>
      <c r="B2976">
        <v>202207</v>
      </c>
      <c r="C2976" t="s">
        <v>9</v>
      </c>
      <c r="D2976">
        <v>9838427.5824998599</v>
      </c>
      <c r="E2976" t="s">
        <v>8</v>
      </c>
      <c r="F2976" t="s">
        <v>8</v>
      </c>
      <c r="G2976" t="s">
        <v>57</v>
      </c>
      <c r="H2976" t="str">
        <f t="shared" si="46"/>
        <v>2022</v>
      </c>
    </row>
    <row r="2977" spans="1:8" x14ac:dyDescent="0.35">
      <c r="A2977" t="s">
        <v>19</v>
      </c>
      <c r="B2977">
        <v>202208</v>
      </c>
      <c r="C2977" t="s">
        <v>9</v>
      </c>
      <c r="D2977">
        <v>9609344.1678329408</v>
      </c>
      <c r="E2977" t="s">
        <v>8</v>
      </c>
      <c r="F2977" t="s">
        <v>8</v>
      </c>
      <c r="G2977" t="s">
        <v>57</v>
      </c>
      <c r="H2977" t="str">
        <f t="shared" si="46"/>
        <v>2022</v>
      </c>
    </row>
    <row r="2978" spans="1:8" x14ac:dyDescent="0.35">
      <c r="A2978" t="s">
        <v>19</v>
      </c>
      <c r="B2978">
        <v>202209</v>
      </c>
      <c r="C2978" t="s">
        <v>9</v>
      </c>
      <c r="D2978">
        <v>8810345.9584575705</v>
      </c>
      <c r="E2978" t="s">
        <v>8</v>
      </c>
      <c r="F2978" t="s">
        <v>8</v>
      </c>
      <c r="G2978" t="s">
        <v>57</v>
      </c>
      <c r="H2978" t="str">
        <f t="shared" si="46"/>
        <v>2022</v>
      </c>
    </row>
    <row r="2979" spans="1:8" x14ac:dyDescent="0.35">
      <c r="A2979" t="s">
        <v>19</v>
      </c>
      <c r="B2979">
        <v>202210</v>
      </c>
      <c r="C2979" t="s">
        <v>9</v>
      </c>
      <c r="D2979">
        <v>8903501.6541191302</v>
      </c>
      <c r="E2979" t="s">
        <v>8</v>
      </c>
      <c r="F2979" t="s">
        <v>8</v>
      </c>
      <c r="G2979" t="s">
        <v>57</v>
      </c>
      <c r="H2979" t="str">
        <f t="shared" si="46"/>
        <v>2022</v>
      </c>
    </row>
    <row r="2980" spans="1:8" x14ac:dyDescent="0.35">
      <c r="A2980" t="s">
        <v>19</v>
      </c>
      <c r="B2980">
        <v>202211</v>
      </c>
      <c r="C2980" t="s">
        <v>9</v>
      </c>
      <c r="D2980">
        <v>7987994.1354433401</v>
      </c>
      <c r="E2980" t="s">
        <v>8</v>
      </c>
      <c r="F2980" t="s">
        <v>8</v>
      </c>
      <c r="G2980" t="s">
        <v>57</v>
      </c>
      <c r="H2980" t="str">
        <f t="shared" si="46"/>
        <v>2022</v>
      </c>
    </row>
    <row r="2981" spans="1:8" x14ac:dyDescent="0.35">
      <c r="A2981" t="s">
        <v>19</v>
      </c>
      <c r="B2981">
        <v>202212</v>
      </c>
      <c r="C2981" t="s">
        <v>9</v>
      </c>
      <c r="D2981">
        <v>6784173.1231125696</v>
      </c>
      <c r="E2981" t="s">
        <v>8</v>
      </c>
      <c r="F2981" t="s">
        <v>8</v>
      </c>
      <c r="G2981" t="s">
        <v>57</v>
      </c>
      <c r="H2981" t="str">
        <f t="shared" si="46"/>
        <v>2022</v>
      </c>
    </row>
    <row r="2982" spans="1:8" x14ac:dyDescent="0.35">
      <c r="A2982" t="s">
        <v>19</v>
      </c>
      <c r="B2982">
        <v>202301</v>
      </c>
      <c r="C2982" t="s">
        <v>9</v>
      </c>
      <c r="D2982">
        <v>6370818.0453643501</v>
      </c>
      <c r="E2982" t="s">
        <v>8</v>
      </c>
      <c r="F2982" t="s">
        <v>8</v>
      </c>
      <c r="G2982" t="s">
        <v>57</v>
      </c>
      <c r="H2982" t="str">
        <f t="shared" si="46"/>
        <v>2023</v>
      </c>
    </row>
    <row r="2983" spans="1:8" x14ac:dyDescent="0.35">
      <c r="A2983" t="s">
        <v>19</v>
      </c>
      <c r="B2983">
        <v>202302</v>
      </c>
      <c r="C2983" t="s">
        <v>9</v>
      </c>
      <c r="D2983">
        <v>6455201.9588928204</v>
      </c>
      <c r="E2983" t="s">
        <v>8</v>
      </c>
      <c r="F2983" t="s">
        <v>8</v>
      </c>
      <c r="G2983" t="s">
        <v>57</v>
      </c>
      <c r="H2983" t="str">
        <f t="shared" si="46"/>
        <v>2023</v>
      </c>
    </row>
    <row r="2984" spans="1:8" x14ac:dyDescent="0.35">
      <c r="A2984" t="s">
        <v>19</v>
      </c>
      <c r="B2984">
        <v>202303</v>
      </c>
      <c r="C2984" t="s">
        <v>9</v>
      </c>
      <c r="D2984">
        <v>8352408.4674893096</v>
      </c>
      <c r="E2984" t="s">
        <v>8</v>
      </c>
      <c r="F2984" t="s">
        <v>8</v>
      </c>
      <c r="G2984" t="s">
        <v>57</v>
      </c>
      <c r="H2984" t="str">
        <f t="shared" si="46"/>
        <v>2023</v>
      </c>
    </row>
    <row r="2985" spans="1:8" x14ac:dyDescent="0.35">
      <c r="A2985" t="s">
        <v>19</v>
      </c>
      <c r="B2985">
        <v>202304</v>
      </c>
      <c r="C2985" t="s">
        <v>9</v>
      </c>
      <c r="D2985">
        <v>9073781.7047907691</v>
      </c>
      <c r="E2985" t="s">
        <v>8</v>
      </c>
      <c r="F2985" t="s">
        <v>8</v>
      </c>
      <c r="G2985" t="s">
        <v>57</v>
      </c>
      <c r="H2985" t="str">
        <f t="shared" si="46"/>
        <v>2023</v>
      </c>
    </row>
    <row r="2986" spans="1:8" x14ac:dyDescent="0.35">
      <c r="A2986" t="s">
        <v>19</v>
      </c>
      <c r="B2986">
        <v>202305</v>
      </c>
      <c r="C2986" t="s">
        <v>9</v>
      </c>
      <c r="D2986">
        <v>10190352.3028492</v>
      </c>
      <c r="E2986" t="s">
        <v>8</v>
      </c>
      <c r="F2986" t="s">
        <v>8</v>
      </c>
      <c r="G2986" t="s">
        <v>57</v>
      </c>
      <c r="H2986" t="str">
        <f t="shared" si="46"/>
        <v>2023</v>
      </c>
    </row>
    <row r="2987" spans="1:8" x14ac:dyDescent="0.35">
      <c r="A2987" t="s">
        <v>19</v>
      </c>
      <c r="B2987">
        <v>202306</v>
      </c>
      <c r="C2987" t="s">
        <v>9</v>
      </c>
      <c r="D2987">
        <v>11230488.2616584</v>
      </c>
      <c r="E2987" t="s">
        <v>8</v>
      </c>
      <c r="F2987" t="s">
        <v>8</v>
      </c>
      <c r="G2987" t="s">
        <v>57</v>
      </c>
      <c r="H2987" t="str">
        <f t="shared" si="46"/>
        <v>2023</v>
      </c>
    </row>
    <row r="2988" spans="1:8" x14ac:dyDescent="0.35">
      <c r="A2988" t="s">
        <v>19</v>
      </c>
      <c r="B2988">
        <v>202307</v>
      </c>
      <c r="C2988" t="s">
        <v>9</v>
      </c>
      <c r="D2988">
        <v>9938822.7161304504</v>
      </c>
      <c r="E2988" t="s">
        <v>8</v>
      </c>
      <c r="F2988" t="s">
        <v>8</v>
      </c>
      <c r="G2988" t="s">
        <v>57</v>
      </c>
      <c r="H2988" t="str">
        <f t="shared" si="46"/>
        <v>2023</v>
      </c>
    </row>
    <row r="2989" spans="1:8" x14ac:dyDescent="0.35">
      <c r="A2989" t="s">
        <v>19</v>
      </c>
      <c r="B2989">
        <v>202308</v>
      </c>
      <c r="C2989" t="s">
        <v>9</v>
      </c>
      <c r="D2989">
        <v>9636328.9178095106</v>
      </c>
      <c r="E2989" t="s">
        <v>8</v>
      </c>
      <c r="F2989" t="s">
        <v>8</v>
      </c>
      <c r="G2989" t="s">
        <v>57</v>
      </c>
      <c r="H2989" t="str">
        <f t="shared" si="46"/>
        <v>2023</v>
      </c>
    </row>
    <row r="2990" spans="1:8" x14ac:dyDescent="0.35">
      <c r="A2990" t="s">
        <v>19</v>
      </c>
      <c r="B2990">
        <v>202309</v>
      </c>
      <c r="C2990" t="s">
        <v>9</v>
      </c>
      <c r="D2990">
        <v>9553376.9750976395</v>
      </c>
      <c r="E2990" t="s">
        <v>8</v>
      </c>
      <c r="F2990" t="s">
        <v>8</v>
      </c>
      <c r="G2990" t="s">
        <v>57</v>
      </c>
      <c r="H2990" t="str">
        <f t="shared" si="46"/>
        <v>2023</v>
      </c>
    </row>
    <row r="2991" spans="1:8" x14ac:dyDescent="0.35">
      <c r="A2991" t="s">
        <v>19</v>
      </c>
      <c r="B2991">
        <v>202310</v>
      </c>
      <c r="C2991" t="s">
        <v>9</v>
      </c>
      <c r="D2991">
        <v>9786375.0188076198</v>
      </c>
      <c r="E2991" t="s">
        <v>8</v>
      </c>
      <c r="F2991" t="s">
        <v>8</v>
      </c>
      <c r="G2991" t="s">
        <v>57</v>
      </c>
      <c r="H2991" t="str">
        <f t="shared" si="46"/>
        <v>2023</v>
      </c>
    </row>
    <row r="2992" spans="1:8" x14ac:dyDescent="0.35">
      <c r="A2992" t="s">
        <v>19</v>
      </c>
      <c r="B2992">
        <v>202311</v>
      </c>
      <c r="C2992" t="s">
        <v>9</v>
      </c>
      <c r="D2992">
        <v>9401668.0446298104</v>
      </c>
      <c r="E2992" t="s">
        <v>8</v>
      </c>
      <c r="F2992" t="s">
        <v>8</v>
      </c>
      <c r="G2992" t="s">
        <v>57</v>
      </c>
      <c r="H2992" t="str">
        <f t="shared" si="46"/>
        <v>2023</v>
      </c>
    </row>
    <row r="2993" spans="1:8" x14ac:dyDescent="0.35">
      <c r="A2993" t="s">
        <v>19</v>
      </c>
      <c r="B2993">
        <v>202312</v>
      </c>
      <c r="C2993" t="s">
        <v>9</v>
      </c>
      <c r="D2993">
        <v>9223424.7733203098</v>
      </c>
      <c r="E2993" t="s">
        <v>8</v>
      </c>
      <c r="F2993" t="s">
        <v>8</v>
      </c>
      <c r="G2993" t="s">
        <v>57</v>
      </c>
      <c r="H2993" t="str">
        <f t="shared" si="46"/>
        <v>2023</v>
      </c>
    </row>
    <row r="2994" spans="1:8" x14ac:dyDescent="0.35">
      <c r="A2994" t="s">
        <v>19</v>
      </c>
      <c r="B2994">
        <v>202207</v>
      </c>
      <c r="C2994" t="s">
        <v>9</v>
      </c>
      <c r="D2994">
        <v>9838427.5824998599</v>
      </c>
      <c r="E2994" t="s">
        <v>8</v>
      </c>
      <c r="F2994" t="s">
        <v>8</v>
      </c>
      <c r="G2994" t="s">
        <v>58</v>
      </c>
      <c r="H2994" t="str">
        <f t="shared" si="46"/>
        <v>2022</v>
      </c>
    </row>
    <row r="2995" spans="1:8" x14ac:dyDescent="0.35">
      <c r="A2995" t="s">
        <v>19</v>
      </c>
      <c r="B2995">
        <v>202208</v>
      </c>
      <c r="C2995" t="s">
        <v>9</v>
      </c>
      <c r="D2995">
        <v>9609344.1678329408</v>
      </c>
      <c r="E2995" t="s">
        <v>8</v>
      </c>
      <c r="F2995" t="s">
        <v>8</v>
      </c>
      <c r="G2995" t="s">
        <v>58</v>
      </c>
      <c r="H2995" t="str">
        <f t="shared" si="46"/>
        <v>2022</v>
      </c>
    </row>
    <row r="2996" spans="1:8" x14ac:dyDescent="0.35">
      <c r="A2996" t="s">
        <v>19</v>
      </c>
      <c r="B2996">
        <v>202209</v>
      </c>
      <c r="C2996" t="s">
        <v>9</v>
      </c>
      <c r="D2996">
        <v>8810345.9584575705</v>
      </c>
      <c r="E2996" t="s">
        <v>8</v>
      </c>
      <c r="F2996" t="s">
        <v>8</v>
      </c>
      <c r="G2996" t="s">
        <v>58</v>
      </c>
      <c r="H2996" t="str">
        <f t="shared" si="46"/>
        <v>2022</v>
      </c>
    </row>
    <row r="2997" spans="1:8" x14ac:dyDescent="0.35">
      <c r="A2997" t="s">
        <v>19</v>
      </c>
      <c r="B2997">
        <v>202210</v>
      </c>
      <c r="C2997" t="s">
        <v>9</v>
      </c>
      <c r="D2997">
        <v>8903501.6541191302</v>
      </c>
      <c r="E2997" t="s">
        <v>8</v>
      </c>
      <c r="F2997" t="s">
        <v>8</v>
      </c>
      <c r="G2997" t="s">
        <v>58</v>
      </c>
      <c r="H2997" t="str">
        <f t="shared" si="46"/>
        <v>2022</v>
      </c>
    </row>
    <row r="2998" spans="1:8" x14ac:dyDescent="0.35">
      <c r="A2998" t="s">
        <v>19</v>
      </c>
      <c r="B2998">
        <v>202211</v>
      </c>
      <c r="C2998" t="s">
        <v>9</v>
      </c>
      <c r="D2998">
        <v>7987994.1354433401</v>
      </c>
      <c r="E2998" t="s">
        <v>8</v>
      </c>
      <c r="F2998" t="s">
        <v>8</v>
      </c>
      <c r="G2998" t="s">
        <v>58</v>
      </c>
      <c r="H2998" t="str">
        <f t="shared" si="46"/>
        <v>2022</v>
      </c>
    </row>
    <row r="2999" spans="1:8" x14ac:dyDescent="0.35">
      <c r="A2999" t="s">
        <v>19</v>
      </c>
      <c r="B2999">
        <v>202212</v>
      </c>
      <c r="C2999" t="s">
        <v>9</v>
      </c>
      <c r="D2999">
        <v>6784173.1231125696</v>
      </c>
      <c r="E2999" t="s">
        <v>8</v>
      </c>
      <c r="F2999" t="s">
        <v>8</v>
      </c>
      <c r="G2999" t="s">
        <v>58</v>
      </c>
      <c r="H2999" t="str">
        <f t="shared" si="46"/>
        <v>2022</v>
      </c>
    </row>
    <row r="3000" spans="1:8" x14ac:dyDescent="0.35">
      <c r="A3000" t="s">
        <v>19</v>
      </c>
      <c r="B3000">
        <v>202301</v>
      </c>
      <c r="C3000" t="s">
        <v>9</v>
      </c>
      <c r="D3000">
        <v>6370818.0453643501</v>
      </c>
      <c r="E3000" t="s">
        <v>8</v>
      </c>
      <c r="F3000" t="s">
        <v>8</v>
      </c>
      <c r="G3000" t="s">
        <v>58</v>
      </c>
      <c r="H3000" t="str">
        <f t="shared" si="46"/>
        <v>2023</v>
      </c>
    </row>
    <row r="3001" spans="1:8" x14ac:dyDescent="0.35">
      <c r="A3001" t="s">
        <v>19</v>
      </c>
      <c r="B3001">
        <v>202302</v>
      </c>
      <c r="C3001" t="s">
        <v>9</v>
      </c>
      <c r="D3001">
        <v>6455201.9588928204</v>
      </c>
      <c r="E3001" t="s">
        <v>8</v>
      </c>
      <c r="F3001" t="s">
        <v>8</v>
      </c>
      <c r="G3001" t="s">
        <v>58</v>
      </c>
      <c r="H3001" t="str">
        <f t="shared" si="46"/>
        <v>2023</v>
      </c>
    </row>
    <row r="3002" spans="1:8" x14ac:dyDescent="0.35">
      <c r="A3002" t="s">
        <v>19</v>
      </c>
      <c r="B3002">
        <v>202303</v>
      </c>
      <c r="C3002" t="s">
        <v>9</v>
      </c>
      <c r="D3002">
        <v>8352408.4674893096</v>
      </c>
      <c r="E3002" t="s">
        <v>8</v>
      </c>
      <c r="F3002" t="s">
        <v>8</v>
      </c>
      <c r="G3002" t="s">
        <v>58</v>
      </c>
      <c r="H3002" t="str">
        <f t="shared" si="46"/>
        <v>2023</v>
      </c>
    </row>
    <row r="3003" spans="1:8" x14ac:dyDescent="0.35">
      <c r="A3003" t="s">
        <v>19</v>
      </c>
      <c r="B3003">
        <v>202304</v>
      </c>
      <c r="C3003" t="s">
        <v>9</v>
      </c>
      <c r="D3003">
        <v>9073781.7047907691</v>
      </c>
      <c r="E3003" t="s">
        <v>8</v>
      </c>
      <c r="F3003" t="s">
        <v>8</v>
      </c>
      <c r="G3003" t="s">
        <v>58</v>
      </c>
      <c r="H3003" t="str">
        <f t="shared" si="46"/>
        <v>2023</v>
      </c>
    </row>
    <row r="3004" spans="1:8" x14ac:dyDescent="0.35">
      <c r="A3004" t="s">
        <v>19</v>
      </c>
      <c r="B3004">
        <v>202305</v>
      </c>
      <c r="C3004" t="s">
        <v>9</v>
      </c>
      <c r="D3004">
        <v>10190352.3028492</v>
      </c>
      <c r="E3004" t="s">
        <v>8</v>
      </c>
      <c r="F3004" t="s">
        <v>8</v>
      </c>
      <c r="G3004" t="s">
        <v>58</v>
      </c>
      <c r="H3004" t="str">
        <f t="shared" si="46"/>
        <v>2023</v>
      </c>
    </row>
    <row r="3005" spans="1:8" x14ac:dyDescent="0.35">
      <c r="A3005" t="s">
        <v>19</v>
      </c>
      <c r="B3005">
        <v>202306</v>
      </c>
      <c r="C3005" t="s">
        <v>9</v>
      </c>
      <c r="D3005">
        <v>11230488.2616584</v>
      </c>
      <c r="E3005" t="s">
        <v>8</v>
      </c>
      <c r="F3005" t="s">
        <v>8</v>
      </c>
      <c r="G3005" t="s">
        <v>58</v>
      </c>
      <c r="H3005" t="str">
        <f t="shared" si="46"/>
        <v>2023</v>
      </c>
    </row>
    <row r="3006" spans="1:8" x14ac:dyDescent="0.35">
      <c r="A3006" t="s">
        <v>19</v>
      </c>
      <c r="B3006">
        <v>202307</v>
      </c>
      <c r="C3006" t="s">
        <v>9</v>
      </c>
      <c r="D3006">
        <v>9940184.1422887109</v>
      </c>
      <c r="E3006" t="s">
        <v>8</v>
      </c>
      <c r="F3006" t="s">
        <v>8</v>
      </c>
      <c r="G3006" t="s">
        <v>58</v>
      </c>
      <c r="H3006" t="str">
        <f t="shared" si="46"/>
        <v>2023</v>
      </c>
    </row>
    <row r="3007" spans="1:8" x14ac:dyDescent="0.35">
      <c r="A3007" t="s">
        <v>19</v>
      </c>
      <c r="B3007">
        <v>202308</v>
      </c>
      <c r="C3007" t="s">
        <v>9</v>
      </c>
      <c r="D3007">
        <v>9637702.5792699698</v>
      </c>
      <c r="E3007" t="s">
        <v>8</v>
      </c>
      <c r="F3007" t="s">
        <v>8</v>
      </c>
      <c r="G3007" t="s">
        <v>58</v>
      </c>
      <c r="H3007" t="str">
        <f t="shared" si="46"/>
        <v>2023</v>
      </c>
    </row>
    <row r="3008" spans="1:8" x14ac:dyDescent="0.35">
      <c r="A3008" t="s">
        <v>19</v>
      </c>
      <c r="B3008">
        <v>202309</v>
      </c>
      <c r="C3008" t="s">
        <v>9</v>
      </c>
      <c r="D3008">
        <v>9554656.1237426195</v>
      </c>
      <c r="E3008" t="s">
        <v>8</v>
      </c>
      <c r="F3008" t="s">
        <v>8</v>
      </c>
      <c r="G3008" t="s">
        <v>58</v>
      </c>
      <c r="H3008" t="str">
        <f t="shared" si="46"/>
        <v>2023</v>
      </c>
    </row>
    <row r="3009" spans="1:8" x14ac:dyDescent="0.35">
      <c r="A3009" t="s">
        <v>19</v>
      </c>
      <c r="B3009">
        <v>202310</v>
      </c>
      <c r="C3009" t="s">
        <v>9</v>
      </c>
      <c r="D3009">
        <v>9787623.1717705391</v>
      </c>
      <c r="E3009" t="s">
        <v>8</v>
      </c>
      <c r="F3009" t="s">
        <v>8</v>
      </c>
      <c r="G3009" t="s">
        <v>58</v>
      </c>
      <c r="H3009" t="str">
        <f t="shared" si="46"/>
        <v>2023</v>
      </c>
    </row>
    <row r="3010" spans="1:8" x14ac:dyDescent="0.35">
      <c r="A3010" t="s">
        <v>19</v>
      </c>
      <c r="B3010">
        <v>202311</v>
      </c>
      <c r="C3010" t="s">
        <v>9</v>
      </c>
      <c r="D3010">
        <v>9402929.6428242698</v>
      </c>
      <c r="E3010" t="s">
        <v>8</v>
      </c>
      <c r="F3010" t="s">
        <v>8</v>
      </c>
      <c r="G3010" t="s">
        <v>58</v>
      </c>
      <c r="H3010" t="str">
        <f t="shared" si="46"/>
        <v>2023</v>
      </c>
    </row>
    <row r="3011" spans="1:8" x14ac:dyDescent="0.35">
      <c r="A3011" t="s">
        <v>19</v>
      </c>
      <c r="B3011">
        <v>202312</v>
      </c>
      <c r="C3011" t="s">
        <v>9</v>
      </c>
      <c r="D3011">
        <v>9224498.6752065495</v>
      </c>
      <c r="E3011" t="s">
        <v>8</v>
      </c>
      <c r="F3011" t="s">
        <v>8</v>
      </c>
      <c r="G3011" t="s">
        <v>58</v>
      </c>
      <c r="H3011" t="str">
        <f t="shared" ref="H3011:H3074" si="47">LEFT(B3011,4)</f>
        <v>2023</v>
      </c>
    </row>
    <row r="3012" spans="1:8" x14ac:dyDescent="0.35">
      <c r="A3012" t="s">
        <v>19</v>
      </c>
      <c r="B3012">
        <v>202207</v>
      </c>
      <c r="C3012" t="s">
        <v>9</v>
      </c>
      <c r="D3012">
        <v>9838427.5824998599</v>
      </c>
      <c r="E3012" t="s">
        <v>8</v>
      </c>
      <c r="F3012" t="s">
        <v>8</v>
      </c>
      <c r="G3012" t="s">
        <v>59</v>
      </c>
      <c r="H3012" t="str">
        <f t="shared" si="47"/>
        <v>2022</v>
      </c>
    </row>
    <row r="3013" spans="1:8" x14ac:dyDescent="0.35">
      <c r="A3013" t="s">
        <v>19</v>
      </c>
      <c r="B3013">
        <v>202208</v>
      </c>
      <c r="C3013" t="s">
        <v>9</v>
      </c>
      <c r="D3013">
        <v>9609344.1678329408</v>
      </c>
      <c r="E3013" t="s">
        <v>8</v>
      </c>
      <c r="F3013" t="s">
        <v>8</v>
      </c>
      <c r="G3013" t="s">
        <v>59</v>
      </c>
      <c r="H3013" t="str">
        <f t="shared" si="47"/>
        <v>2022</v>
      </c>
    </row>
    <row r="3014" spans="1:8" x14ac:dyDescent="0.35">
      <c r="A3014" t="s">
        <v>19</v>
      </c>
      <c r="B3014">
        <v>202209</v>
      </c>
      <c r="C3014" t="s">
        <v>9</v>
      </c>
      <c r="D3014">
        <v>8810345.9584575705</v>
      </c>
      <c r="E3014" t="s">
        <v>8</v>
      </c>
      <c r="F3014" t="s">
        <v>8</v>
      </c>
      <c r="G3014" t="s">
        <v>59</v>
      </c>
      <c r="H3014" t="str">
        <f t="shared" si="47"/>
        <v>2022</v>
      </c>
    </row>
    <row r="3015" spans="1:8" x14ac:dyDescent="0.35">
      <c r="A3015" t="s">
        <v>19</v>
      </c>
      <c r="B3015">
        <v>202210</v>
      </c>
      <c r="C3015" t="s">
        <v>9</v>
      </c>
      <c r="D3015">
        <v>8903501.6541191302</v>
      </c>
      <c r="E3015" t="s">
        <v>8</v>
      </c>
      <c r="F3015" t="s">
        <v>8</v>
      </c>
      <c r="G3015" t="s">
        <v>59</v>
      </c>
      <c r="H3015" t="str">
        <f t="shared" si="47"/>
        <v>2022</v>
      </c>
    </row>
    <row r="3016" spans="1:8" x14ac:dyDescent="0.35">
      <c r="A3016" t="s">
        <v>19</v>
      </c>
      <c r="B3016">
        <v>202211</v>
      </c>
      <c r="C3016" t="s">
        <v>9</v>
      </c>
      <c r="D3016">
        <v>7987994.1354433401</v>
      </c>
      <c r="E3016" t="s">
        <v>8</v>
      </c>
      <c r="F3016" t="s">
        <v>8</v>
      </c>
      <c r="G3016" t="s">
        <v>59</v>
      </c>
      <c r="H3016" t="str">
        <f t="shared" si="47"/>
        <v>2022</v>
      </c>
    </row>
    <row r="3017" spans="1:8" x14ac:dyDescent="0.35">
      <c r="A3017" t="s">
        <v>19</v>
      </c>
      <c r="B3017">
        <v>202212</v>
      </c>
      <c r="C3017" t="s">
        <v>9</v>
      </c>
      <c r="D3017">
        <v>6784173.1231125696</v>
      </c>
      <c r="E3017" t="s">
        <v>8</v>
      </c>
      <c r="F3017" t="s">
        <v>8</v>
      </c>
      <c r="G3017" t="s">
        <v>59</v>
      </c>
      <c r="H3017" t="str">
        <f t="shared" si="47"/>
        <v>2022</v>
      </c>
    </row>
    <row r="3018" spans="1:8" x14ac:dyDescent="0.35">
      <c r="A3018" t="s">
        <v>19</v>
      </c>
      <c r="B3018">
        <v>202301</v>
      </c>
      <c r="C3018" t="s">
        <v>9</v>
      </c>
      <c r="D3018">
        <v>6370818.0453643501</v>
      </c>
      <c r="E3018" t="s">
        <v>8</v>
      </c>
      <c r="F3018" t="s">
        <v>8</v>
      </c>
      <c r="G3018" t="s">
        <v>59</v>
      </c>
      <c r="H3018" t="str">
        <f t="shared" si="47"/>
        <v>2023</v>
      </c>
    </row>
    <row r="3019" spans="1:8" x14ac:dyDescent="0.35">
      <c r="A3019" t="s">
        <v>19</v>
      </c>
      <c r="B3019">
        <v>202302</v>
      </c>
      <c r="C3019" t="s">
        <v>9</v>
      </c>
      <c r="D3019">
        <v>6455201.9588928204</v>
      </c>
      <c r="E3019" t="s">
        <v>8</v>
      </c>
      <c r="F3019" t="s">
        <v>8</v>
      </c>
      <c r="G3019" t="s">
        <v>59</v>
      </c>
      <c r="H3019" t="str">
        <f t="shared" si="47"/>
        <v>2023</v>
      </c>
    </row>
    <row r="3020" spans="1:8" x14ac:dyDescent="0.35">
      <c r="A3020" t="s">
        <v>19</v>
      </c>
      <c r="B3020">
        <v>202303</v>
      </c>
      <c r="C3020" t="s">
        <v>9</v>
      </c>
      <c r="D3020">
        <v>8352408.4674893096</v>
      </c>
      <c r="E3020" t="s">
        <v>8</v>
      </c>
      <c r="F3020" t="s">
        <v>8</v>
      </c>
      <c r="G3020" t="s">
        <v>59</v>
      </c>
      <c r="H3020" t="str">
        <f t="shared" si="47"/>
        <v>2023</v>
      </c>
    </row>
    <row r="3021" spans="1:8" x14ac:dyDescent="0.35">
      <c r="A3021" t="s">
        <v>19</v>
      </c>
      <c r="B3021">
        <v>202304</v>
      </c>
      <c r="C3021" t="s">
        <v>9</v>
      </c>
      <c r="D3021">
        <v>9073781.7047907691</v>
      </c>
      <c r="E3021" t="s">
        <v>8</v>
      </c>
      <c r="F3021" t="s">
        <v>8</v>
      </c>
      <c r="G3021" t="s">
        <v>59</v>
      </c>
      <c r="H3021" t="str">
        <f t="shared" si="47"/>
        <v>2023</v>
      </c>
    </row>
    <row r="3022" spans="1:8" x14ac:dyDescent="0.35">
      <c r="A3022" t="s">
        <v>19</v>
      </c>
      <c r="B3022">
        <v>202305</v>
      </c>
      <c r="C3022" t="s">
        <v>9</v>
      </c>
      <c r="D3022">
        <v>10190352.3028492</v>
      </c>
      <c r="E3022" t="s">
        <v>8</v>
      </c>
      <c r="F3022" t="s">
        <v>8</v>
      </c>
      <c r="G3022" t="s">
        <v>59</v>
      </c>
      <c r="H3022" t="str">
        <f t="shared" si="47"/>
        <v>2023</v>
      </c>
    </row>
    <row r="3023" spans="1:8" x14ac:dyDescent="0.35">
      <c r="A3023" t="s">
        <v>19</v>
      </c>
      <c r="B3023">
        <v>202306</v>
      </c>
      <c r="C3023" t="s">
        <v>9</v>
      </c>
      <c r="D3023">
        <v>11230488.2616584</v>
      </c>
      <c r="E3023" t="s">
        <v>8</v>
      </c>
      <c r="F3023" t="s">
        <v>8</v>
      </c>
      <c r="G3023" t="s">
        <v>59</v>
      </c>
      <c r="H3023" t="str">
        <f t="shared" si="47"/>
        <v>2023</v>
      </c>
    </row>
    <row r="3024" spans="1:8" x14ac:dyDescent="0.35">
      <c r="A3024" t="s">
        <v>19</v>
      </c>
      <c r="B3024">
        <v>202307</v>
      </c>
      <c r="C3024" t="s">
        <v>9</v>
      </c>
      <c r="D3024">
        <v>9941545.5684469808</v>
      </c>
      <c r="E3024" t="s">
        <v>8</v>
      </c>
      <c r="F3024" t="s">
        <v>8</v>
      </c>
      <c r="G3024" t="s">
        <v>59</v>
      </c>
      <c r="H3024" t="str">
        <f t="shared" si="47"/>
        <v>2023</v>
      </c>
    </row>
    <row r="3025" spans="1:8" x14ac:dyDescent="0.35">
      <c r="A3025" t="s">
        <v>19</v>
      </c>
      <c r="B3025">
        <v>202308</v>
      </c>
      <c r="C3025" t="s">
        <v>9</v>
      </c>
      <c r="D3025">
        <v>9639076.2407304198</v>
      </c>
      <c r="E3025" t="s">
        <v>8</v>
      </c>
      <c r="F3025" t="s">
        <v>8</v>
      </c>
      <c r="G3025" t="s">
        <v>59</v>
      </c>
      <c r="H3025" t="str">
        <f t="shared" si="47"/>
        <v>2023</v>
      </c>
    </row>
    <row r="3026" spans="1:8" x14ac:dyDescent="0.35">
      <c r="A3026" t="s">
        <v>19</v>
      </c>
      <c r="B3026">
        <v>202309</v>
      </c>
      <c r="C3026" t="s">
        <v>9</v>
      </c>
      <c r="D3026">
        <v>9555935.2723875903</v>
      </c>
      <c r="E3026" t="s">
        <v>8</v>
      </c>
      <c r="F3026" t="s">
        <v>8</v>
      </c>
      <c r="G3026" t="s">
        <v>59</v>
      </c>
      <c r="H3026" t="str">
        <f t="shared" si="47"/>
        <v>2023</v>
      </c>
    </row>
    <row r="3027" spans="1:8" x14ac:dyDescent="0.35">
      <c r="A3027" t="s">
        <v>19</v>
      </c>
      <c r="B3027">
        <v>202310</v>
      </c>
      <c r="C3027" t="s">
        <v>9</v>
      </c>
      <c r="D3027">
        <v>9788871.3247334603</v>
      </c>
      <c r="E3027" t="s">
        <v>8</v>
      </c>
      <c r="F3027" t="s">
        <v>8</v>
      </c>
      <c r="G3027" t="s">
        <v>59</v>
      </c>
      <c r="H3027" t="str">
        <f t="shared" si="47"/>
        <v>2023</v>
      </c>
    </row>
    <row r="3028" spans="1:8" x14ac:dyDescent="0.35">
      <c r="A3028" t="s">
        <v>19</v>
      </c>
      <c r="B3028">
        <v>202311</v>
      </c>
      <c r="C3028" t="s">
        <v>9</v>
      </c>
      <c r="D3028">
        <v>9404191.2410187498</v>
      </c>
      <c r="E3028" t="s">
        <v>8</v>
      </c>
      <c r="F3028" t="s">
        <v>8</v>
      </c>
      <c r="G3028" t="s">
        <v>59</v>
      </c>
      <c r="H3028" t="str">
        <f t="shared" si="47"/>
        <v>2023</v>
      </c>
    </row>
    <row r="3029" spans="1:8" x14ac:dyDescent="0.35">
      <c r="A3029" t="s">
        <v>19</v>
      </c>
      <c r="B3029">
        <v>202312</v>
      </c>
      <c r="C3029" t="s">
        <v>9</v>
      </c>
      <c r="D3029">
        <v>9225572.5770927891</v>
      </c>
      <c r="E3029" t="s">
        <v>8</v>
      </c>
      <c r="F3029" t="s">
        <v>8</v>
      </c>
      <c r="G3029" t="s">
        <v>59</v>
      </c>
      <c r="H3029" t="str">
        <f t="shared" si="47"/>
        <v>2023</v>
      </c>
    </row>
    <row r="3030" spans="1:8" x14ac:dyDescent="0.35">
      <c r="A3030" t="s">
        <v>19</v>
      </c>
      <c r="B3030">
        <v>202207</v>
      </c>
      <c r="C3030" t="s">
        <v>9</v>
      </c>
      <c r="D3030">
        <v>9838427.5824998599</v>
      </c>
      <c r="E3030" t="s">
        <v>8</v>
      </c>
      <c r="F3030" t="s">
        <v>8</v>
      </c>
      <c r="G3030" t="s">
        <v>60</v>
      </c>
      <c r="H3030" t="str">
        <f t="shared" si="47"/>
        <v>2022</v>
      </c>
    </row>
    <row r="3031" spans="1:8" x14ac:dyDescent="0.35">
      <c r="A3031" t="s">
        <v>19</v>
      </c>
      <c r="B3031">
        <v>202208</v>
      </c>
      <c r="C3031" t="s">
        <v>9</v>
      </c>
      <c r="D3031">
        <v>9609344.1678329408</v>
      </c>
      <c r="E3031" t="s">
        <v>8</v>
      </c>
      <c r="F3031" t="s">
        <v>8</v>
      </c>
      <c r="G3031" t="s">
        <v>60</v>
      </c>
      <c r="H3031" t="str">
        <f t="shared" si="47"/>
        <v>2022</v>
      </c>
    </row>
    <row r="3032" spans="1:8" x14ac:dyDescent="0.35">
      <c r="A3032" t="s">
        <v>19</v>
      </c>
      <c r="B3032">
        <v>202209</v>
      </c>
      <c r="C3032" t="s">
        <v>9</v>
      </c>
      <c r="D3032">
        <v>8810345.9584575705</v>
      </c>
      <c r="E3032" t="s">
        <v>8</v>
      </c>
      <c r="F3032" t="s">
        <v>8</v>
      </c>
      <c r="G3032" t="s">
        <v>60</v>
      </c>
      <c r="H3032" t="str">
        <f t="shared" si="47"/>
        <v>2022</v>
      </c>
    </row>
    <row r="3033" spans="1:8" x14ac:dyDescent="0.35">
      <c r="A3033" t="s">
        <v>19</v>
      </c>
      <c r="B3033">
        <v>202210</v>
      </c>
      <c r="C3033" t="s">
        <v>9</v>
      </c>
      <c r="D3033">
        <v>8903501.6541191302</v>
      </c>
      <c r="E3033" t="s">
        <v>8</v>
      </c>
      <c r="F3033" t="s">
        <v>8</v>
      </c>
      <c r="G3033" t="s">
        <v>60</v>
      </c>
      <c r="H3033" t="str">
        <f t="shared" si="47"/>
        <v>2022</v>
      </c>
    </row>
    <row r="3034" spans="1:8" x14ac:dyDescent="0.35">
      <c r="A3034" t="s">
        <v>19</v>
      </c>
      <c r="B3034">
        <v>202211</v>
      </c>
      <c r="C3034" t="s">
        <v>9</v>
      </c>
      <c r="D3034">
        <v>7987994.1354433401</v>
      </c>
      <c r="E3034" t="s">
        <v>8</v>
      </c>
      <c r="F3034" t="s">
        <v>8</v>
      </c>
      <c r="G3034" t="s">
        <v>60</v>
      </c>
      <c r="H3034" t="str">
        <f t="shared" si="47"/>
        <v>2022</v>
      </c>
    </row>
    <row r="3035" spans="1:8" x14ac:dyDescent="0.35">
      <c r="A3035" t="s">
        <v>19</v>
      </c>
      <c r="B3035">
        <v>202212</v>
      </c>
      <c r="C3035" t="s">
        <v>9</v>
      </c>
      <c r="D3035">
        <v>6784173.1231125696</v>
      </c>
      <c r="E3035" t="s">
        <v>8</v>
      </c>
      <c r="F3035" t="s">
        <v>8</v>
      </c>
      <c r="G3035" t="s">
        <v>60</v>
      </c>
      <c r="H3035" t="str">
        <f t="shared" si="47"/>
        <v>2022</v>
      </c>
    </row>
    <row r="3036" spans="1:8" x14ac:dyDescent="0.35">
      <c r="A3036" t="s">
        <v>19</v>
      </c>
      <c r="B3036">
        <v>202301</v>
      </c>
      <c r="C3036" t="s">
        <v>9</v>
      </c>
      <c r="D3036">
        <v>6370818.0453643501</v>
      </c>
      <c r="E3036" t="s">
        <v>8</v>
      </c>
      <c r="F3036" t="s">
        <v>8</v>
      </c>
      <c r="G3036" t="s">
        <v>60</v>
      </c>
      <c r="H3036" t="str">
        <f t="shared" si="47"/>
        <v>2023</v>
      </c>
    </row>
    <row r="3037" spans="1:8" x14ac:dyDescent="0.35">
      <c r="A3037" t="s">
        <v>19</v>
      </c>
      <c r="B3037">
        <v>202302</v>
      </c>
      <c r="C3037" t="s">
        <v>9</v>
      </c>
      <c r="D3037">
        <v>6455201.9588928204</v>
      </c>
      <c r="E3037" t="s">
        <v>8</v>
      </c>
      <c r="F3037" t="s">
        <v>8</v>
      </c>
      <c r="G3037" t="s">
        <v>60</v>
      </c>
      <c r="H3037" t="str">
        <f t="shared" si="47"/>
        <v>2023</v>
      </c>
    </row>
    <row r="3038" spans="1:8" x14ac:dyDescent="0.35">
      <c r="A3038" t="s">
        <v>19</v>
      </c>
      <c r="B3038">
        <v>202303</v>
      </c>
      <c r="C3038" t="s">
        <v>9</v>
      </c>
      <c r="D3038">
        <v>8352408.4674893096</v>
      </c>
      <c r="E3038" t="s">
        <v>8</v>
      </c>
      <c r="F3038" t="s">
        <v>8</v>
      </c>
      <c r="G3038" t="s">
        <v>60</v>
      </c>
      <c r="H3038" t="str">
        <f t="shared" si="47"/>
        <v>2023</v>
      </c>
    </row>
    <row r="3039" spans="1:8" x14ac:dyDescent="0.35">
      <c r="A3039" t="s">
        <v>19</v>
      </c>
      <c r="B3039">
        <v>202304</v>
      </c>
      <c r="C3039" t="s">
        <v>9</v>
      </c>
      <c r="D3039">
        <v>9073781.7047907691</v>
      </c>
      <c r="E3039" t="s">
        <v>8</v>
      </c>
      <c r="F3039" t="s">
        <v>8</v>
      </c>
      <c r="G3039" t="s">
        <v>60</v>
      </c>
      <c r="H3039" t="str">
        <f t="shared" si="47"/>
        <v>2023</v>
      </c>
    </row>
    <row r="3040" spans="1:8" x14ac:dyDescent="0.35">
      <c r="A3040" t="s">
        <v>19</v>
      </c>
      <c r="B3040">
        <v>202305</v>
      </c>
      <c r="C3040" t="s">
        <v>9</v>
      </c>
      <c r="D3040">
        <v>10190352.3028492</v>
      </c>
      <c r="E3040" t="s">
        <v>8</v>
      </c>
      <c r="F3040" t="s">
        <v>8</v>
      </c>
      <c r="G3040" t="s">
        <v>60</v>
      </c>
      <c r="H3040" t="str">
        <f t="shared" si="47"/>
        <v>2023</v>
      </c>
    </row>
    <row r="3041" spans="1:8" x14ac:dyDescent="0.35">
      <c r="A3041" t="s">
        <v>19</v>
      </c>
      <c r="B3041">
        <v>202306</v>
      </c>
      <c r="C3041" t="s">
        <v>9</v>
      </c>
      <c r="D3041">
        <v>11230488.2616584</v>
      </c>
      <c r="E3041" t="s">
        <v>8</v>
      </c>
      <c r="F3041" t="s">
        <v>8</v>
      </c>
      <c r="G3041" t="s">
        <v>60</v>
      </c>
      <c r="H3041" t="str">
        <f t="shared" si="47"/>
        <v>2023</v>
      </c>
    </row>
    <row r="3042" spans="1:8" x14ac:dyDescent="0.35">
      <c r="A3042" t="s">
        <v>19</v>
      </c>
      <c r="B3042">
        <v>202307</v>
      </c>
      <c r="C3042" t="s">
        <v>9</v>
      </c>
      <c r="D3042">
        <v>9942906.9946052209</v>
      </c>
      <c r="E3042" t="s">
        <v>8</v>
      </c>
      <c r="F3042" t="s">
        <v>8</v>
      </c>
      <c r="G3042" t="s">
        <v>60</v>
      </c>
      <c r="H3042" t="str">
        <f t="shared" si="47"/>
        <v>2023</v>
      </c>
    </row>
    <row r="3043" spans="1:8" x14ac:dyDescent="0.35">
      <c r="A3043" t="s">
        <v>19</v>
      </c>
      <c r="B3043">
        <v>202308</v>
      </c>
      <c r="C3043" t="s">
        <v>9</v>
      </c>
      <c r="D3043">
        <v>9640449.9021908808</v>
      </c>
      <c r="E3043" t="s">
        <v>8</v>
      </c>
      <c r="F3043" t="s">
        <v>8</v>
      </c>
      <c r="G3043" t="s">
        <v>60</v>
      </c>
      <c r="H3043" t="str">
        <f t="shared" si="47"/>
        <v>2023</v>
      </c>
    </row>
    <row r="3044" spans="1:8" x14ac:dyDescent="0.35">
      <c r="A3044" t="s">
        <v>19</v>
      </c>
      <c r="B3044">
        <v>202309</v>
      </c>
      <c r="C3044" t="s">
        <v>9</v>
      </c>
      <c r="D3044">
        <v>9557214.4210325703</v>
      </c>
      <c r="E3044" t="s">
        <v>8</v>
      </c>
      <c r="F3044" t="s">
        <v>8</v>
      </c>
      <c r="G3044" t="s">
        <v>60</v>
      </c>
      <c r="H3044" t="str">
        <f t="shared" si="47"/>
        <v>2023</v>
      </c>
    </row>
    <row r="3045" spans="1:8" x14ac:dyDescent="0.35">
      <c r="A3045" t="s">
        <v>19</v>
      </c>
      <c r="B3045">
        <v>202310</v>
      </c>
      <c r="C3045" t="s">
        <v>9</v>
      </c>
      <c r="D3045">
        <v>9790119.4776963796</v>
      </c>
      <c r="E3045" t="s">
        <v>8</v>
      </c>
      <c r="F3045" t="s">
        <v>8</v>
      </c>
      <c r="G3045" t="s">
        <v>60</v>
      </c>
      <c r="H3045" t="str">
        <f t="shared" si="47"/>
        <v>2023</v>
      </c>
    </row>
    <row r="3046" spans="1:8" x14ac:dyDescent="0.35">
      <c r="A3046" t="s">
        <v>19</v>
      </c>
      <c r="B3046">
        <v>202311</v>
      </c>
      <c r="C3046" t="s">
        <v>9</v>
      </c>
      <c r="D3046">
        <v>9405452.8392132204</v>
      </c>
      <c r="E3046" t="s">
        <v>8</v>
      </c>
      <c r="F3046" t="s">
        <v>8</v>
      </c>
      <c r="G3046" t="s">
        <v>60</v>
      </c>
      <c r="H3046" t="str">
        <f t="shared" si="47"/>
        <v>2023</v>
      </c>
    </row>
    <row r="3047" spans="1:8" x14ac:dyDescent="0.35">
      <c r="A3047" t="s">
        <v>19</v>
      </c>
      <c r="B3047">
        <v>202312</v>
      </c>
      <c r="C3047" t="s">
        <v>9</v>
      </c>
      <c r="D3047">
        <v>9226646.4789790493</v>
      </c>
      <c r="E3047" t="s">
        <v>8</v>
      </c>
      <c r="F3047" t="s">
        <v>8</v>
      </c>
      <c r="G3047" t="s">
        <v>60</v>
      </c>
      <c r="H3047" t="str">
        <f t="shared" si="47"/>
        <v>2023</v>
      </c>
    </row>
    <row r="3048" spans="1:8" x14ac:dyDescent="0.35">
      <c r="A3048" t="s">
        <v>19</v>
      </c>
      <c r="B3048">
        <v>202207</v>
      </c>
      <c r="C3048" t="s">
        <v>9</v>
      </c>
      <c r="D3048">
        <v>9838427.5824998599</v>
      </c>
      <c r="E3048" t="s">
        <v>8</v>
      </c>
      <c r="F3048" t="s">
        <v>8</v>
      </c>
      <c r="G3048" t="s">
        <v>61</v>
      </c>
      <c r="H3048" t="str">
        <f t="shared" si="47"/>
        <v>2022</v>
      </c>
    </row>
    <row r="3049" spans="1:8" x14ac:dyDescent="0.35">
      <c r="A3049" t="s">
        <v>19</v>
      </c>
      <c r="B3049">
        <v>202208</v>
      </c>
      <c r="C3049" t="s">
        <v>9</v>
      </c>
      <c r="D3049">
        <v>9609344.1678329408</v>
      </c>
      <c r="E3049" t="s">
        <v>8</v>
      </c>
      <c r="F3049" t="s">
        <v>8</v>
      </c>
      <c r="G3049" t="s">
        <v>61</v>
      </c>
      <c r="H3049" t="str">
        <f t="shared" si="47"/>
        <v>2022</v>
      </c>
    </row>
    <row r="3050" spans="1:8" x14ac:dyDescent="0.35">
      <c r="A3050" t="s">
        <v>19</v>
      </c>
      <c r="B3050">
        <v>202209</v>
      </c>
      <c r="C3050" t="s">
        <v>9</v>
      </c>
      <c r="D3050">
        <v>8810345.9584575705</v>
      </c>
      <c r="E3050" t="s">
        <v>8</v>
      </c>
      <c r="F3050" t="s">
        <v>8</v>
      </c>
      <c r="G3050" t="s">
        <v>61</v>
      </c>
      <c r="H3050" t="str">
        <f t="shared" si="47"/>
        <v>2022</v>
      </c>
    </row>
    <row r="3051" spans="1:8" x14ac:dyDescent="0.35">
      <c r="A3051" t="s">
        <v>19</v>
      </c>
      <c r="B3051">
        <v>202210</v>
      </c>
      <c r="C3051" t="s">
        <v>9</v>
      </c>
      <c r="D3051">
        <v>8903501.6541191302</v>
      </c>
      <c r="E3051" t="s">
        <v>8</v>
      </c>
      <c r="F3051" t="s">
        <v>8</v>
      </c>
      <c r="G3051" t="s">
        <v>61</v>
      </c>
      <c r="H3051" t="str">
        <f t="shared" si="47"/>
        <v>2022</v>
      </c>
    </row>
    <row r="3052" spans="1:8" x14ac:dyDescent="0.35">
      <c r="A3052" t="s">
        <v>19</v>
      </c>
      <c r="B3052">
        <v>202211</v>
      </c>
      <c r="C3052" t="s">
        <v>9</v>
      </c>
      <c r="D3052">
        <v>7987994.1354433401</v>
      </c>
      <c r="E3052" t="s">
        <v>8</v>
      </c>
      <c r="F3052" t="s">
        <v>8</v>
      </c>
      <c r="G3052" t="s">
        <v>61</v>
      </c>
      <c r="H3052" t="str">
        <f t="shared" si="47"/>
        <v>2022</v>
      </c>
    </row>
    <row r="3053" spans="1:8" x14ac:dyDescent="0.35">
      <c r="A3053" t="s">
        <v>19</v>
      </c>
      <c r="B3053">
        <v>202212</v>
      </c>
      <c r="C3053" t="s">
        <v>9</v>
      </c>
      <c r="D3053">
        <v>6784173.1231125696</v>
      </c>
      <c r="E3053" t="s">
        <v>8</v>
      </c>
      <c r="F3053" t="s">
        <v>8</v>
      </c>
      <c r="G3053" t="s">
        <v>61</v>
      </c>
      <c r="H3053" t="str">
        <f t="shared" si="47"/>
        <v>2022</v>
      </c>
    </row>
    <row r="3054" spans="1:8" x14ac:dyDescent="0.35">
      <c r="A3054" t="s">
        <v>19</v>
      </c>
      <c r="B3054">
        <v>202301</v>
      </c>
      <c r="C3054" t="s">
        <v>9</v>
      </c>
      <c r="D3054">
        <v>6370818.0453643501</v>
      </c>
      <c r="E3054" t="s">
        <v>8</v>
      </c>
      <c r="F3054" t="s">
        <v>8</v>
      </c>
      <c r="G3054" t="s">
        <v>61</v>
      </c>
      <c r="H3054" t="str">
        <f t="shared" si="47"/>
        <v>2023</v>
      </c>
    </row>
    <row r="3055" spans="1:8" x14ac:dyDescent="0.35">
      <c r="A3055" t="s">
        <v>19</v>
      </c>
      <c r="B3055">
        <v>202302</v>
      </c>
      <c r="C3055" t="s">
        <v>9</v>
      </c>
      <c r="D3055">
        <v>6455201.9588928204</v>
      </c>
      <c r="E3055" t="s">
        <v>8</v>
      </c>
      <c r="F3055" t="s">
        <v>8</v>
      </c>
      <c r="G3055" t="s">
        <v>61</v>
      </c>
      <c r="H3055" t="str">
        <f t="shared" si="47"/>
        <v>2023</v>
      </c>
    </row>
    <row r="3056" spans="1:8" x14ac:dyDescent="0.35">
      <c r="A3056" t="s">
        <v>19</v>
      </c>
      <c r="B3056">
        <v>202303</v>
      </c>
      <c r="C3056" t="s">
        <v>9</v>
      </c>
      <c r="D3056">
        <v>8352408.4674893096</v>
      </c>
      <c r="E3056" t="s">
        <v>8</v>
      </c>
      <c r="F3056" t="s">
        <v>8</v>
      </c>
      <c r="G3056" t="s">
        <v>61</v>
      </c>
      <c r="H3056" t="str">
        <f t="shared" si="47"/>
        <v>2023</v>
      </c>
    </row>
    <row r="3057" spans="1:8" x14ac:dyDescent="0.35">
      <c r="A3057" t="s">
        <v>19</v>
      </c>
      <c r="B3057">
        <v>202304</v>
      </c>
      <c r="C3057" t="s">
        <v>9</v>
      </c>
      <c r="D3057">
        <v>9073781.7047907691</v>
      </c>
      <c r="E3057" t="s">
        <v>8</v>
      </c>
      <c r="F3057" t="s">
        <v>8</v>
      </c>
      <c r="G3057" t="s">
        <v>61</v>
      </c>
      <c r="H3057" t="str">
        <f t="shared" si="47"/>
        <v>2023</v>
      </c>
    </row>
    <row r="3058" spans="1:8" x14ac:dyDescent="0.35">
      <c r="A3058" t="s">
        <v>19</v>
      </c>
      <c r="B3058">
        <v>202305</v>
      </c>
      <c r="C3058" t="s">
        <v>9</v>
      </c>
      <c r="D3058">
        <v>10190352.3028492</v>
      </c>
      <c r="E3058" t="s">
        <v>8</v>
      </c>
      <c r="F3058" t="s">
        <v>8</v>
      </c>
      <c r="G3058" t="s">
        <v>61</v>
      </c>
      <c r="H3058" t="str">
        <f t="shared" si="47"/>
        <v>2023</v>
      </c>
    </row>
    <row r="3059" spans="1:8" x14ac:dyDescent="0.35">
      <c r="A3059" t="s">
        <v>19</v>
      </c>
      <c r="B3059">
        <v>202306</v>
      </c>
      <c r="C3059" t="s">
        <v>9</v>
      </c>
      <c r="D3059">
        <v>11230488.2616584</v>
      </c>
      <c r="E3059" t="s">
        <v>8</v>
      </c>
      <c r="F3059" t="s">
        <v>8</v>
      </c>
      <c r="G3059" t="s">
        <v>61</v>
      </c>
      <c r="H3059" t="str">
        <f t="shared" si="47"/>
        <v>2023</v>
      </c>
    </row>
    <row r="3060" spans="1:8" x14ac:dyDescent="0.35">
      <c r="A3060" t="s">
        <v>19</v>
      </c>
      <c r="B3060">
        <v>202307</v>
      </c>
      <c r="C3060" t="s">
        <v>9</v>
      </c>
      <c r="D3060">
        <v>9944268.4207634907</v>
      </c>
      <c r="E3060" t="s">
        <v>8</v>
      </c>
      <c r="F3060" t="s">
        <v>8</v>
      </c>
      <c r="G3060" t="s">
        <v>61</v>
      </c>
      <c r="H3060" t="str">
        <f t="shared" si="47"/>
        <v>2023</v>
      </c>
    </row>
    <row r="3061" spans="1:8" x14ac:dyDescent="0.35">
      <c r="A3061" t="s">
        <v>19</v>
      </c>
      <c r="B3061">
        <v>202308</v>
      </c>
      <c r="C3061" t="s">
        <v>9</v>
      </c>
      <c r="D3061">
        <v>9641823.5636513196</v>
      </c>
      <c r="E3061" t="s">
        <v>8</v>
      </c>
      <c r="F3061" t="s">
        <v>8</v>
      </c>
      <c r="G3061" t="s">
        <v>61</v>
      </c>
      <c r="H3061" t="str">
        <f t="shared" si="47"/>
        <v>2023</v>
      </c>
    </row>
    <row r="3062" spans="1:8" x14ac:dyDescent="0.35">
      <c r="A3062" t="s">
        <v>19</v>
      </c>
      <c r="B3062">
        <v>202309</v>
      </c>
      <c r="C3062" t="s">
        <v>9</v>
      </c>
      <c r="D3062">
        <v>9558493.5696775392</v>
      </c>
      <c r="E3062" t="s">
        <v>8</v>
      </c>
      <c r="F3062" t="s">
        <v>8</v>
      </c>
      <c r="G3062" t="s">
        <v>61</v>
      </c>
      <c r="H3062" t="str">
        <f t="shared" si="47"/>
        <v>2023</v>
      </c>
    </row>
    <row r="3063" spans="1:8" x14ac:dyDescent="0.35">
      <c r="A3063" t="s">
        <v>19</v>
      </c>
      <c r="B3063">
        <v>202310</v>
      </c>
      <c r="C3063" t="s">
        <v>9</v>
      </c>
      <c r="D3063">
        <v>9791367.6306593101</v>
      </c>
      <c r="E3063" t="s">
        <v>8</v>
      </c>
      <c r="F3063" t="s">
        <v>8</v>
      </c>
      <c r="G3063" t="s">
        <v>61</v>
      </c>
      <c r="H3063" t="str">
        <f t="shared" si="47"/>
        <v>2023</v>
      </c>
    </row>
    <row r="3064" spans="1:8" x14ac:dyDescent="0.35">
      <c r="A3064" t="s">
        <v>19</v>
      </c>
      <c r="B3064">
        <v>202311</v>
      </c>
      <c r="C3064" t="s">
        <v>9</v>
      </c>
      <c r="D3064">
        <v>9406714.4374076799</v>
      </c>
      <c r="E3064" t="s">
        <v>8</v>
      </c>
      <c r="F3064" t="s">
        <v>8</v>
      </c>
      <c r="G3064" t="s">
        <v>61</v>
      </c>
      <c r="H3064" t="str">
        <f t="shared" si="47"/>
        <v>2023</v>
      </c>
    </row>
    <row r="3065" spans="1:8" x14ac:dyDescent="0.35">
      <c r="A3065" t="s">
        <v>19</v>
      </c>
      <c r="B3065">
        <v>202312</v>
      </c>
      <c r="C3065" t="s">
        <v>9</v>
      </c>
      <c r="D3065">
        <v>9227720.3808652908</v>
      </c>
      <c r="E3065" t="s">
        <v>8</v>
      </c>
      <c r="F3065" t="s">
        <v>8</v>
      </c>
      <c r="G3065" t="s">
        <v>61</v>
      </c>
      <c r="H3065" t="str">
        <f t="shared" si="47"/>
        <v>2023</v>
      </c>
    </row>
    <row r="3066" spans="1:8" x14ac:dyDescent="0.35">
      <c r="A3066" t="s">
        <v>19</v>
      </c>
      <c r="B3066">
        <v>202207</v>
      </c>
      <c r="C3066" t="s">
        <v>9</v>
      </c>
      <c r="D3066">
        <v>9838427.5824998599</v>
      </c>
      <c r="E3066" t="s">
        <v>8</v>
      </c>
      <c r="F3066" t="s">
        <v>8</v>
      </c>
      <c r="G3066" t="s">
        <v>62</v>
      </c>
      <c r="H3066" t="str">
        <f t="shared" si="47"/>
        <v>2022</v>
      </c>
    </row>
    <row r="3067" spans="1:8" x14ac:dyDescent="0.35">
      <c r="A3067" t="s">
        <v>19</v>
      </c>
      <c r="B3067">
        <v>202208</v>
      </c>
      <c r="C3067" t="s">
        <v>9</v>
      </c>
      <c r="D3067">
        <v>9609344.1678329408</v>
      </c>
      <c r="E3067" t="s">
        <v>8</v>
      </c>
      <c r="F3067" t="s">
        <v>8</v>
      </c>
      <c r="G3067" t="s">
        <v>62</v>
      </c>
      <c r="H3067" t="str">
        <f t="shared" si="47"/>
        <v>2022</v>
      </c>
    </row>
    <row r="3068" spans="1:8" x14ac:dyDescent="0.35">
      <c r="A3068" t="s">
        <v>19</v>
      </c>
      <c r="B3068">
        <v>202209</v>
      </c>
      <c r="C3068" t="s">
        <v>9</v>
      </c>
      <c r="D3068">
        <v>8810345.9584575705</v>
      </c>
      <c r="E3068" t="s">
        <v>8</v>
      </c>
      <c r="F3068" t="s">
        <v>8</v>
      </c>
      <c r="G3068" t="s">
        <v>62</v>
      </c>
      <c r="H3068" t="str">
        <f t="shared" si="47"/>
        <v>2022</v>
      </c>
    </row>
    <row r="3069" spans="1:8" x14ac:dyDescent="0.35">
      <c r="A3069" t="s">
        <v>19</v>
      </c>
      <c r="B3069">
        <v>202210</v>
      </c>
      <c r="C3069" t="s">
        <v>9</v>
      </c>
      <c r="D3069">
        <v>8903501.6541191302</v>
      </c>
      <c r="E3069" t="s">
        <v>8</v>
      </c>
      <c r="F3069" t="s">
        <v>8</v>
      </c>
      <c r="G3069" t="s">
        <v>62</v>
      </c>
      <c r="H3069" t="str">
        <f t="shared" si="47"/>
        <v>2022</v>
      </c>
    </row>
    <row r="3070" spans="1:8" x14ac:dyDescent="0.35">
      <c r="A3070" t="s">
        <v>19</v>
      </c>
      <c r="B3070">
        <v>202211</v>
      </c>
      <c r="C3070" t="s">
        <v>9</v>
      </c>
      <c r="D3070">
        <v>7987994.1354433401</v>
      </c>
      <c r="E3070" t="s">
        <v>8</v>
      </c>
      <c r="F3070" t="s">
        <v>8</v>
      </c>
      <c r="G3070" t="s">
        <v>62</v>
      </c>
      <c r="H3070" t="str">
        <f t="shared" si="47"/>
        <v>2022</v>
      </c>
    </row>
    <row r="3071" spans="1:8" x14ac:dyDescent="0.35">
      <c r="A3071" t="s">
        <v>19</v>
      </c>
      <c r="B3071">
        <v>202212</v>
      </c>
      <c r="C3071" t="s">
        <v>9</v>
      </c>
      <c r="D3071">
        <v>6784173.1231125696</v>
      </c>
      <c r="E3071" t="s">
        <v>8</v>
      </c>
      <c r="F3071" t="s">
        <v>8</v>
      </c>
      <c r="G3071" t="s">
        <v>62</v>
      </c>
      <c r="H3071" t="str">
        <f t="shared" si="47"/>
        <v>2022</v>
      </c>
    </row>
    <row r="3072" spans="1:8" x14ac:dyDescent="0.35">
      <c r="A3072" t="s">
        <v>19</v>
      </c>
      <c r="B3072">
        <v>202301</v>
      </c>
      <c r="C3072" t="s">
        <v>9</v>
      </c>
      <c r="D3072">
        <v>6370818.0453643501</v>
      </c>
      <c r="E3072" t="s">
        <v>8</v>
      </c>
      <c r="F3072" t="s">
        <v>8</v>
      </c>
      <c r="G3072" t="s">
        <v>62</v>
      </c>
      <c r="H3072" t="str">
        <f t="shared" si="47"/>
        <v>2023</v>
      </c>
    </row>
    <row r="3073" spans="1:8" x14ac:dyDescent="0.35">
      <c r="A3073" t="s">
        <v>19</v>
      </c>
      <c r="B3073">
        <v>202302</v>
      </c>
      <c r="C3073" t="s">
        <v>9</v>
      </c>
      <c r="D3073">
        <v>6455201.9588928204</v>
      </c>
      <c r="E3073" t="s">
        <v>8</v>
      </c>
      <c r="F3073" t="s">
        <v>8</v>
      </c>
      <c r="G3073" t="s">
        <v>62</v>
      </c>
      <c r="H3073" t="str">
        <f t="shared" si="47"/>
        <v>2023</v>
      </c>
    </row>
    <row r="3074" spans="1:8" x14ac:dyDescent="0.35">
      <c r="A3074" t="s">
        <v>19</v>
      </c>
      <c r="B3074">
        <v>202303</v>
      </c>
      <c r="C3074" t="s">
        <v>9</v>
      </c>
      <c r="D3074">
        <v>8352408.4674893096</v>
      </c>
      <c r="E3074" t="s">
        <v>8</v>
      </c>
      <c r="F3074" t="s">
        <v>8</v>
      </c>
      <c r="G3074" t="s">
        <v>62</v>
      </c>
      <c r="H3074" t="str">
        <f t="shared" si="47"/>
        <v>2023</v>
      </c>
    </row>
    <row r="3075" spans="1:8" x14ac:dyDescent="0.35">
      <c r="A3075" t="s">
        <v>19</v>
      </c>
      <c r="B3075">
        <v>202304</v>
      </c>
      <c r="C3075" t="s">
        <v>9</v>
      </c>
      <c r="D3075">
        <v>9073781.7047907691</v>
      </c>
      <c r="E3075" t="s">
        <v>8</v>
      </c>
      <c r="F3075" t="s">
        <v>8</v>
      </c>
      <c r="G3075" t="s">
        <v>62</v>
      </c>
      <c r="H3075" t="str">
        <f t="shared" ref="H3075:H3138" si="48">LEFT(B3075,4)</f>
        <v>2023</v>
      </c>
    </row>
    <row r="3076" spans="1:8" x14ac:dyDescent="0.35">
      <c r="A3076" t="s">
        <v>19</v>
      </c>
      <c r="B3076">
        <v>202305</v>
      </c>
      <c r="C3076" t="s">
        <v>9</v>
      </c>
      <c r="D3076">
        <v>10190352.3028492</v>
      </c>
      <c r="E3076" t="s">
        <v>8</v>
      </c>
      <c r="F3076" t="s">
        <v>8</v>
      </c>
      <c r="G3076" t="s">
        <v>62</v>
      </c>
      <c r="H3076" t="str">
        <f t="shared" si="48"/>
        <v>2023</v>
      </c>
    </row>
    <row r="3077" spans="1:8" x14ac:dyDescent="0.35">
      <c r="A3077" t="s">
        <v>19</v>
      </c>
      <c r="B3077">
        <v>202306</v>
      </c>
      <c r="C3077" t="s">
        <v>9</v>
      </c>
      <c r="D3077">
        <v>11230488.2616584</v>
      </c>
      <c r="E3077" t="s">
        <v>8</v>
      </c>
      <c r="F3077" t="s">
        <v>8</v>
      </c>
      <c r="G3077" t="s">
        <v>62</v>
      </c>
      <c r="H3077" t="str">
        <f t="shared" si="48"/>
        <v>2023</v>
      </c>
    </row>
    <row r="3078" spans="1:8" x14ac:dyDescent="0.35">
      <c r="A3078" t="s">
        <v>19</v>
      </c>
      <c r="B3078">
        <v>202307</v>
      </c>
      <c r="C3078" t="s">
        <v>9</v>
      </c>
      <c r="D3078">
        <v>9945629.8469217401</v>
      </c>
      <c r="E3078" t="s">
        <v>8</v>
      </c>
      <c r="F3078" t="s">
        <v>8</v>
      </c>
      <c r="G3078" t="s">
        <v>62</v>
      </c>
      <c r="H3078" t="str">
        <f t="shared" si="48"/>
        <v>2023</v>
      </c>
    </row>
    <row r="3079" spans="1:8" x14ac:dyDescent="0.35">
      <c r="A3079" t="s">
        <v>19</v>
      </c>
      <c r="B3079">
        <v>202308</v>
      </c>
      <c r="C3079" t="s">
        <v>9</v>
      </c>
      <c r="D3079">
        <v>9643197.2251117807</v>
      </c>
      <c r="E3079" t="s">
        <v>8</v>
      </c>
      <c r="F3079" t="s">
        <v>8</v>
      </c>
      <c r="G3079" t="s">
        <v>62</v>
      </c>
      <c r="H3079" t="str">
        <f t="shared" si="48"/>
        <v>2023</v>
      </c>
    </row>
    <row r="3080" spans="1:8" x14ac:dyDescent="0.35">
      <c r="A3080" t="s">
        <v>19</v>
      </c>
      <c r="B3080">
        <v>202309</v>
      </c>
      <c r="C3080" t="s">
        <v>9</v>
      </c>
      <c r="D3080">
        <v>9559772.7183225304</v>
      </c>
      <c r="E3080" t="s">
        <v>8</v>
      </c>
      <c r="F3080" t="s">
        <v>8</v>
      </c>
      <c r="G3080" t="s">
        <v>62</v>
      </c>
      <c r="H3080" t="str">
        <f t="shared" si="48"/>
        <v>2023</v>
      </c>
    </row>
    <row r="3081" spans="1:8" x14ac:dyDescent="0.35">
      <c r="A3081" t="s">
        <v>19</v>
      </c>
      <c r="B3081">
        <v>202310</v>
      </c>
      <c r="C3081" t="s">
        <v>9</v>
      </c>
      <c r="D3081">
        <v>9792615.7836222295</v>
      </c>
      <c r="E3081" t="s">
        <v>8</v>
      </c>
      <c r="F3081" t="s">
        <v>8</v>
      </c>
      <c r="G3081" t="s">
        <v>62</v>
      </c>
      <c r="H3081" t="str">
        <f t="shared" si="48"/>
        <v>2023</v>
      </c>
    </row>
    <row r="3082" spans="1:8" x14ac:dyDescent="0.35">
      <c r="A3082" t="s">
        <v>19</v>
      </c>
      <c r="B3082">
        <v>202311</v>
      </c>
      <c r="C3082" t="s">
        <v>9</v>
      </c>
      <c r="D3082">
        <v>9407976.0356021505</v>
      </c>
      <c r="E3082" t="s">
        <v>8</v>
      </c>
      <c r="F3082" t="s">
        <v>8</v>
      </c>
      <c r="G3082" t="s">
        <v>62</v>
      </c>
      <c r="H3082" t="str">
        <f t="shared" si="48"/>
        <v>2023</v>
      </c>
    </row>
    <row r="3083" spans="1:8" x14ac:dyDescent="0.35">
      <c r="A3083" t="s">
        <v>19</v>
      </c>
      <c r="B3083">
        <v>202312</v>
      </c>
      <c r="C3083" t="s">
        <v>9</v>
      </c>
      <c r="D3083">
        <v>9228794.2827515304</v>
      </c>
      <c r="E3083" t="s">
        <v>8</v>
      </c>
      <c r="F3083" t="s">
        <v>8</v>
      </c>
      <c r="G3083" t="s">
        <v>62</v>
      </c>
      <c r="H3083" t="str">
        <f t="shared" si="48"/>
        <v>2023</v>
      </c>
    </row>
    <row r="3084" spans="1:8" x14ac:dyDescent="0.35">
      <c r="A3084" t="s">
        <v>19</v>
      </c>
      <c r="B3084">
        <v>202207</v>
      </c>
      <c r="C3084" t="s">
        <v>9</v>
      </c>
      <c r="D3084">
        <v>9838427.5824998599</v>
      </c>
      <c r="E3084" t="s">
        <v>8</v>
      </c>
      <c r="F3084" t="s">
        <v>8</v>
      </c>
      <c r="G3084" t="s">
        <v>63</v>
      </c>
      <c r="H3084" t="str">
        <f t="shared" si="48"/>
        <v>2022</v>
      </c>
    </row>
    <row r="3085" spans="1:8" x14ac:dyDescent="0.35">
      <c r="A3085" t="s">
        <v>19</v>
      </c>
      <c r="B3085">
        <v>202208</v>
      </c>
      <c r="C3085" t="s">
        <v>9</v>
      </c>
      <c r="D3085">
        <v>9609344.1678329408</v>
      </c>
      <c r="E3085" t="s">
        <v>8</v>
      </c>
      <c r="F3085" t="s">
        <v>8</v>
      </c>
      <c r="G3085" t="s">
        <v>63</v>
      </c>
      <c r="H3085" t="str">
        <f t="shared" si="48"/>
        <v>2022</v>
      </c>
    </row>
    <row r="3086" spans="1:8" x14ac:dyDescent="0.35">
      <c r="A3086" t="s">
        <v>19</v>
      </c>
      <c r="B3086">
        <v>202209</v>
      </c>
      <c r="C3086" t="s">
        <v>9</v>
      </c>
      <c r="D3086">
        <v>8810345.9584575705</v>
      </c>
      <c r="E3086" t="s">
        <v>8</v>
      </c>
      <c r="F3086" t="s">
        <v>8</v>
      </c>
      <c r="G3086" t="s">
        <v>63</v>
      </c>
      <c r="H3086" t="str">
        <f t="shared" si="48"/>
        <v>2022</v>
      </c>
    </row>
    <row r="3087" spans="1:8" x14ac:dyDescent="0.35">
      <c r="A3087" t="s">
        <v>19</v>
      </c>
      <c r="B3087">
        <v>202210</v>
      </c>
      <c r="C3087" t="s">
        <v>9</v>
      </c>
      <c r="D3087">
        <v>8903501.6541191302</v>
      </c>
      <c r="E3087" t="s">
        <v>8</v>
      </c>
      <c r="F3087" t="s">
        <v>8</v>
      </c>
      <c r="G3087" t="s">
        <v>63</v>
      </c>
      <c r="H3087" t="str">
        <f t="shared" si="48"/>
        <v>2022</v>
      </c>
    </row>
    <row r="3088" spans="1:8" x14ac:dyDescent="0.35">
      <c r="A3088" t="s">
        <v>19</v>
      </c>
      <c r="B3088">
        <v>202211</v>
      </c>
      <c r="C3088" t="s">
        <v>9</v>
      </c>
      <c r="D3088">
        <v>7987994.1354433401</v>
      </c>
      <c r="E3088" t="s">
        <v>8</v>
      </c>
      <c r="F3088" t="s">
        <v>8</v>
      </c>
      <c r="G3088" t="s">
        <v>63</v>
      </c>
      <c r="H3088" t="str">
        <f t="shared" si="48"/>
        <v>2022</v>
      </c>
    </row>
    <row r="3089" spans="1:8" x14ac:dyDescent="0.35">
      <c r="A3089" t="s">
        <v>19</v>
      </c>
      <c r="B3089">
        <v>202212</v>
      </c>
      <c r="C3089" t="s">
        <v>9</v>
      </c>
      <c r="D3089">
        <v>6784173.1231125696</v>
      </c>
      <c r="E3089" t="s">
        <v>8</v>
      </c>
      <c r="F3089" t="s">
        <v>8</v>
      </c>
      <c r="G3089" t="s">
        <v>63</v>
      </c>
      <c r="H3089" t="str">
        <f t="shared" si="48"/>
        <v>2022</v>
      </c>
    </row>
    <row r="3090" spans="1:8" x14ac:dyDescent="0.35">
      <c r="A3090" t="s">
        <v>19</v>
      </c>
      <c r="B3090">
        <v>202301</v>
      </c>
      <c r="C3090" t="s">
        <v>9</v>
      </c>
      <c r="D3090">
        <v>6370818.0453643501</v>
      </c>
      <c r="E3090" t="s">
        <v>8</v>
      </c>
      <c r="F3090" t="s">
        <v>8</v>
      </c>
      <c r="G3090" t="s">
        <v>63</v>
      </c>
      <c r="H3090" t="str">
        <f t="shared" si="48"/>
        <v>2023</v>
      </c>
    </row>
    <row r="3091" spans="1:8" x14ac:dyDescent="0.35">
      <c r="A3091" t="s">
        <v>19</v>
      </c>
      <c r="B3091">
        <v>202302</v>
      </c>
      <c r="C3091" t="s">
        <v>9</v>
      </c>
      <c r="D3091">
        <v>6455201.9588928204</v>
      </c>
      <c r="E3091" t="s">
        <v>8</v>
      </c>
      <c r="F3091" t="s">
        <v>8</v>
      </c>
      <c r="G3091" t="s">
        <v>63</v>
      </c>
      <c r="H3091" t="str">
        <f t="shared" si="48"/>
        <v>2023</v>
      </c>
    </row>
    <row r="3092" spans="1:8" x14ac:dyDescent="0.35">
      <c r="A3092" t="s">
        <v>19</v>
      </c>
      <c r="B3092">
        <v>202303</v>
      </c>
      <c r="C3092" t="s">
        <v>9</v>
      </c>
      <c r="D3092">
        <v>8352408.4674893096</v>
      </c>
      <c r="E3092" t="s">
        <v>8</v>
      </c>
      <c r="F3092" t="s">
        <v>8</v>
      </c>
      <c r="G3092" t="s">
        <v>63</v>
      </c>
      <c r="H3092" t="str">
        <f t="shared" si="48"/>
        <v>2023</v>
      </c>
    </row>
    <row r="3093" spans="1:8" x14ac:dyDescent="0.35">
      <c r="A3093" t="s">
        <v>19</v>
      </c>
      <c r="B3093">
        <v>202304</v>
      </c>
      <c r="C3093" t="s">
        <v>9</v>
      </c>
      <c r="D3093">
        <v>9073781.7047907691</v>
      </c>
      <c r="E3093" t="s">
        <v>8</v>
      </c>
      <c r="F3093" t="s">
        <v>8</v>
      </c>
      <c r="G3093" t="s">
        <v>63</v>
      </c>
      <c r="H3093" t="str">
        <f t="shared" si="48"/>
        <v>2023</v>
      </c>
    </row>
    <row r="3094" spans="1:8" x14ac:dyDescent="0.35">
      <c r="A3094" t="s">
        <v>19</v>
      </c>
      <c r="B3094">
        <v>202305</v>
      </c>
      <c r="C3094" t="s">
        <v>9</v>
      </c>
      <c r="D3094">
        <v>10190352.3028492</v>
      </c>
      <c r="E3094" t="s">
        <v>8</v>
      </c>
      <c r="F3094" t="s">
        <v>8</v>
      </c>
      <c r="G3094" t="s">
        <v>63</v>
      </c>
      <c r="H3094" t="str">
        <f t="shared" si="48"/>
        <v>2023</v>
      </c>
    </row>
    <row r="3095" spans="1:8" x14ac:dyDescent="0.35">
      <c r="A3095" t="s">
        <v>19</v>
      </c>
      <c r="B3095">
        <v>202306</v>
      </c>
      <c r="C3095" t="s">
        <v>9</v>
      </c>
      <c r="D3095">
        <v>11230488.2616584</v>
      </c>
      <c r="E3095" t="s">
        <v>8</v>
      </c>
      <c r="F3095" t="s">
        <v>8</v>
      </c>
      <c r="G3095" t="s">
        <v>63</v>
      </c>
      <c r="H3095" t="str">
        <f t="shared" si="48"/>
        <v>2023</v>
      </c>
    </row>
    <row r="3096" spans="1:8" x14ac:dyDescent="0.35">
      <c r="A3096" t="s">
        <v>19</v>
      </c>
      <c r="B3096">
        <v>202307</v>
      </c>
      <c r="C3096" t="s">
        <v>9</v>
      </c>
      <c r="D3096">
        <v>9901492.3370613698</v>
      </c>
      <c r="E3096" t="s">
        <v>8</v>
      </c>
      <c r="F3096" t="s">
        <v>8</v>
      </c>
      <c r="G3096" t="s">
        <v>63</v>
      </c>
      <c r="H3096" t="str">
        <f t="shared" si="48"/>
        <v>2023</v>
      </c>
    </row>
    <row r="3097" spans="1:8" x14ac:dyDescent="0.35">
      <c r="A3097" t="s">
        <v>19</v>
      </c>
      <c r="B3097">
        <v>202308</v>
      </c>
      <c r="C3097" t="s">
        <v>9</v>
      </c>
      <c r="D3097">
        <v>9598599.5405037105</v>
      </c>
      <c r="E3097" t="s">
        <v>8</v>
      </c>
      <c r="F3097" t="s">
        <v>8</v>
      </c>
      <c r="G3097" t="s">
        <v>63</v>
      </c>
      <c r="H3097" t="str">
        <f t="shared" si="48"/>
        <v>2023</v>
      </c>
    </row>
    <row r="3098" spans="1:8" x14ac:dyDescent="0.35">
      <c r="A3098" t="s">
        <v>19</v>
      </c>
      <c r="B3098">
        <v>202309</v>
      </c>
      <c r="C3098" t="s">
        <v>9</v>
      </c>
      <c r="D3098">
        <v>9516128.8735418394</v>
      </c>
      <c r="E3098" t="s">
        <v>8</v>
      </c>
      <c r="F3098" t="s">
        <v>8</v>
      </c>
      <c r="G3098" t="s">
        <v>63</v>
      </c>
      <c r="H3098" t="str">
        <f t="shared" si="48"/>
        <v>2023</v>
      </c>
    </row>
    <row r="3099" spans="1:8" x14ac:dyDescent="0.35">
      <c r="A3099" t="s">
        <v>19</v>
      </c>
      <c r="B3099">
        <v>202310</v>
      </c>
      <c r="C3099" t="s">
        <v>9</v>
      </c>
      <c r="D3099">
        <v>9748771.1499993503</v>
      </c>
      <c r="E3099" t="s">
        <v>8</v>
      </c>
      <c r="F3099" t="s">
        <v>8</v>
      </c>
      <c r="G3099" t="s">
        <v>63</v>
      </c>
      <c r="H3099" t="str">
        <f t="shared" si="48"/>
        <v>2023</v>
      </c>
    </row>
    <row r="3100" spans="1:8" x14ac:dyDescent="0.35">
      <c r="A3100" t="s">
        <v>19</v>
      </c>
      <c r="B3100">
        <v>202311</v>
      </c>
      <c r="C3100" t="s">
        <v>9</v>
      </c>
      <c r="D3100">
        <v>9364824.2564590499</v>
      </c>
      <c r="E3100" t="s">
        <v>8</v>
      </c>
      <c r="F3100" t="s">
        <v>8</v>
      </c>
      <c r="G3100" t="s">
        <v>63</v>
      </c>
      <c r="H3100" t="str">
        <f t="shared" si="48"/>
        <v>2023</v>
      </c>
    </row>
    <row r="3101" spans="1:8" x14ac:dyDescent="0.35">
      <c r="A3101" t="s">
        <v>19</v>
      </c>
      <c r="B3101">
        <v>202312</v>
      </c>
      <c r="C3101" t="s">
        <v>9</v>
      </c>
      <c r="D3101">
        <v>9185995.1555887293</v>
      </c>
      <c r="E3101" t="s">
        <v>8</v>
      </c>
      <c r="F3101" t="s">
        <v>8</v>
      </c>
      <c r="G3101" t="s">
        <v>63</v>
      </c>
      <c r="H3101" t="str">
        <f t="shared" si="48"/>
        <v>2023</v>
      </c>
    </row>
    <row r="3102" spans="1:8" x14ac:dyDescent="0.35">
      <c r="A3102" t="s">
        <v>19</v>
      </c>
      <c r="B3102">
        <v>202207</v>
      </c>
      <c r="C3102" t="s">
        <v>9</v>
      </c>
      <c r="D3102">
        <v>9838427.5824998599</v>
      </c>
      <c r="E3102" t="s">
        <v>8</v>
      </c>
      <c r="F3102" t="s">
        <v>8</v>
      </c>
      <c r="G3102" t="s">
        <v>64</v>
      </c>
      <c r="H3102" t="str">
        <f t="shared" si="48"/>
        <v>2022</v>
      </c>
    </row>
    <row r="3103" spans="1:8" x14ac:dyDescent="0.35">
      <c r="A3103" t="s">
        <v>19</v>
      </c>
      <c r="B3103">
        <v>202208</v>
      </c>
      <c r="C3103" t="s">
        <v>9</v>
      </c>
      <c r="D3103">
        <v>9609344.1678329408</v>
      </c>
      <c r="E3103" t="s">
        <v>8</v>
      </c>
      <c r="F3103" t="s">
        <v>8</v>
      </c>
      <c r="G3103" t="s">
        <v>64</v>
      </c>
      <c r="H3103" t="str">
        <f t="shared" si="48"/>
        <v>2022</v>
      </c>
    </row>
    <row r="3104" spans="1:8" x14ac:dyDescent="0.35">
      <c r="A3104" t="s">
        <v>19</v>
      </c>
      <c r="B3104">
        <v>202209</v>
      </c>
      <c r="C3104" t="s">
        <v>9</v>
      </c>
      <c r="D3104">
        <v>8810345.9584575705</v>
      </c>
      <c r="E3104" t="s">
        <v>8</v>
      </c>
      <c r="F3104" t="s">
        <v>8</v>
      </c>
      <c r="G3104" t="s">
        <v>64</v>
      </c>
      <c r="H3104" t="str">
        <f t="shared" si="48"/>
        <v>2022</v>
      </c>
    </row>
    <row r="3105" spans="1:8" x14ac:dyDescent="0.35">
      <c r="A3105" t="s">
        <v>19</v>
      </c>
      <c r="B3105">
        <v>202210</v>
      </c>
      <c r="C3105" t="s">
        <v>9</v>
      </c>
      <c r="D3105">
        <v>8903501.6541191302</v>
      </c>
      <c r="E3105" t="s">
        <v>8</v>
      </c>
      <c r="F3105" t="s">
        <v>8</v>
      </c>
      <c r="G3105" t="s">
        <v>64</v>
      </c>
      <c r="H3105" t="str">
        <f t="shared" si="48"/>
        <v>2022</v>
      </c>
    </row>
    <row r="3106" spans="1:8" x14ac:dyDescent="0.35">
      <c r="A3106" t="s">
        <v>19</v>
      </c>
      <c r="B3106">
        <v>202211</v>
      </c>
      <c r="C3106" t="s">
        <v>9</v>
      </c>
      <c r="D3106">
        <v>7987994.1354433401</v>
      </c>
      <c r="E3106" t="s">
        <v>8</v>
      </c>
      <c r="F3106" t="s">
        <v>8</v>
      </c>
      <c r="G3106" t="s">
        <v>64</v>
      </c>
      <c r="H3106" t="str">
        <f t="shared" si="48"/>
        <v>2022</v>
      </c>
    </row>
    <row r="3107" spans="1:8" x14ac:dyDescent="0.35">
      <c r="A3107" t="s">
        <v>19</v>
      </c>
      <c r="B3107">
        <v>202212</v>
      </c>
      <c r="C3107" t="s">
        <v>9</v>
      </c>
      <c r="D3107">
        <v>6784173.1231125696</v>
      </c>
      <c r="E3107" t="s">
        <v>8</v>
      </c>
      <c r="F3107" t="s">
        <v>8</v>
      </c>
      <c r="G3107" t="s">
        <v>64</v>
      </c>
      <c r="H3107" t="str">
        <f t="shared" si="48"/>
        <v>2022</v>
      </c>
    </row>
    <row r="3108" spans="1:8" x14ac:dyDescent="0.35">
      <c r="A3108" t="s">
        <v>19</v>
      </c>
      <c r="B3108">
        <v>202301</v>
      </c>
      <c r="C3108" t="s">
        <v>9</v>
      </c>
      <c r="D3108">
        <v>6370818.0453643501</v>
      </c>
      <c r="E3108" t="s">
        <v>8</v>
      </c>
      <c r="F3108" t="s">
        <v>8</v>
      </c>
      <c r="G3108" t="s">
        <v>64</v>
      </c>
      <c r="H3108" t="str">
        <f t="shared" si="48"/>
        <v>2023</v>
      </c>
    </row>
    <row r="3109" spans="1:8" x14ac:dyDescent="0.35">
      <c r="A3109" t="s">
        <v>19</v>
      </c>
      <c r="B3109">
        <v>202302</v>
      </c>
      <c r="C3109" t="s">
        <v>9</v>
      </c>
      <c r="D3109">
        <v>6455201.9588928204</v>
      </c>
      <c r="E3109" t="s">
        <v>8</v>
      </c>
      <c r="F3109" t="s">
        <v>8</v>
      </c>
      <c r="G3109" t="s">
        <v>64</v>
      </c>
      <c r="H3109" t="str">
        <f t="shared" si="48"/>
        <v>2023</v>
      </c>
    </row>
    <row r="3110" spans="1:8" x14ac:dyDescent="0.35">
      <c r="A3110" t="s">
        <v>19</v>
      </c>
      <c r="B3110">
        <v>202303</v>
      </c>
      <c r="C3110" t="s">
        <v>9</v>
      </c>
      <c r="D3110">
        <v>8352408.4674893096</v>
      </c>
      <c r="E3110" t="s">
        <v>8</v>
      </c>
      <c r="F3110" t="s">
        <v>8</v>
      </c>
      <c r="G3110" t="s">
        <v>64</v>
      </c>
      <c r="H3110" t="str">
        <f t="shared" si="48"/>
        <v>2023</v>
      </c>
    </row>
    <row r="3111" spans="1:8" x14ac:dyDescent="0.35">
      <c r="A3111" t="s">
        <v>19</v>
      </c>
      <c r="B3111">
        <v>202304</v>
      </c>
      <c r="C3111" t="s">
        <v>9</v>
      </c>
      <c r="D3111">
        <v>9073781.7047907691</v>
      </c>
      <c r="E3111" t="s">
        <v>8</v>
      </c>
      <c r="F3111" t="s">
        <v>8</v>
      </c>
      <c r="G3111" t="s">
        <v>64</v>
      </c>
      <c r="H3111" t="str">
        <f t="shared" si="48"/>
        <v>2023</v>
      </c>
    </row>
    <row r="3112" spans="1:8" x14ac:dyDescent="0.35">
      <c r="A3112" t="s">
        <v>19</v>
      </c>
      <c r="B3112">
        <v>202305</v>
      </c>
      <c r="C3112" t="s">
        <v>9</v>
      </c>
      <c r="D3112">
        <v>10190352.3028492</v>
      </c>
      <c r="E3112" t="s">
        <v>8</v>
      </c>
      <c r="F3112" t="s">
        <v>8</v>
      </c>
      <c r="G3112" t="s">
        <v>64</v>
      </c>
      <c r="H3112" t="str">
        <f t="shared" si="48"/>
        <v>2023</v>
      </c>
    </row>
    <row r="3113" spans="1:8" x14ac:dyDescent="0.35">
      <c r="A3113" t="s">
        <v>19</v>
      </c>
      <c r="B3113">
        <v>202306</v>
      </c>
      <c r="C3113" t="s">
        <v>9</v>
      </c>
      <c r="D3113">
        <v>11230488.2616584</v>
      </c>
      <c r="E3113" t="s">
        <v>8</v>
      </c>
      <c r="F3113" t="s">
        <v>8</v>
      </c>
      <c r="G3113" t="s">
        <v>64</v>
      </c>
      <c r="H3113" t="str">
        <f t="shared" si="48"/>
        <v>2023</v>
      </c>
    </row>
    <row r="3114" spans="1:8" x14ac:dyDescent="0.35">
      <c r="A3114" t="s">
        <v>19</v>
      </c>
      <c r="B3114">
        <v>202307</v>
      </c>
      <c r="C3114" t="s">
        <v>9</v>
      </c>
      <c r="D3114">
        <v>9907487.1625465099</v>
      </c>
      <c r="E3114" t="s">
        <v>8</v>
      </c>
      <c r="F3114" t="s">
        <v>8</v>
      </c>
      <c r="G3114" t="s">
        <v>64</v>
      </c>
      <c r="H3114" t="str">
        <f t="shared" si="48"/>
        <v>2023</v>
      </c>
    </row>
    <row r="3115" spans="1:8" x14ac:dyDescent="0.35">
      <c r="A3115" t="s">
        <v>19</v>
      </c>
      <c r="B3115">
        <v>202308</v>
      </c>
      <c r="C3115" t="s">
        <v>9</v>
      </c>
      <c r="D3115">
        <v>9604658.8264779393</v>
      </c>
      <c r="E3115" t="s">
        <v>8</v>
      </c>
      <c r="F3115" t="s">
        <v>8</v>
      </c>
      <c r="G3115" t="s">
        <v>64</v>
      </c>
      <c r="H3115" t="str">
        <f t="shared" si="48"/>
        <v>2023</v>
      </c>
    </row>
    <row r="3116" spans="1:8" x14ac:dyDescent="0.35">
      <c r="A3116" t="s">
        <v>19</v>
      </c>
      <c r="B3116">
        <v>202309</v>
      </c>
      <c r="C3116" t="s">
        <v>9</v>
      </c>
      <c r="D3116">
        <v>9522123.6990269795</v>
      </c>
      <c r="E3116" t="s">
        <v>8</v>
      </c>
      <c r="F3116" t="s">
        <v>8</v>
      </c>
      <c r="G3116" t="s">
        <v>64</v>
      </c>
      <c r="H3116" t="str">
        <f t="shared" si="48"/>
        <v>2023</v>
      </c>
    </row>
    <row r="3117" spans="1:8" x14ac:dyDescent="0.35">
      <c r="A3117" t="s">
        <v>19</v>
      </c>
      <c r="B3117">
        <v>202310</v>
      </c>
      <c r="C3117" t="s">
        <v>9</v>
      </c>
      <c r="D3117">
        <v>9754830.4359735698</v>
      </c>
      <c r="E3117" t="s">
        <v>8</v>
      </c>
      <c r="F3117" t="s">
        <v>8</v>
      </c>
      <c r="G3117" t="s">
        <v>64</v>
      </c>
      <c r="H3117" t="str">
        <f t="shared" si="48"/>
        <v>2023</v>
      </c>
    </row>
    <row r="3118" spans="1:8" x14ac:dyDescent="0.35">
      <c r="A3118" t="s">
        <v>19</v>
      </c>
      <c r="B3118">
        <v>202311</v>
      </c>
      <c r="C3118" t="s">
        <v>9</v>
      </c>
      <c r="D3118">
        <v>9370754.6214550994</v>
      </c>
      <c r="E3118" t="s">
        <v>8</v>
      </c>
      <c r="F3118" t="s">
        <v>8</v>
      </c>
      <c r="G3118" t="s">
        <v>64</v>
      </c>
      <c r="H3118" t="str">
        <f t="shared" si="48"/>
        <v>2023</v>
      </c>
    </row>
    <row r="3119" spans="1:8" x14ac:dyDescent="0.35">
      <c r="A3119" t="s">
        <v>19</v>
      </c>
      <c r="B3119">
        <v>202312</v>
      </c>
      <c r="C3119" t="s">
        <v>9</v>
      </c>
      <c r="D3119">
        <v>9192054.4415629506</v>
      </c>
      <c r="E3119" t="s">
        <v>8</v>
      </c>
      <c r="F3119" t="s">
        <v>8</v>
      </c>
      <c r="G3119" t="s">
        <v>64</v>
      </c>
      <c r="H3119" t="str">
        <f t="shared" si="48"/>
        <v>2023</v>
      </c>
    </row>
    <row r="3120" spans="1:8" x14ac:dyDescent="0.35">
      <c r="A3120" t="s">
        <v>19</v>
      </c>
      <c r="B3120">
        <v>202207</v>
      </c>
      <c r="C3120" t="s">
        <v>9</v>
      </c>
      <c r="D3120">
        <v>9838427.5824998599</v>
      </c>
      <c r="E3120" t="s">
        <v>8</v>
      </c>
      <c r="F3120" t="s">
        <v>8</v>
      </c>
      <c r="G3120" t="s">
        <v>65</v>
      </c>
      <c r="H3120" t="str">
        <f t="shared" si="48"/>
        <v>2022</v>
      </c>
    </row>
    <row r="3121" spans="1:8" x14ac:dyDescent="0.35">
      <c r="A3121" t="s">
        <v>19</v>
      </c>
      <c r="B3121">
        <v>202208</v>
      </c>
      <c r="C3121" t="s">
        <v>9</v>
      </c>
      <c r="D3121">
        <v>9609344.1678329408</v>
      </c>
      <c r="E3121" t="s">
        <v>8</v>
      </c>
      <c r="F3121" t="s">
        <v>8</v>
      </c>
      <c r="G3121" t="s">
        <v>65</v>
      </c>
      <c r="H3121" t="str">
        <f t="shared" si="48"/>
        <v>2022</v>
      </c>
    </row>
    <row r="3122" spans="1:8" x14ac:dyDescent="0.35">
      <c r="A3122" t="s">
        <v>19</v>
      </c>
      <c r="B3122">
        <v>202209</v>
      </c>
      <c r="C3122" t="s">
        <v>9</v>
      </c>
      <c r="D3122">
        <v>8810345.9584575705</v>
      </c>
      <c r="E3122" t="s">
        <v>8</v>
      </c>
      <c r="F3122" t="s">
        <v>8</v>
      </c>
      <c r="G3122" t="s">
        <v>65</v>
      </c>
      <c r="H3122" t="str">
        <f t="shared" si="48"/>
        <v>2022</v>
      </c>
    </row>
    <row r="3123" spans="1:8" x14ac:dyDescent="0.35">
      <c r="A3123" t="s">
        <v>19</v>
      </c>
      <c r="B3123">
        <v>202210</v>
      </c>
      <c r="C3123" t="s">
        <v>9</v>
      </c>
      <c r="D3123">
        <v>8903501.6541191302</v>
      </c>
      <c r="E3123" t="s">
        <v>8</v>
      </c>
      <c r="F3123" t="s">
        <v>8</v>
      </c>
      <c r="G3123" t="s">
        <v>65</v>
      </c>
      <c r="H3123" t="str">
        <f t="shared" si="48"/>
        <v>2022</v>
      </c>
    </row>
    <row r="3124" spans="1:8" x14ac:dyDescent="0.35">
      <c r="A3124" t="s">
        <v>19</v>
      </c>
      <c r="B3124">
        <v>202211</v>
      </c>
      <c r="C3124" t="s">
        <v>9</v>
      </c>
      <c r="D3124">
        <v>7987994.1354433401</v>
      </c>
      <c r="E3124" t="s">
        <v>8</v>
      </c>
      <c r="F3124" t="s">
        <v>8</v>
      </c>
      <c r="G3124" t="s">
        <v>65</v>
      </c>
      <c r="H3124" t="str">
        <f t="shared" si="48"/>
        <v>2022</v>
      </c>
    </row>
    <row r="3125" spans="1:8" x14ac:dyDescent="0.35">
      <c r="A3125" t="s">
        <v>19</v>
      </c>
      <c r="B3125">
        <v>202212</v>
      </c>
      <c r="C3125" t="s">
        <v>9</v>
      </c>
      <c r="D3125">
        <v>6784173.1231125696</v>
      </c>
      <c r="E3125" t="s">
        <v>8</v>
      </c>
      <c r="F3125" t="s">
        <v>8</v>
      </c>
      <c r="G3125" t="s">
        <v>65</v>
      </c>
      <c r="H3125" t="str">
        <f t="shared" si="48"/>
        <v>2022</v>
      </c>
    </row>
    <row r="3126" spans="1:8" x14ac:dyDescent="0.35">
      <c r="A3126" t="s">
        <v>19</v>
      </c>
      <c r="B3126">
        <v>202301</v>
      </c>
      <c r="C3126" t="s">
        <v>9</v>
      </c>
      <c r="D3126">
        <v>6370818.0453643501</v>
      </c>
      <c r="E3126" t="s">
        <v>8</v>
      </c>
      <c r="F3126" t="s">
        <v>8</v>
      </c>
      <c r="G3126" t="s">
        <v>65</v>
      </c>
      <c r="H3126" t="str">
        <f t="shared" si="48"/>
        <v>2023</v>
      </c>
    </row>
    <row r="3127" spans="1:8" x14ac:dyDescent="0.35">
      <c r="A3127" t="s">
        <v>19</v>
      </c>
      <c r="B3127">
        <v>202302</v>
      </c>
      <c r="C3127" t="s">
        <v>9</v>
      </c>
      <c r="D3127">
        <v>6455201.9588928204</v>
      </c>
      <c r="E3127" t="s">
        <v>8</v>
      </c>
      <c r="F3127" t="s">
        <v>8</v>
      </c>
      <c r="G3127" t="s">
        <v>65</v>
      </c>
      <c r="H3127" t="str">
        <f t="shared" si="48"/>
        <v>2023</v>
      </c>
    </row>
    <row r="3128" spans="1:8" x14ac:dyDescent="0.35">
      <c r="A3128" t="s">
        <v>19</v>
      </c>
      <c r="B3128">
        <v>202303</v>
      </c>
      <c r="C3128" t="s">
        <v>9</v>
      </c>
      <c r="D3128">
        <v>8352408.4674893096</v>
      </c>
      <c r="E3128" t="s">
        <v>8</v>
      </c>
      <c r="F3128" t="s">
        <v>8</v>
      </c>
      <c r="G3128" t="s">
        <v>65</v>
      </c>
      <c r="H3128" t="str">
        <f t="shared" si="48"/>
        <v>2023</v>
      </c>
    </row>
    <row r="3129" spans="1:8" x14ac:dyDescent="0.35">
      <c r="A3129" t="s">
        <v>19</v>
      </c>
      <c r="B3129">
        <v>202304</v>
      </c>
      <c r="C3129" t="s">
        <v>9</v>
      </c>
      <c r="D3129">
        <v>9073781.7047907691</v>
      </c>
      <c r="E3129" t="s">
        <v>8</v>
      </c>
      <c r="F3129" t="s">
        <v>8</v>
      </c>
      <c r="G3129" t="s">
        <v>65</v>
      </c>
      <c r="H3129" t="str">
        <f t="shared" si="48"/>
        <v>2023</v>
      </c>
    </row>
    <row r="3130" spans="1:8" x14ac:dyDescent="0.35">
      <c r="A3130" t="s">
        <v>19</v>
      </c>
      <c r="B3130">
        <v>202305</v>
      </c>
      <c r="C3130" t="s">
        <v>9</v>
      </c>
      <c r="D3130">
        <v>10190352.3028492</v>
      </c>
      <c r="E3130" t="s">
        <v>8</v>
      </c>
      <c r="F3130" t="s">
        <v>8</v>
      </c>
      <c r="G3130" t="s">
        <v>65</v>
      </c>
      <c r="H3130" t="str">
        <f t="shared" si="48"/>
        <v>2023</v>
      </c>
    </row>
    <row r="3131" spans="1:8" x14ac:dyDescent="0.35">
      <c r="A3131" t="s">
        <v>19</v>
      </c>
      <c r="B3131">
        <v>202306</v>
      </c>
      <c r="C3131" t="s">
        <v>9</v>
      </c>
      <c r="D3131">
        <v>11230488.2616584</v>
      </c>
      <c r="E3131" t="s">
        <v>8</v>
      </c>
      <c r="F3131" t="s">
        <v>8</v>
      </c>
      <c r="G3131" t="s">
        <v>65</v>
      </c>
      <c r="H3131" t="str">
        <f t="shared" si="48"/>
        <v>2023</v>
      </c>
    </row>
    <row r="3132" spans="1:8" x14ac:dyDescent="0.35">
      <c r="A3132" t="s">
        <v>19</v>
      </c>
      <c r="B3132">
        <v>202307</v>
      </c>
      <c r="C3132" t="s">
        <v>9</v>
      </c>
      <c r="D3132">
        <v>9913481.98803165</v>
      </c>
      <c r="E3132" t="s">
        <v>8</v>
      </c>
      <c r="F3132" t="s">
        <v>8</v>
      </c>
      <c r="G3132" t="s">
        <v>65</v>
      </c>
      <c r="H3132" t="str">
        <f t="shared" si="48"/>
        <v>2023</v>
      </c>
    </row>
    <row r="3133" spans="1:8" x14ac:dyDescent="0.35">
      <c r="A3133" t="s">
        <v>19</v>
      </c>
      <c r="B3133">
        <v>202308</v>
      </c>
      <c r="C3133" t="s">
        <v>9</v>
      </c>
      <c r="D3133">
        <v>9610718.1124521606</v>
      </c>
      <c r="E3133" t="s">
        <v>8</v>
      </c>
      <c r="F3133" t="s">
        <v>8</v>
      </c>
      <c r="G3133" t="s">
        <v>65</v>
      </c>
      <c r="H3133" t="str">
        <f t="shared" si="48"/>
        <v>2023</v>
      </c>
    </row>
    <row r="3134" spans="1:8" x14ac:dyDescent="0.35">
      <c r="A3134" t="s">
        <v>19</v>
      </c>
      <c r="B3134">
        <v>202309</v>
      </c>
      <c r="C3134" t="s">
        <v>9</v>
      </c>
      <c r="D3134">
        <v>9528118.5245121196</v>
      </c>
      <c r="E3134" t="s">
        <v>8</v>
      </c>
      <c r="F3134" t="s">
        <v>8</v>
      </c>
      <c r="G3134" t="s">
        <v>65</v>
      </c>
      <c r="H3134" t="str">
        <f t="shared" si="48"/>
        <v>2023</v>
      </c>
    </row>
    <row r="3135" spans="1:8" x14ac:dyDescent="0.35">
      <c r="A3135" t="s">
        <v>19</v>
      </c>
      <c r="B3135">
        <v>202310</v>
      </c>
      <c r="C3135" t="s">
        <v>9</v>
      </c>
      <c r="D3135">
        <v>9760889.7219477892</v>
      </c>
      <c r="E3135" t="s">
        <v>8</v>
      </c>
      <c r="F3135" t="s">
        <v>8</v>
      </c>
      <c r="G3135" t="s">
        <v>65</v>
      </c>
      <c r="H3135" t="str">
        <f t="shared" si="48"/>
        <v>2023</v>
      </c>
    </row>
    <row r="3136" spans="1:8" x14ac:dyDescent="0.35">
      <c r="A3136" t="s">
        <v>19</v>
      </c>
      <c r="B3136">
        <v>202311</v>
      </c>
      <c r="C3136" t="s">
        <v>9</v>
      </c>
      <c r="D3136">
        <v>9376684.9864511397</v>
      </c>
      <c r="E3136" t="s">
        <v>8</v>
      </c>
      <c r="F3136" t="s">
        <v>8</v>
      </c>
      <c r="G3136" t="s">
        <v>65</v>
      </c>
      <c r="H3136" t="str">
        <f t="shared" si="48"/>
        <v>2023</v>
      </c>
    </row>
    <row r="3137" spans="1:8" x14ac:dyDescent="0.35">
      <c r="A3137" t="s">
        <v>19</v>
      </c>
      <c r="B3137">
        <v>202312</v>
      </c>
      <c r="C3137" t="s">
        <v>9</v>
      </c>
      <c r="D3137">
        <v>9198113.7275371701</v>
      </c>
      <c r="E3137" t="s">
        <v>8</v>
      </c>
      <c r="F3137" t="s">
        <v>8</v>
      </c>
      <c r="G3137" t="s">
        <v>65</v>
      </c>
      <c r="H3137" t="str">
        <f t="shared" si="48"/>
        <v>2023</v>
      </c>
    </row>
    <row r="3138" spans="1:8" x14ac:dyDescent="0.35">
      <c r="A3138" t="s">
        <v>19</v>
      </c>
      <c r="B3138">
        <v>202207</v>
      </c>
      <c r="C3138" t="s">
        <v>9</v>
      </c>
      <c r="D3138">
        <v>9838427.5824998599</v>
      </c>
      <c r="E3138" t="s">
        <v>8</v>
      </c>
      <c r="F3138" t="s">
        <v>8</v>
      </c>
      <c r="G3138" t="s">
        <v>66</v>
      </c>
      <c r="H3138" t="str">
        <f t="shared" si="48"/>
        <v>2022</v>
      </c>
    </row>
    <row r="3139" spans="1:8" x14ac:dyDescent="0.35">
      <c r="A3139" t="s">
        <v>19</v>
      </c>
      <c r="B3139">
        <v>202208</v>
      </c>
      <c r="C3139" t="s">
        <v>9</v>
      </c>
      <c r="D3139">
        <v>9609344.1678329408</v>
      </c>
      <c r="E3139" t="s">
        <v>8</v>
      </c>
      <c r="F3139" t="s">
        <v>8</v>
      </c>
      <c r="G3139" t="s">
        <v>66</v>
      </c>
      <c r="H3139" t="str">
        <f t="shared" ref="H3139:H3202" si="49">LEFT(B3139,4)</f>
        <v>2022</v>
      </c>
    </row>
    <row r="3140" spans="1:8" x14ac:dyDescent="0.35">
      <c r="A3140" t="s">
        <v>19</v>
      </c>
      <c r="B3140">
        <v>202209</v>
      </c>
      <c r="C3140" t="s">
        <v>9</v>
      </c>
      <c r="D3140">
        <v>8810345.9584575705</v>
      </c>
      <c r="E3140" t="s">
        <v>8</v>
      </c>
      <c r="F3140" t="s">
        <v>8</v>
      </c>
      <c r="G3140" t="s">
        <v>66</v>
      </c>
      <c r="H3140" t="str">
        <f t="shared" si="49"/>
        <v>2022</v>
      </c>
    </row>
    <row r="3141" spans="1:8" x14ac:dyDescent="0.35">
      <c r="A3141" t="s">
        <v>19</v>
      </c>
      <c r="B3141">
        <v>202210</v>
      </c>
      <c r="C3141" t="s">
        <v>9</v>
      </c>
      <c r="D3141">
        <v>8903501.6541191302</v>
      </c>
      <c r="E3141" t="s">
        <v>8</v>
      </c>
      <c r="F3141" t="s">
        <v>8</v>
      </c>
      <c r="G3141" t="s">
        <v>66</v>
      </c>
      <c r="H3141" t="str">
        <f t="shared" si="49"/>
        <v>2022</v>
      </c>
    </row>
    <row r="3142" spans="1:8" x14ac:dyDescent="0.35">
      <c r="A3142" t="s">
        <v>19</v>
      </c>
      <c r="B3142">
        <v>202211</v>
      </c>
      <c r="C3142" t="s">
        <v>9</v>
      </c>
      <c r="D3142">
        <v>7987994.1354433401</v>
      </c>
      <c r="E3142" t="s">
        <v>8</v>
      </c>
      <c r="F3142" t="s">
        <v>8</v>
      </c>
      <c r="G3142" t="s">
        <v>66</v>
      </c>
      <c r="H3142" t="str">
        <f t="shared" si="49"/>
        <v>2022</v>
      </c>
    </row>
    <row r="3143" spans="1:8" x14ac:dyDescent="0.35">
      <c r="A3143" t="s">
        <v>19</v>
      </c>
      <c r="B3143">
        <v>202212</v>
      </c>
      <c r="C3143" t="s">
        <v>9</v>
      </c>
      <c r="D3143">
        <v>6784173.1231125696</v>
      </c>
      <c r="E3143" t="s">
        <v>8</v>
      </c>
      <c r="F3143" t="s">
        <v>8</v>
      </c>
      <c r="G3143" t="s">
        <v>66</v>
      </c>
      <c r="H3143" t="str">
        <f t="shared" si="49"/>
        <v>2022</v>
      </c>
    </row>
    <row r="3144" spans="1:8" x14ac:dyDescent="0.35">
      <c r="A3144" t="s">
        <v>19</v>
      </c>
      <c r="B3144">
        <v>202301</v>
      </c>
      <c r="C3144" t="s">
        <v>9</v>
      </c>
      <c r="D3144">
        <v>6370818.0453643501</v>
      </c>
      <c r="E3144" t="s">
        <v>8</v>
      </c>
      <c r="F3144" t="s">
        <v>8</v>
      </c>
      <c r="G3144" t="s">
        <v>66</v>
      </c>
      <c r="H3144" t="str">
        <f t="shared" si="49"/>
        <v>2023</v>
      </c>
    </row>
    <row r="3145" spans="1:8" x14ac:dyDescent="0.35">
      <c r="A3145" t="s">
        <v>19</v>
      </c>
      <c r="B3145">
        <v>202302</v>
      </c>
      <c r="C3145" t="s">
        <v>9</v>
      </c>
      <c r="D3145">
        <v>6455201.9588928204</v>
      </c>
      <c r="E3145" t="s">
        <v>8</v>
      </c>
      <c r="F3145" t="s">
        <v>8</v>
      </c>
      <c r="G3145" t="s">
        <v>66</v>
      </c>
      <c r="H3145" t="str">
        <f t="shared" si="49"/>
        <v>2023</v>
      </c>
    </row>
    <row r="3146" spans="1:8" x14ac:dyDescent="0.35">
      <c r="A3146" t="s">
        <v>19</v>
      </c>
      <c r="B3146">
        <v>202303</v>
      </c>
      <c r="C3146" t="s">
        <v>9</v>
      </c>
      <c r="D3146">
        <v>8352408.4674893096</v>
      </c>
      <c r="E3146" t="s">
        <v>8</v>
      </c>
      <c r="F3146" t="s">
        <v>8</v>
      </c>
      <c r="G3146" t="s">
        <v>66</v>
      </c>
      <c r="H3146" t="str">
        <f t="shared" si="49"/>
        <v>2023</v>
      </c>
    </row>
    <row r="3147" spans="1:8" x14ac:dyDescent="0.35">
      <c r="A3147" t="s">
        <v>19</v>
      </c>
      <c r="B3147">
        <v>202304</v>
      </c>
      <c r="C3147" t="s">
        <v>9</v>
      </c>
      <c r="D3147">
        <v>9073781.7047907691</v>
      </c>
      <c r="E3147" t="s">
        <v>8</v>
      </c>
      <c r="F3147" t="s">
        <v>8</v>
      </c>
      <c r="G3147" t="s">
        <v>66</v>
      </c>
      <c r="H3147" t="str">
        <f t="shared" si="49"/>
        <v>2023</v>
      </c>
    </row>
    <row r="3148" spans="1:8" x14ac:dyDescent="0.35">
      <c r="A3148" t="s">
        <v>19</v>
      </c>
      <c r="B3148">
        <v>202305</v>
      </c>
      <c r="C3148" t="s">
        <v>9</v>
      </c>
      <c r="D3148">
        <v>10190352.3028492</v>
      </c>
      <c r="E3148" t="s">
        <v>8</v>
      </c>
      <c r="F3148" t="s">
        <v>8</v>
      </c>
      <c r="G3148" t="s">
        <v>66</v>
      </c>
      <c r="H3148" t="str">
        <f t="shared" si="49"/>
        <v>2023</v>
      </c>
    </row>
    <row r="3149" spans="1:8" x14ac:dyDescent="0.35">
      <c r="A3149" t="s">
        <v>19</v>
      </c>
      <c r="B3149">
        <v>202306</v>
      </c>
      <c r="C3149" t="s">
        <v>9</v>
      </c>
      <c r="D3149">
        <v>11230488.2616584</v>
      </c>
      <c r="E3149" t="s">
        <v>8</v>
      </c>
      <c r="F3149" t="s">
        <v>8</v>
      </c>
      <c r="G3149" t="s">
        <v>66</v>
      </c>
      <c r="H3149" t="str">
        <f t="shared" si="49"/>
        <v>2023</v>
      </c>
    </row>
    <row r="3150" spans="1:8" x14ac:dyDescent="0.35">
      <c r="A3150" t="s">
        <v>19</v>
      </c>
      <c r="B3150">
        <v>202307</v>
      </c>
      <c r="C3150" t="s">
        <v>9</v>
      </c>
      <c r="D3150">
        <v>9919476.8135167807</v>
      </c>
      <c r="E3150" t="s">
        <v>8</v>
      </c>
      <c r="F3150" t="s">
        <v>8</v>
      </c>
      <c r="G3150" t="s">
        <v>66</v>
      </c>
      <c r="H3150" t="str">
        <f t="shared" si="49"/>
        <v>2023</v>
      </c>
    </row>
    <row r="3151" spans="1:8" x14ac:dyDescent="0.35">
      <c r="A3151" t="s">
        <v>19</v>
      </c>
      <c r="B3151">
        <v>202308</v>
      </c>
      <c r="C3151" t="s">
        <v>9</v>
      </c>
      <c r="D3151">
        <v>9616777.39842638</v>
      </c>
      <c r="E3151" t="s">
        <v>8</v>
      </c>
      <c r="F3151" t="s">
        <v>8</v>
      </c>
      <c r="G3151" t="s">
        <v>66</v>
      </c>
      <c r="H3151" t="str">
        <f t="shared" si="49"/>
        <v>2023</v>
      </c>
    </row>
    <row r="3152" spans="1:8" x14ac:dyDescent="0.35">
      <c r="A3152" t="s">
        <v>19</v>
      </c>
      <c r="B3152">
        <v>202309</v>
      </c>
      <c r="C3152" t="s">
        <v>9</v>
      </c>
      <c r="D3152">
        <v>9534113.3499972504</v>
      </c>
      <c r="E3152" t="s">
        <v>8</v>
      </c>
      <c r="F3152" t="s">
        <v>8</v>
      </c>
      <c r="G3152" t="s">
        <v>66</v>
      </c>
      <c r="H3152" t="str">
        <f t="shared" si="49"/>
        <v>2023</v>
      </c>
    </row>
    <row r="3153" spans="1:8" x14ac:dyDescent="0.35">
      <c r="A3153" t="s">
        <v>19</v>
      </c>
      <c r="B3153">
        <v>202310</v>
      </c>
      <c r="C3153" t="s">
        <v>9</v>
      </c>
      <c r="D3153">
        <v>9766949.0079220198</v>
      </c>
      <c r="E3153" t="s">
        <v>8</v>
      </c>
      <c r="F3153" t="s">
        <v>8</v>
      </c>
      <c r="G3153" t="s">
        <v>66</v>
      </c>
      <c r="H3153" t="str">
        <f t="shared" si="49"/>
        <v>2023</v>
      </c>
    </row>
    <row r="3154" spans="1:8" x14ac:dyDescent="0.35">
      <c r="A3154" t="s">
        <v>19</v>
      </c>
      <c r="B3154">
        <v>202311</v>
      </c>
      <c r="C3154" t="s">
        <v>9</v>
      </c>
      <c r="D3154">
        <v>9382615.3514472097</v>
      </c>
      <c r="E3154" t="s">
        <v>8</v>
      </c>
      <c r="F3154" t="s">
        <v>8</v>
      </c>
      <c r="G3154" t="s">
        <v>66</v>
      </c>
      <c r="H3154" t="str">
        <f t="shared" si="49"/>
        <v>2023</v>
      </c>
    </row>
    <row r="3155" spans="1:8" x14ac:dyDescent="0.35">
      <c r="A3155" t="s">
        <v>19</v>
      </c>
      <c r="B3155">
        <v>202312</v>
      </c>
      <c r="C3155" t="s">
        <v>9</v>
      </c>
      <c r="D3155">
        <v>9204173.0135114007</v>
      </c>
      <c r="E3155" t="s">
        <v>8</v>
      </c>
      <c r="F3155" t="s">
        <v>8</v>
      </c>
      <c r="G3155" t="s">
        <v>66</v>
      </c>
      <c r="H3155" t="str">
        <f t="shared" si="49"/>
        <v>2023</v>
      </c>
    </row>
    <row r="3156" spans="1:8" x14ac:dyDescent="0.35">
      <c r="A3156" t="s">
        <v>19</v>
      </c>
      <c r="B3156">
        <v>202207</v>
      </c>
      <c r="C3156" t="s">
        <v>9</v>
      </c>
      <c r="D3156">
        <v>9838427.5824998599</v>
      </c>
      <c r="E3156" t="s">
        <v>8</v>
      </c>
      <c r="F3156" t="s">
        <v>8</v>
      </c>
      <c r="G3156" t="s">
        <v>67</v>
      </c>
      <c r="H3156" t="str">
        <f t="shared" si="49"/>
        <v>2022</v>
      </c>
    </row>
    <row r="3157" spans="1:8" x14ac:dyDescent="0.35">
      <c r="A3157" t="s">
        <v>19</v>
      </c>
      <c r="B3157">
        <v>202208</v>
      </c>
      <c r="C3157" t="s">
        <v>9</v>
      </c>
      <c r="D3157">
        <v>9609344.1678329408</v>
      </c>
      <c r="E3157" t="s">
        <v>8</v>
      </c>
      <c r="F3157" t="s">
        <v>8</v>
      </c>
      <c r="G3157" t="s">
        <v>67</v>
      </c>
      <c r="H3157" t="str">
        <f t="shared" si="49"/>
        <v>2022</v>
      </c>
    </row>
    <row r="3158" spans="1:8" x14ac:dyDescent="0.35">
      <c r="A3158" t="s">
        <v>19</v>
      </c>
      <c r="B3158">
        <v>202209</v>
      </c>
      <c r="C3158" t="s">
        <v>9</v>
      </c>
      <c r="D3158">
        <v>8810345.9584575705</v>
      </c>
      <c r="E3158" t="s">
        <v>8</v>
      </c>
      <c r="F3158" t="s">
        <v>8</v>
      </c>
      <c r="G3158" t="s">
        <v>67</v>
      </c>
      <c r="H3158" t="str">
        <f t="shared" si="49"/>
        <v>2022</v>
      </c>
    </row>
    <row r="3159" spans="1:8" x14ac:dyDescent="0.35">
      <c r="A3159" t="s">
        <v>19</v>
      </c>
      <c r="B3159">
        <v>202210</v>
      </c>
      <c r="C3159" t="s">
        <v>9</v>
      </c>
      <c r="D3159">
        <v>8903501.6541191302</v>
      </c>
      <c r="E3159" t="s">
        <v>8</v>
      </c>
      <c r="F3159" t="s">
        <v>8</v>
      </c>
      <c r="G3159" t="s">
        <v>67</v>
      </c>
      <c r="H3159" t="str">
        <f t="shared" si="49"/>
        <v>2022</v>
      </c>
    </row>
    <row r="3160" spans="1:8" x14ac:dyDescent="0.35">
      <c r="A3160" t="s">
        <v>19</v>
      </c>
      <c r="B3160">
        <v>202211</v>
      </c>
      <c r="C3160" t="s">
        <v>9</v>
      </c>
      <c r="D3160">
        <v>7987994.1354433401</v>
      </c>
      <c r="E3160" t="s">
        <v>8</v>
      </c>
      <c r="F3160" t="s">
        <v>8</v>
      </c>
      <c r="G3160" t="s">
        <v>67</v>
      </c>
      <c r="H3160" t="str">
        <f t="shared" si="49"/>
        <v>2022</v>
      </c>
    </row>
    <row r="3161" spans="1:8" x14ac:dyDescent="0.35">
      <c r="A3161" t="s">
        <v>19</v>
      </c>
      <c r="B3161">
        <v>202212</v>
      </c>
      <c r="C3161" t="s">
        <v>9</v>
      </c>
      <c r="D3161">
        <v>6784173.1231125696</v>
      </c>
      <c r="E3161" t="s">
        <v>8</v>
      </c>
      <c r="F3161" t="s">
        <v>8</v>
      </c>
      <c r="G3161" t="s">
        <v>67</v>
      </c>
      <c r="H3161" t="str">
        <f t="shared" si="49"/>
        <v>2022</v>
      </c>
    </row>
    <row r="3162" spans="1:8" x14ac:dyDescent="0.35">
      <c r="A3162" t="s">
        <v>19</v>
      </c>
      <c r="B3162">
        <v>202301</v>
      </c>
      <c r="C3162" t="s">
        <v>9</v>
      </c>
      <c r="D3162">
        <v>6370818.0453643501</v>
      </c>
      <c r="E3162" t="s">
        <v>8</v>
      </c>
      <c r="F3162" t="s">
        <v>8</v>
      </c>
      <c r="G3162" t="s">
        <v>67</v>
      </c>
      <c r="H3162" t="str">
        <f t="shared" si="49"/>
        <v>2023</v>
      </c>
    </row>
    <row r="3163" spans="1:8" x14ac:dyDescent="0.35">
      <c r="A3163" t="s">
        <v>19</v>
      </c>
      <c r="B3163">
        <v>202302</v>
      </c>
      <c r="C3163" t="s">
        <v>9</v>
      </c>
      <c r="D3163">
        <v>6455201.9588928204</v>
      </c>
      <c r="E3163" t="s">
        <v>8</v>
      </c>
      <c r="F3163" t="s">
        <v>8</v>
      </c>
      <c r="G3163" t="s">
        <v>67</v>
      </c>
      <c r="H3163" t="str">
        <f t="shared" si="49"/>
        <v>2023</v>
      </c>
    </row>
    <row r="3164" spans="1:8" x14ac:dyDescent="0.35">
      <c r="A3164" t="s">
        <v>19</v>
      </c>
      <c r="B3164">
        <v>202303</v>
      </c>
      <c r="C3164" t="s">
        <v>9</v>
      </c>
      <c r="D3164">
        <v>8352408.4674893096</v>
      </c>
      <c r="E3164" t="s">
        <v>8</v>
      </c>
      <c r="F3164" t="s">
        <v>8</v>
      </c>
      <c r="G3164" t="s">
        <v>67</v>
      </c>
      <c r="H3164" t="str">
        <f t="shared" si="49"/>
        <v>2023</v>
      </c>
    </row>
    <row r="3165" spans="1:8" x14ac:dyDescent="0.35">
      <c r="A3165" t="s">
        <v>19</v>
      </c>
      <c r="B3165">
        <v>202304</v>
      </c>
      <c r="C3165" t="s">
        <v>9</v>
      </c>
      <c r="D3165">
        <v>9073781.7047907691</v>
      </c>
      <c r="E3165" t="s">
        <v>8</v>
      </c>
      <c r="F3165" t="s">
        <v>8</v>
      </c>
      <c r="G3165" t="s">
        <v>67</v>
      </c>
      <c r="H3165" t="str">
        <f t="shared" si="49"/>
        <v>2023</v>
      </c>
    </row>
    <row r="3166" spans="1:8" x14ac:dyDescent="0.35">
      <c r="A3166" t="s">
        <v>19</v>
      </c>
      <c r="B3166">
        <v>202305</v>
      </c>
      <c r="C3166" t="s">
        <v>9</v>
      </c>
      <c r="D3166">
        <v>10190352.3028492</v>
      </c>
      <c r="E3166" t="s">
        <v>8</v>
      </c>
      <c r="F3166" t="s">
        <v>8</v>
      </c>
      <c r="G3166" t="s">
        <v>67</v>
      </c>
      <c r="H3166" t="str">
        <f t="shared" si="49"/>
        <v>2023</v>
      </c>
    </row>
    <row r="3167" spans="1:8" x14ac:dyDescent="0.35">
      <c r="A3167" t="s">
        <v>19</v>
      </c>
      <c r="B3167">
        <v>202306</v>
      </c>
      <c r="C3167" t="s">
        <v>9</v>
      </c>
      <c r="D3167">
        <v>11230488.2616584</v>
      </c>
      <c r="E3167" t="s">
        <v>8</v>
      </c>
      <c r="F3167" t="s">
        <v>8</v>
      </c>
      <c r="G3167" t="s">
        <v>67</v>
      </c>
      <c r="H3167" t="str">
        <f t="shared" si="49"/>
        <v>2023</v>
      </c>
    </row>
    <row r="3168" spans="1:8" x14ac:dyDescent="0.35">
      <c r="A3168" t="s">
        <v>19</v>
      </c>
      <c r="B3168">
        <v>202307</v>
      </c>
      <c r="C3168" t="s">
        <v>9</v>
      </c>
      <c r="D3168">
        <v>9925471.6390019208</v>
      </c>
      <c r="E3168" t="s">
        <v>8</v>
      </c>
      <c r="F3168" t="s">
        <v>8</v>
      </c>
      <c r="G3168" t="s">
        <v>67</v>
      </c>
      <c r="H3168" t="str">
        <f t="shared" si="49"/>
        <v>2023</v>
      </c>
    </row>
    <row r="3169" spans="1:8" x14ac:dyDescent="0.35">
      <c r="A3169" t="s">
        <v>19</v>
      </c>
      <c r="B3169">
        <v>202308</v>
      </c>
      <c r="C3169" t="s">
        <v>9</v>
      </c>
      <c r="D3169">
        <v>9622836.6844006106</v>
      </c>
      <c r="E3169" t="s">
        <v>8</v>
      </c>
      <c r="F3169" t="s">
        <v>8</v>
      </c>
      <c r="G3169" t="s">
        <v>67</v>
      </c>
      <c r="H3169" t="str">
        <f t="shared" si="49"/>
        <v>2023</v>
      </c>
    </row>
    <row r="3170" spans="1:8" x14ac:dyDescent="0.35">
      <c r="A3170" t="s">
        <v>19</v>
      </c>
      <c r="B3170">
        <v>202309</v>
      </c>
      <c r="C3170" t="s">
        <v>9</v>
      </c>
      <c r="D3170">
        <v>9540108.1754823904</v>
      </c>
      <c r="E3170" t="s">
        <v>8</v>
      </c>
      <c r="F3170" t="s">
        <v>8</v>
      </c>
      <c r="G3170" t="s">
        <v>67</v>
      </c>
      <c r="H3170" t="str">
        <f t="shared" si="49"/>
        <v>2023</v>
      </c>
    </row>
    <row r="3171" spans="1:8" x14ac:dyDescent="0.35">
      <c r="A3171" t="s">
        <v>19</v>
      </c>
      <c r="B3171">
        <v>202310</v>
      </c>
      <c r="C3171" t="s">
        <v>9</v>
      </c>
      <c r="D3171">
        <v>9773008.2938962393</v>
      </c>
      <c r="E3171" t="s">
        <v>8</v>
      </c>
      <c r="F3171" t="s">
        <v>8</v>
      </c>
      <c r="G3171" t="s">
        <v>67</v>
      </c>
      <c r="H3171" t="str">
        <f t="shared" si="49"/>
        <v>2023</v>
      </c>
    </row>
    <row r="3172" spans="1:8" x14ac:dyDescent="0.35">
      <c r="A3172" t="s">
        <v>19</v>
      </c>
      <c r="B3172">
        <v>202311</v>
      </c>
      <c r="C3172" t="s">
        <v>9</v>
      </c>
      <c r="D3172">
        <v>9388545.71644325</v>
      </c>
      <c r="E3172" t="s">
        <v>8</v>
      </c>
      <c r="F3172" t="s">
        <v>8</v>
      </c>
      <c r="G3172" t="s">
        <v>67</v>
      </c>
      <c r="H3172" t="str">
        <f t="shared" si="49"/>
        <v>2023</v>
      </c>
    </row>
    <row r="3173" spans="1:8" x14ac:dyDescent="0.35">
      <c r="A3173" t="s">
        <v>19</v>
      </c>
      <c r="B3173">
        <v>202312</v>
      </c>
      <c r="C3173" t="s">
        <v>9</v>
      </c>
      <c r="D3173">
        <v>9210232.2994856201</v>
      </c>
      <c r="E3173" t="s">
        <v>8</v>
      </c>
      <c r="F3173" t="s">
        <v>8</v>
      </c>
      <c r="G3173" t="s">
        <v>67</v>
      </c>
      <c r="H3173" t="str">
        <f t="shared" si="49"/>
        <v>2023</v>
      </c>
    </row>
    <row r="3174" spans="1:8" x14ac:dyDescent="0.35">
      <c r="A3174" t="s">
        <v>19</v>
      </c>
      <c r="B3174">
        <v>202207</v>
      </c>
      <c r="C3174" t="s">
        <v>9</v>
      </c>
      <c r="D3174">
        <v>9838427.5824998599</v>
      </c>
      <c r="E3174" t="s">
        <v>8</v>
      </c>
      <c r="F3174" t="s">
        <v>8</v>
      </c>
      <c r="G3174" t="s">
        <v>68</v>
      </c>
      <c r="H3174" t="str">
        <f t="shared" si="49"/>
        <v>2022</v>
      </c>
    </row>
    <row r="3175" spans="1:8" x14ac:dyDescent="0.35">
      <c r="A3175" t="s">
        <v>19</v>
      </c>
      <c r="B3175">
        <v>202208</v>
      </c>
      <c r="C3175" t="s">
        <v>9</v>
      </c>
      <c r="D3175">
        <v>9609344.1678329408</v>
      </c>
      <c r="E3175" t="s">
        <v>8</v>
      </c>
      <c r="F3175" t="s">
        <v>8</v>
      </c>
      <c r="G3175" t="s">
        <v>68</v>
      </c>
      <c r="H3175" t="str">
        <f t="shared" si="49"/>
        <v>2022</v>
      </c>
    </row>
    <row r="3176" spans="1:8" x14ac:dyDescent="0.35">
      <c r="A3176" t="s">
        <v>19</v>
      </c>
      <c r="B3176">
        <v>202209</v>
      </c>
      <c r="C3176" t="s">
        <v>9</v>
      </c>
      <c r="D3176">
        <v>8810345.9584575705</v>
      </c>
      <c r="E3176" t="s">
        <v>8</v>
      </c>
      <c r="F3176" t="s">
        <v>8</v>
      </c>
      <c r="G3176" t="s">
        <v>68</v>
      </c>
      <c r="H3176" t="str">
        <f t="shared" si="49"/>
        <v>2022</v>
      </c>
    </row>
    <row r="3177" spans="1:8" x14ac:dyDescent="0.35">
      <c r="A3177" t="s">
        <v>19</v>
      </c>
      <c r="B3177">
        <v>202210</v>
      </c>
      <c r="C3177" t="s">
        <v>9</v>
      </c>
      <c r="D3177">
        <v>8903501.6541191302</v>
      </c>
      <c r="E3177" t="s">
        <v>8</v>
      </c>
      <c r="F3177" t="s">
        <v>8</v>
      </c>
      <c r="G3177" t="s">
        <v>68</v>
      </c>
      <c r="H3177" t="str">
        <f t="shared" si="49"/>
        <v>2022</v>
      </c>
    </row>
    <row r="3178" spans="1:8" x14ac:dyDescent="0.35">
      <c r="A3178" t="s">
        <v>19</v>
      </c>
      <c r="B3178">
        <v>202211</v>
      </c>
      <c r="C3178" t="s">
        <v>9</v>
      </c>
      <c r="D3178">
        <v>7987994.1354433401</v>
      </c>
      <c r="E3178" t="s">
        <v>8</v>
      </c>
      <c r="F3178" t="s">
        <v>8</v>
      </c>
      <c r="G3178" t="s">
        <v>68</v>
      </c>
      <c r="H3178" t="str">
        <f t="shared" si="49"/>
        <v>2022</v>
      </c>
    </row>
    <row r="3179" spans="1:8" x14ac:dyDescent="0.35">
      <c r="A3179" t="s">
        <v>19</v>
      </c>
      <c r="B3179">
        <v>202212</v>
      </c>
      <c r="C3179" t="s">
        <v>9</v>
      </c>
      <c r="D3179">
        <v>6784173.1231125696</v>
      </c>
      <c r="E3179" t="s">
        <v>8</v>
      </c>
      <c r="F3179" t="s">
        <v>8</v>
      </c>
      <c r="G3179" t="s">
        <v>68</v>
      </c>
      <c r="H3179" t="str">
        <f t="shared" si="49"/>
        <v>2022</v>
      </c>
    </row>
    <row r="3180" spans="1:8" x14ac:dyDescent="0.35">
      <c r="A3180" t="s">
        <v>19</v>
      </c>
      <c r="B3180">
        <v>202301</v>
      </c>
      <c r="C3180" t="s">
        <v>9</v>
      </c>
      <c r="D3180">
        <v>6370818.0453643501</v>
      </c>
      <c r="E3180" t="s">
        <v>8</v>
      </c>
      <c r="F3180" t="s">
        <v>8</v>
      </c>
      <c r="G3180" t="s">
        <v>68</v>
      </c>
      <c r="H3180" t="str">
        <f t="shared" si="49"/>
        <v>2023</v>
      </c>
    </row>
    <row r="3181" spans="1:8" x14ac:dyDescent="0.35">
      <c r="A3181" t="s">
        <v>19</v>
      </c>
      <c r="B3181">
        <v>202302</v>
      </c>
      <c r="C3181" t="s">
        <v>9</v>
      </c>
      <c r="D3181">
        <v>6455201.9588928204</v>
      </c>
      <c r="E3181" t="s">
        <v>8</v>
      </c>
      <c r="F3181" t="s">
        <v>8</v>
      </c>
      <c r="G3181" t="s">
        <v>68</v>
      </c>
      <c r="H3181" t="str">
        <f t="shared" si="49"/>
        <v>2023</v>
      </c>
    </row>
    <row r="3182" spans="1:8" x14ac:dyDescent="0.35">
      <c r="A3182" t="s">
        <v>19</v>
      </c>
      <c r="B3182">
        <v>202303</v>
      </c>
      <c r="C3182" t="s">
        <v>9</v>
      </c>
      <c r="D3182">
        <v>8352408.4674893096</v>
      </c>
      <c r="E3182" t="s">
        <v>8</v>
      </c>
      <c r="F3182" t="s">
        <v>8</v>
      </c>
      <c r="G3182" t="s">
        <v>68</v>
      </c>
      <c r="H3182" t="str">
        <f t="shared" si="49"/>
        <v>2023</v>
      </c>
    </row>
    <row r="3183" spans="1:8" x14ac:dyDescent="0.35">
      <c r="A3183" t="s">
        <v>19</v>
      </c>
      <c r="B3183">
        <v>202304</v>
      </c>
      <c r="C3183" t="s">
        <v>9</v>
      </c>
      <c r="D3183">
        <v>9073781.7047907691</v>
      </c>
      <c r="E3183" t="s">
        <v>8</v>
      </c>
      <c r="F3183" t="s">
        <v>8</v>
      </c>
      <c r="G3183" t="s">
        <v>68</v>
      </c>
      <c r="H3183" t="str">
        <f t="shared" si="49"/>
        <v>2023</v>
      </c>
    </row>
    <row r="3184" spans="1:8" x14ac:dyDescent="0.35">
      <c r="A3184" t="s">
        <v>19</v>
      </c>
      <c r="B3184">
        <v>202305</v>
      </c>
      <c r="C3184" t="s">
        <v>9</v>
      </c>
      <c r="D3184">
        <v>10190352.3028492</v>
      </c>
      <c r="E3184" t="s">
        <v>8</v>
      </c>
      <c r="F3184" t="s">
        <v>8</v>
      </c>
      <c r="G3184" t="s">
        <v>68</v>
      </c>
      <c r="H3184" t="str">
        <f t="shared" si="49"/>
        <v>2023</v>
      </c>
    </row>
    <row r="3185" spans="1:8" x14ac:dyDescent="0.35">
      <c r="A3185" t="s">
        <v>19</v>
      </c>
      <c r="B3185">
        <v>202306</v>
      </c>
      <c r="C3185" t="s">
        <v>9</v>
      </c>
      <c r="D3185">
        <v>11230488.2616584</v>
      </c>
      <c r="E3185" t="s">
        <v>8</v>
      </c>
      <c r="F3185" t="s">
        <v>8</v>
      </c>
      <c r="G3185" t="s">
        <v>68</v>
      </c>
      <c r="H3185" t="str">
        <f t="shared" si="49"/>
        <v>2023</v>
      </c>
    </row>
    <row r="3186" spans="1:8" x14ac:dyDescent="0.35">
      <c r="A3186" t="s">
        <v>19</v>
      </c>
      <c r="B3186">
        <v>202307</v>
      </c>
      <c r="C3186" t="s">
        <v>9</v>
      </c>
      <c r="D3186">
        <v>9931466.4644870609</v>
      </c>
      <c r="E3186" t="s">
        <v>8</v>
      </c>
      <c r="F3186" t="s">
        <v>8</v>
      </c>
      <c r="G3186" t="s">
        <v>68</v>
      </c>
      <c r="H3186" t="str">
        <f t="shared" si="49"/>
        <v>2023</v>
      </c>
    </row>
    <row r="3187" spans="1:8" x14ac:dyDescent="0.35">
      <c r="A3187" t="s">
        <v>19</v>
      </c>
      <c r="B3187">
        <v>202308</v>
      </c>
      <c r="C3187" t="s">
        <v>9</v>
      </c>
      <c r="D3187">
        <v>9628895.9703748301</v>
      </c>
      <c r="E3187" t="s">
        <v>8</v>
      </c>
      <c r="F3187" t="s">
        <v>8</v>
      </c>
      <c r="G3187" t="s">
        <v>68</v>
      </c>
      <c r="H3187" t="str">
        <f t="shared" si="49"/>
        <v>2023</v>
      </c>
    </row>
    <row r="3188" spans="1:8" x14ac:dyDescent="0.35">
      <c r="A3188" t="s">
        <v>19</v>
      </c>
      <c r="B3188">
        <v>202309</v>
      </c>
      <c r="C3188" t="s">
        <v>9</v>
      </c>
      <c r="D3188">
        <v>9546103.0009675305</v>
      </c>
      <c r="E3188" t="s">
        <v>8</v>
      </c>
      <c r="F3188" t="s">
        <v>8</v>
      </c>
      <c r="G3188" t="s">
        <v>68</v>
      </c>
      <c r="H3188" t="str">
        <f t="shared" si="49"/>
        <v>2023</v>
      </c>
    </row>
    <row r="3189" spans="1:8" x14ac:dyDescent="0.35">
      <c r="A3189" t="s">
        <v>19</v>
      </c>
      <c r="B3189">
        <v>202310</v>
      </c>
      <c r="C3189" t="s">
        <v>9</v>
      </c>
      <c r="D3189">
        <v>9779067.5798704606</v>
      </c>
      <c r="E3189" t="s">
        <v>8</v>
      </c>
      <c r="F3189" t="s">
        <v>8</v>
      </c>
      <c r="G3189" t="s">
        <v>68</v>
      </c>
      <c r="H3189" t="str">
        <f t="shared" si="49"/>
        <v>2023</v>
      </c>
    </row>
    <row r="3190" spans="1:8" x14ac:dyDescent="0.35">
      <c r="A3190" t="s">
        <v>19</v>
      </c>
      <c r="B3190">
        <v>202311</v>
      </c>
      <c r="C3190" t="s">
        <v>9</v>
      </c>
      <c r="D3190">
        <v>9394476.0814392995</v>
      </c>
      <c r="E3190" t="s">
        <v>8</v>
      </c>
      <c r="F3190" t="s">
        <v>8</v>
      </c>
      <c r="G3190" t="s">
        <v>68</v>
      </c>
      <c r="H3190" t="str">
        <f t="shared" si="49"/>
        <v>2023</v>
      </c>
    </row>
    <row r="3191" spans="1:8" x14ac:dyDescent="0.35">
      <c r="A3191" t="s">
        <v>19</v>
      </c>
      <c r="B3191">
        <v>202312</v>
      </c>
      <c r="C3191" t="s">
        <v>9</v>
      </c>
      <c r="D3191">
        <v>9216291.5854598396</v>
      </c>
      <c r="E3191" t="s">
        <v>8</v>
      </c>
      <c r="F3191" t="s">
        <v>8</v>
      </c>
      <c r="G3191" t="s">
        <v>68</v>
      </c>
      <c r="H3191" t="str">
        <f t="shared" si="49"/>
        <v>2023</v>
      </c>
    </row>
    <row r="3192" spans="1:8" x14ac:dyDescent="0.35">
      <c r="A3192" t="s">
        <v>19</v>
      </c>
      <c r="B3192">
        <v>202207</v>
      </c>
      <c r="C3192" t="s">
        <v>9</v>
      </c>
      <c r="D3192">
        <v>9838427.5824998599</v>
      </c>
      <c r="E3192" t="s">
        <v>8</v>
      </c>
      <c r="F3192" t="s">
        <v>8</v>
      </c>
      <c r="G3192" t="s">
        <v>69</v>
      </c>
      <c r="H3192" t="str">
        <f t="shared" si="49"/>
        <v>2022</v>
      </c>
    </row>
    <row r="3193" spans="1:8" x14ac:dyDescent="0.35">
      <c r="A3193" t="s">
        <v>19</v>
      </c>
      <c r="B3193">
        <v>202208</v>
      </c>
      <c r="C3193" t="s">
        <v>9</v>
      </c>
      <c r="D3193">
        <v>9609344.1678329408</v>
      </c>
      <c r="E3193" t="s">
        <v>8</v>
      </c>
      <c r="F3193" t="s">
        <v>8</v>
      </c>
      <c r="G3193" t="s">
        <v>69</v>
      </c>
      <c r="H3193" t="str">
        <f t="shared" si="49"/>
        <v>2022</v>
      </c>
    </row>
    <row r="3194" spans="1:8" x14ac:dyDescent="0.35">
      <c r="A3194" t="s">
        <v>19</v>
      </c>
      <c r="B3194">
        <v>202209</v>
      </c>
      <c r="C3194" t="s">
        <v>9</v>
      </c>
      <c r="D3194">
        <v>8810345.9584575705</v>
      </c>
      <c r="E3194" t="s">
        <v>8</v>
      </c>
      <c r="F3194" t="s">
        <v>8</v>
      </c>
      <c r="G3194" t="s">
        <v>69</v>
      </c>
      <c r="H3194" t="str">
        <f t="shared" si="49"/>
        <v>2022</v>
      </c>
    </row>
    <row r="3195" spans="1:8" x14ac:dyDescent="0.35">
      <c r="A3195" t="s">
        <v>19</v>
      </c>
      <c r="B3195">
        <v>202210</v>
      </c>
      <c r="C3195" t="s">
        <v>9</v>
      </c>
      <c r="D3195">
        <v>8903501.6541191302</v>
      </c>
      <c r="E3195" t="s">
        <v>8</v>
      </c>
      <c r="F3195" t="s">
        <v>8</v>
      </c>
      <c r="G3195" t="s">
        <v>69</v>
      </c>
      <c r="H3195" t="str">
        <f t="shared" si="49"/>
        <v>2022</v>
      </c>
    </row>
    <row r="3196" spans="1:8" x14ac:dyDescent="0.35">
      <c r="A3196" t="s">
        <v>19</v>
      </c>
      <c r="B3196">
        <v>202211</v>
      </c>
      <c r="C3196" t="s">
        <v>9</v>
      </c>
      <c r="D3196">
        <v>7987994.1354433401</v>
      </c>
      <c r="E3196" t="s">
        <v>8</v>
      </c>
      <c r="F3196" t="s">
        <v>8</v>
      </c>
      <c r="G3196" t="s">
        <v>69</v>
      </c>
      <c r="H3196" t="str">
        <f t="shared" si="49"/>
        <v>2022</v>
      </c>
    </row>
    <row r="3197" spans="1:8" x14ac:dyDescent="0.35">
      <c r="A3197" t="s">
        <v>19</v>
      </c>
      <c r="B3197">
        <v>202212</v>
      </c>
      <c r="C3197" t="s">
        <v>9</v>
      </c>
      <c r="D3197">
        <v>6784173.1231125696</v>
      </c>
      <c r="E3197" t="s">
        <v>8</v>
      </c>
      <c r="F3197" t="s">
        <v>8</v>
      </c>
      <c r="G3197" t="s">
        <v>69</v>
      </c>
      <c r="H3197" t="str">
        <f t="shared" si="49"/>
        <v>2022</v>
      </c>
    </row>
    <row r="3198" spans="1:8" x14ac:dyDescent="0.35">
      <c r="A3198" t="s">
        <v>19</v>
      </c>
      <c r="B3198">
        <v>202301</v>
      </c>
      <c r="C3198" t="s">
        <v>9</v>
      </c>
      <c r="D3198">
        <v>6370818.0453643501</v>
      </c>
      <c r="E3198" t="s">
        <v>8</v>
      </c>
      <c r="F3198" t="s">
        <v>8</v>
      </c>
      <c r="G3198" t="s">
        <v>69</v>
      </c>
      <c r="H3198" t="str">
        <f t="shared" si="49"/>
        <v>2023</v>
      </c>
    </row>
    <row r="3199" spans="1:8" x14ac:dyDescent="0.35">
      <c r="A3199" t="s">
        <v>19</v>
      </c>
      <c r="B3199">
        <v>202302</v>
      </c>
      <c r="C3199" t="s">
        <v>9</v>
      </c>
      <c r="D3199">
        <v>6455201.9588928204</v>
      </c>
      <c r="E3199" t="s">
        <v>8</v>
      </c>
      <c r="F3199" t="s">
        <v>8</v>
      </c>
      <c r="G3199" t="s">
        <v>69</v>
      </c>
      <c r="H3199" t="str">
        <f t="shared" si="49"/>
        <v>2023</v>
      </c>
    </row>
    <row r="3200" spans="1:8" x14ac:dyDescent="0.35">
      <c r="A3200" t="s">
        <v>19</v>
      </c>
      <c r="B3200">
        <v>202303</v>
      </c>
      <c r="C3200" t="s">
        <v>9</v>
      </c>
      <c r="D3200">
        <v>8352408.4674893096</v>
      </c>
      <c r="E3200" t="s">
        <v>8</v>
      </c>
      <c r="F3200" t="s">
        <v>8</v>
      </c>
      <c r="G3200" t="s">
        <v>69</v>
      </c>
      <c r="H3200" t="str">
        <f t="shared" si="49"/>
        <v>2023</v>
      </c>
    </row>
    <row r="3201" spans="1:8" x14ac:dyDescent="0.35">
      <c r="A3201" t="s">
        <v>19</v>
      </c>
      <c r="B3201">
        <v>202304</v>
      </c>
      <c r="C3201" t="s">
        <v>9</v>
      </c>
      <c r="D3201">
        <v>9073781.7047907691</v>
      </c>
      <c r="E3201" t="s">
        <v>8</v>
      </c>
      <c r="F3201" t="s">
        <v>8</v>
      </c>
      <c r="G3201" t="s">
        <v>69</v>
      </c>
      <c r="H3201" t="str">
        <f t="shared" si="49"/>
        <v>2023</v>
      </c>
    </row>
    <row r="3202" spans="1:8" x14ac:dyDescent="0.35">
      <c r="A3202" t="s">
        <v>19</v>
      </c>
      <c r="B3202">
        <v>202305</v>
      </c>
      <c r="C3202" t="s">
        <v>9</v>
      </c>
      <c r="D3202">
        <v>10190352.3028492</v>
      </c>
      <c r="E3202" t="s">
        <v>8</v>
      </c>
      <c r="F3202" t="s">
        <v>8</v>
      </c>
      <c r="G3202" t="s">
        <v>69</v>
      </c>
      <c r="H3202" t="str">
        <f t="shared" si="49"/>
        <v>2023</v>
      </c>
    </row>
    <row r="3203" spans="1:8" x14ac:dyDescent="0.35">
      <c r="A3203" t="s">
        <v>19</v>
      </c>
      <c r="B3203">
        <v>202306</v>
      </c>
      <c r="C3203" t="s">
        <v>9</v>
      </c>
      <c r="D3203">
        <v>11230488.2616584</v>
      </c>
      <c r="E3203" t="s">
        <v>8</v>
      </c>
      <c r="F3203" t="s">
        <v>8</v>
      </c>
      <c r="G3203" t="s">
        <v>69</v>
      </c>
      <c r="H3203" t="str">
        <f t="shared" ref="H3203:H3266" si="50">LEFT(B3203,4)</f>
        <v>2023</v>
      </c>
    </row>
    <row r="3204" spans="1:8" x14ac:dyDescent="0.35">
      <c r="A3204" t="s">
        <v>19</v>
      </c>
      <c r="B3204">
        <v>202307</v>
      </c>
      <c r="C3204" t="s">
        <v>9</v>
      </c>
      <c r="D3204">
        <v>9943456.1154573392</v>
      </c>
      <c r="E3204" t="s">
        <v>8</v>
      </c>
      <c r="F3204" t="s">
        <v>8</v>
      </c>
      <c r="G3204" t="s">
        <v>69</v>
      </c>
      <c r="H3204" t="str">
        <f t="shared" si="50"/>
        <v>2023</v>
      </c>
    </row>
    <row r="3205" spans="1:8" x14ac:dyDescent="0.35">
      <c r="A3205" t="s">
        <v>19</v>
      </c>
      <c r="B3205">
        <v>202308</v>
      </c>
      <c r="C3205" t="s">
        <v>9</v>
      </c>
      <c r="D3205">
        <v>9641014.5423232894</v>
      </c>
      <c r="E3205" t="s">
        <v>8</v>
      </c>
      <c r="F3205" t="s">
        <v>8</v>
      </c>
      <c r="G3205" t="s">
        <v>69</v>
      </c>
      <c r="H3205" t="str">
        <f t="shared" si="50"/>
        <v>2023</v>
      </c>
    </row>
    <row r="3206" spans="1:8" x14ac:dyDescent="0.35">
      <c r="A3206" t="s">
        <v>19</v>
      </c>
      <c r="B3206">
        <v>202309</v>
      </c>
      <c r="C3206" t="s">
        <v>9</v>
      </c>
      <c r="D3206">
        <v>9558092.6519377902</v>
      </c>
      <c r="E3206" t="s">
        <v>8</v>
      </c>
      <c r="F3206" t="s">
        <v>8</v>
      </c>
      <c r="G3206" t="s">
        <v>69</v>
      </c>
      <c r="H3206" t="str">
        <f t="shared" si="50"/>
        <v>2023</v>
      </c>
    </row>
    <row r="3207" spans="1:8" x14ac:dyDescent="0.35">
      <c r="A3207" t="s">
        <v>19</v>
      </c>
      <c r="B3207">
        <v>202310</v>
      </c>
      <c r="C3207" t="s">
        <v>9</v>
      </c>
      <c r="D3207">
        <v>9791186.1518189106</v>
      </c>
      <c r="E3207" t="s">
        <v>8</v>
      </c>
      <c r="F3207" t="s">
        <v>8</v>
      </c>
      <c r="G3207" t="s">
        <v>69</v>
      </c>
      <c r="H3207" t="str">
        <f t="shared" si="50"/>
        <v>2023</v>
      </c>
    </row>
    <row r="3208" spans="1:8" x14ac:dyDescent="0.35">
      <c r="A3208" t="s">
        <v>19</v>
      </c>
      <c r="B3208">
        <v>202311</v>
      </c>
      <c r="C3208" t="s">
        <v>9</v>
      </c>
      <c r="D3208">
        <v>9406336.8114314005</v>
      </c>
      <c r="E3208" t="s">
        <v>8</v>
      </c>
      <c r="F3208" t="s">
        <v>8</v>
      </c>
      <c r="G3208" t="s">
        <v>69</v>
      </c>
      <c r="H3208" t="str">
        <f t="shared" si="50"/>
        <v>2023</v>
      </c>
    </row>
    <row r="3209" spans="1:8" x14ac:dyDescent="0.35">
      <c r="A3209" t="s">
        <v>19</v>
      </c>
      <c r="B3209">
        <v>202312</v>
      </c>
      <c r="C3209" t="s">
        <v>9</v>
      </c>
      <c r="D3209">
        <v>9228410.1574082896</v>
      </c>
      <c r="E3209" t="s">
        <v>8</v>
      </c>
      <c r="F3209" t="s">
        <v>8</v>
      </c>
      <c r="G3209" t="s">
        <v>69</v>
      </c>
      <c r="H3209" t="str">
        <f t="shared" si="50"/>
        <v>2023</v>
      </c>
    </row>
    <row r="3210" spans="1:8" x14ac:dyDescent="0.35">
      <c r="A3210" t="s">
        <v>19</v>
      </c>
      <c r="B3210">
        <v>202207</v>
      </c>
      <c r="C3210" t="s">
        <v>9</v>
      </c>
      <c r="D3210">
        <v>9838427.5824998599</v>
      </c>
      <c r="E3210" t="s">
        <v>8</v>
      </c>
      <c r="F3210" t="s">
        <v>8</v>
      </c>
      <c r="G3210" t="s">
        <v>70</v>
      </c>
      <c r="H3210" t="str">
        <f t="shared" si="50"/>
        <v>2022</v>
      </c>
    </row>
    <row r="3211" spans="1:8" x14ac:dyDescent="0.35">
      <c r="A3211" t="s">
        <v>19</v>
      </c>
      <c r="B3211">
        <v>202208</v>
      </c>
      <c r="C3211" t="s">
        <v>9</v>
      </c>
      <c r="D3211">
        <v>9609344.1678329408</v>
      </c>
      <c r="E3211" t="s">
        <v>8</v>
      </c>
      <c r="F3211" t="s">
        <v>8</v>
      </c>
      <c r="G3211" t="s">
        <v>70</v>
      </c>
      <c r="H3211" t="str">
        <f t="shared" si="50"/>
        <v>2022</v>
      </c>
    </row>
    <row r="3212" spans="1:8" x14ac:dyDescent="0.35">
      <c r="A3212" t="s">
        <v>19</v>
      </c>
      <c r="B3212">
        <v>202209</v>
      </c>
      <c r="C3212" t="s">
        <v>9</v>
      </c>
      <c r="D3212">
        <v>8810345.9584575705</v>
      </c>
      <c r="E3212" t="s">
        <v>8</v>
      </c>
      <c r="F3212" t="s">
        <v>8</v>
      </c>
      <c r="G3212" t="s">
        <v>70</v>
      </c>
      <c r="H3212" t="str">
        <f t="shared" si="50"/>
        <v>2022</v>
      </c>
    </row>
    <row r="3213" spans="1:8" x14ac:dyDescent="0.35">
      <c r="A3213" t="s">
        <v>19</v>
      </c>
      <c r="B3213">
        <v>202210</v>
      </c>
      <c r="C3213" t="s">
        <v>9</v>
      </c>
      <c r="D3213">
        <v>8903501.6541191302</v>
      </c>
      <c r="E3213" t="s">
        <v>8</v>
      </c>
      <c r="F3213" t="s">
        <v>8</v>
      </c>
      <c r="G3213" t="s">
        <v>70</v>
      </c>
      <c r="H3213" t="str">
        <f t="shared" si="50"/>
        <v>2022</v>
      </c>
    </row>
    <row r="3214" spans="1:8" x14ac:dyDescent="0.35">
      <c r="A3214" t="s">
        <v>19</v>
      </c>
      <c r="B3214">
        <v>202211</v>
      </c>
      <c r="C3214" t="s">
        <v>9</v>
      </c>
      <c r="D3214">
        <v>7987994.1354433401</v>
      </c>
      <c r="E3214" t="s">
        <v>8</v>
      </c>
      <c r="F3214" t="s">
        <v>8</v>
      </c>
      <c r="G3214" t="s">
        <v>70</v>
      </c>
      <c r="H3214" t="str">
        <f t="shared" si="50"/>
        <v>2022</v>
      </c>
    </row>
    <row r="3215" spans="1:8" x14ac:dyDescent="0.35">
      <c r="A3215" t="s">
        <v>19</v>
      </c>
      <c r="B3215">
        <v>202212</v>
      </c>
      <c r="C3215" t="s">
        <v>9</v>
      </c>
      <c r="D3215">
        <v>6784173.1231125696</v>
      </c>
      <c r="E3215" t="s">
        <v>8</v>
      </c>
      <c r="F3215" t="s">
        <v>8</v>
      </c>
      <c r="G3215" t="s">
        <v>70</v>
      </c>
      <c r="H3215" t="str">
        <f t="shared" si="50"/>
        <v>2022</v>
      </c>
    </row>
    <row r="3216" spans="1:8" x14ac:dyDescent="0.35">
      <c r="A3216" t="s">
        <v>19</v>
      </c>
      <c r="B3216">
        <v>202301</v>
      </c>
      <c r="C3216" t="s">
        <v>9</v>
      </c>
      <c r="D3216">
        <v>6370818.0453643501</v>
      </c>
      <c r="E3216" t="s">
        <v>8</v>
      </c>
      <c r="F3216" t="s">
        <v>8</v>
      </c>
      <c r="G3216" t="s">
        <v>70</v>
      </c>
      <c r="H3216" t="str">
        <f t="shared" si="50"/>
        <v>2023</v>
      </c>
    </row>
    <row r="3217" spans="1:8" x14ac:dyDescent="0.35">
      <c r="A3217" t="s">
        <v>19</v>
      </c>
      <c r="B3217">
        <v>202302</v>
      </c>
      <c r="C3217" t="s">
        <v>9</v>
      </c>
      <c r="D3217">
        <v>6455201.9588928204</v>
      </c>
      <c r="E3217" t="s">
        <v>8</v>
      </c>
      <c r="F3217" t="s">
        <v>8</v>
      </c>
      <c r="G3217" t="s">
        <v>70</v>
      </c>
      <c r="H3217" t="str">
        <f t="shared" si="50"/>
        <v>2023</v>
      </c>
    </row>
    <row r="3218" spans="1:8" x14ac:dyDescent="0.35">
      <c r="A3218" t="s">
        <v>19</v>
      </c>
      <c r="B3218">
        <v>202303</v>
      </c>
      <c r="C3218" t="s">
        <v>9</v>
      </c>
      <c r="D3218">
        <v>8352408.4674893096</v>
      </c>
      <c r="E3218" t="s">
        <v>8</v>
      </c>
      <c r="F3218" t="s">
        <v>8</v>
      </c>
      <c r="G3218" t="s">
        <v>70</v>
      </c>
      <c r="H3218" t="str">
        <f t="shared" si="50"/>
        <v>2023</v>
      </c>
    </row>
    <row r="3219" spans="1:8" x14ac:dyDescent="0.35">
      <c r="A3219" t="s">
        <v>19</v>
      </c>
      <c r="B3219">
        <v>202304</v>
      </c>
      <c r="C3219" t="s">
        <v>9</v>
      </c>
      <c r="D3219">
        <v>9073781.7047907691</v>
      </c>
      <c r="E3219" t="s">
        <v>8</v>
      </c>
      <c r="F3219" t="s">
        <v>8</v>
      </c>
      <c r="G3219" t="s">
        <v>70</v>
      </c>
      <c r="H3219" t="str">
        <f t="shared" si="50"/>
        <v>2023</v>
      </c>
    </row>
    <row r="3220" spans="1:8" x14ac:dyDescent="0.35">
      <c r="A3220" t="s">
        <v>19</v>
      </c>
      <c r="B3220">
        <v>202305</v>
      </c>
      <c r="C3220" t="s">
        <v>9</v>
      </c>
      <c r="D3220">
        <v>10190352.3028492</v>
      </c>
      <c r="E3220" t="s">
        <v>8</v>
      </c>
      <c r="F3220" t="s">
        <v>8</v>
      </c>
      <c r="G3220" t="s">
        <v>70</v>
      </c>
      <c r="H3220" t="str">
        <f t="shared" si="50"/>
        <v>2023</v>
      </c>
    </row>
    <row r="3221" spans="1:8" x14ac:dyDescent="0.35">
      <c r="A3221" t="s">
        <v>19</v>
      </c>
      <c r="B3221">
        <v>202306</v>
      </c>
      <c r="C3221" t="s">
        <v>9</v>
      </c>
      <c r="D3221">
        <v>11230488.2616584</v>
      </c>
      <c r="E3221" t="s">
        <v>8</v>
      </c>
      <c r="F3221" t="s">
        <v>8</v>
      </c>
      <c r="G3221" t="s">
        <v>70</v>
      </c>
      <c r="H3221" t="str">
        <f t="shared" si="50"/>
        <v>2023</v>
      </c>
    </row>
    <row r="3222" spans="1:8" x14ac:dyDescent="0.35">
      <c r="A3222" t="s">
        <v>19</v>
      </c>
      <c r="B3222">
        <v>202307</v>
      </c>
      <c r="C3222" t="s">
        <v>9</v>
      </c>
      <c r="D3222">
        <v>9949450.9409424607</v>
      </c>
      <c r="E3222" t="s">
        <v>8</v>
      </c>
      <c r="F3222" t="s">
        <v>8</v>
      </c>
      <c r="G3222" t="s">
        <v>70</v>
      </c>
      <c r="H3222" t="str">
        <f t="shared" si="50"/>
        <v>2023</v>
      </c>
    </row>
    <row r="3223" spans="1:8" x14ac:dyDescent="0.35">
      <c r="A3223" t="s">
        <v>19</v>
      </c>
      <c r="B3223">
        <v>202308</v>
      </c>
      <c r="C3223" t="s">
        <v>9</v>
      </c>
      <c r="D3223">
        <v>9647073.8282975107</v>
      </c>
      <c r="E3223" t="s">
        <v>8</v>
      </c>
      <c r="F3223" t="s">
        <v>8</v>
      </c>
      <c r="G3223" t="s">
        <v>70</v>
      </c>
      <c r="H3223" t="str">
        <f t="shared" si="50"/>
        <v>2023</v>
      </c>
    </row>
    <row r="3224" spans="1:8" x14ac:dyDescent="0.35">
      <c r="A3224" t="s">
        <v>19</v>
      </c>
      <c r="B3224">
        <v>202309</v>
      </c>
      <c r="C3224" t="s">
        <v>9</v>
      </c>
      <c r="D3224">
        <v>9564087.4774229303</v>
      </c>
      <c r="E3224" t="s">
        <v>8</v>
      </c>
      <c r="F3224" t="s">
        <v>8</v>
      </c>
      <c r="G3224" t="s">
        <v>70</v>
      </c>
      <c r="H3224" t="str">
        <f t="shared" si="50"/>
        <v>2023</v>
      </c>
    </row>
    <row r="3225" spans="1:8" x14ac:dyDescent="0.35">
      <c r="A3225" t="s">
        <v>19</v>
      </c>
      <c r="B3225">
        <v>202310</v>
      </c>
      <c r="C3225" t="s">
        <v>9</v>
      </c>
      <c r="D3225">
        <v>9797245.4377931301</v>
      </c>
      <c r="E3225" t="s">
        <v>8</v>
      </c>
      <c r="F3225" t="s">
        <v>8</v>
      </c>
      <c r="G3225" t="s">
        <v>70</v>
      </c>
      <c r="H3225" t="str">
        <f t="shared" si="50"/>
        <v>2023</v>
      </c>
    </row>
    <row r="3226" spans="1:8" x14ac:dyDescent="0.35">
      <c r="A3226" t="s">
        <v>19</v>
      </c>
      <c r="B3226">
        <v>202311</v>
      </c>
      <c r="C3226" t="s">
        <v>9</v>
      </c>
      <c r="D3226">
        <v>9412267.17642745</v>
      </c>
      <c r="E3226" t="s">
        <v>8</v>
      </c>
      <c r="F3226" t="s">
        <v>8</v>
      </c>
      <c r="G3226" t="s">
        <v>70</v>
      </c>
      <c r="H3226" t="str">
        <f t="shared" si="50"/>
        <v>2023</v>
      </c>
    </row>
    <row r="3227" spans="1:8" x14ac:dyDescent="0.35">
      <c r="A3227" t="s">
        <v>19</v>
      </c>
      <c r="B3227">
        <v>202312</v>
      </c>
      <c r="C3227" t="s">
        <v>9</v>
      </c>
      <c r="D3227">
        <v>9234469.4433825109</v>
      </c>
      <c r="E3227" t="s">
        <v>8</v>
      </c>
      <c r="F3227" t="s">
        <v>8</v>
      </c>
      <c r="G3227" t="s">
        <v>70</v>
      </c>
      <c r="H3227" t="str">
        <f t="shared" si="50"/>
        <v>2023</v>
      </c>
    </row>
    <row r="3228" spans="1:8" x14ac:dyDescent="0.35">
      <c r="A3228" t="s">
        <v>19</v>
      </c>
      <c r="B3228">
        <v>202207</v>
      </c>
      <c r="C3228" t="s">
        <v>9</v>
      </c>
      <c r="D3228">
        <v>9838427.5824998599</v>
      </c>
      <c r="E3228" t="s">
        <v>8</v>
      </c>
      <c r="F3228" t="s">
        <v>8</v>
      </c>
      <c r="G3228" t="s">
        <v>71</v>
      </c>
      <c r="H3228" t="str">
        <f t="shared" si="50"/>
        <v>2022</v>
      </c>
    </row>
    <row r="3229" spans="1:8" x14ac:dyDescent="0.35">
      <c r="A3229" t="s">
        <v>19</v>
      </c>
      <c r="B3229">
        <v>202208</v>
      </c>
      <c r="C3229" t="s">
        <v>9</v>
      </c>
      <c r="D3229">
        <v>9609344.1678329408</v>
      </c>
      <c r="E3229" t="s">
        <v>8</v>
      </c>
      <c r="F3229" t="s">
        <v>8</v>
      </c>
      <c r="G3229" t="s">
        <v>71</v>
      </c>
      <c r="H3229" t="str">
        <f t="shared" si="50"/>
        <v>2022</v>
      </c>
    </row>
    <row r="3230" spans="1:8" x14ac:dyDescent="0.35">
      <c r="A3230" t="s">
        <v>19</v>
      </c>
      <c r="B3230">
        <v>202209</v>
      </c>
      <c r="C3230" t="s">
        <v>9</v>
      </c>
      <c r="D3230">
        <v>8810345.9584575705</v>
      </c>
      <c r="E3230" t="s">
        <v>8</v>
      </c>
      <c r="F3230" t="s">
        <v>8</v>
      </c>
      <c r="G3230" t="s">
        <v>71</v>
      </c>
      <c r="H3230" t="str">
        <f t="shared" si="50"/>
        <v>2022</v>
      </c>
    </row>
    <row r="3231" spans="1:8" x14ac:dyDescent="0.35">
      <c r="A3231" t="s">
        <v>19</v>
      </c>
      <c r="B3231">
        <v>202210</v>
      </c>
      <c r="C3231" t="s">
        <v>9</v>
      </c>
      <c r="D3231">
        <v>8903501.6541191302</v>
      </c>
      <c r="E3231" t="s">
        <v>8</v>
      </c>
      <c r="F3231" t="s">
        <v>8</v>
      </c>
      <c r="G3231" t="s">
        <v>71</v>
      </c>
      <c r="H3231" t="str">
        <f t="shared" si="50"/>
        <v>2022</v>
      </c>
    </row>
    <row r="3232" spans="1:8" x14ac:dyDescent="0.35">
      <c r="A3232" t="s">
        <v>19</v>
      </c>
      <c r="B3232">
        <v>202211</v>
      </c>
      <c r="C3232" t="s">
        <v>9</v>
      </c>
      <c r="D3232">
        <v>7987994.1354433401</v>
      </c>
      <c r="E3232" t="s">
        <v>8</v>
      </c>
      <c r="F3232" t="s">
        <v>8</v>
      </c>
      <c r="G3232" t="s">
        <v>71</v>
      </c>
      <c r="H3232" t="str">
        <f t="shared" si="50"/>
        <v>2022</v>
      </c>
    </row>
    <row r="3233" spans="1:8" x14ac:dyDescent="0.35">
      <c r="A3233" t="s">
        <v>19</v>
      </c>
      <c r="B3233">
        <v>202212</v>
      </c>
      <c r="C3233" t="s">
        <v>9</v>
      </c>
      <c r="D3233">
        <v>6784173.1231125696</v>
      </c>
      <c r="E3233" t="s">
        <v>8</v>
      </c>
      <c r="F3233" t="s">
        <v>8</v>
      </c>
      <c r="G3233" t="s">
        <v>71</v>
      </c>
      <c r="H3233" t="str">
        <f t="shared" si="50"/>
        <v>2022</v>
      </c>
    </row>
    <row r="3234" spans="1:8" x14ac:dyDescent="0.35">
      <c r="A3234" t="s">
        <v>19</v>
      </c>
      <c r="B3234">
        <v>202301</v>
      </c>
      <c r="C3234" t="s">
        <v>9</v>
      </c>
      <c r="D3234">
        <v>6370818.0453643501</v>
      </c>
      <c r="E3234" t="s">
        <v>8</v>
      </c>
      <c r="F3234" t="s">
        <v>8</v>
      </c>
      <c r="G3234" t="s">
        <v>71</v>
      </c>
      <c r="H3234" t="str">
        <f t="shared" si="50"/>
        <v>2023</v>
      </c>
    </row>
    <row r="3235" spans="1:8" x14ac:dyDescent="0.35">
      <c r="A3235" t="s">
        <v>19</v>
      </c>
      <c r="B3235">
        <v>202302</v>
      </c>
      <c r="C3235" t="s">
        <v>9</v>
      </c>
      <c r="D3235">
        <v>6455201.9588928204</v>
      </c>
      <c r="E3235" t="s">
        <v>8</v>
      </c>
      <c r="F3235" t="s">
        <v>8</v>
      </c>
      <c r="G3235" t="s">
        <v>71</v>
      </c>
      <c r="H3235" t="str">
        <f t="shared" si="50"/>
        <v>2023</v>
      </c>
    </row>
    <row r="3236" spans="1:8" x14ac:dyDescent="0.35">
      <c r="A3236" t="s">
        <v>19</v>
      </c>
      <c r="B3236">
        <v>202303</v>
      </c>
      <c r="C3236" t="s">
        <v>9</v>
      </c>
      <c r="D3236">
        <v>8352408.4674893096</v>
      </c>
      <c r="E3236" t="s">
        <v>8</v>
      </c>
      <c r="F3236" t="s">
        <v>8</v>
      </c>
      <c r="G3236" t="s">
        <v>71</v>
      </c>
      <c r="H3236" t="str">
        <f t="shared" si="50"/>
        <v>2023</v>
      </c>
    </row>
    <row r="3237" spans="1:8" x14ac:dyDescent="0.35">
      <c r="A3237" t="s">
        <v>19</v>
      </c>
      <c r="B3237">
        <v>202304</v>
      </c>
      <c r="C3237" t="s">
        <v>9</v>
      </c>
      <c r="D3237">
        <v>9073781.7047907691</v>
      </c>
      <c r="E3237" t="s">
        <v>8</v>
      </c>
      <c r="F3237" t="s">
        <v>8</v>
      </c>
      <c r="G3237" t="s">
        <v>71</v>
      </c>
      <c r="H3237" t="str">
        <f t="shared" si="50"/>
        <v>2023</v>
      </c>
    </row>
    <row r="3238" spans="1:8" x14ac:dyDescent="0.35">
      <c r="A3238" t="s">
        <v>19</v>
      </c>
      <c r="B3238">
        <v>202305</v>
      </c>
      <c r="C3238" t="s">
        <v>9</v>
      </c>
      <c r="D3238">
        <v>10190352.3028492</v>
      </c>
      <c r="E3238" t="s">
        <v>8</v>
      </c>
      <c r="F3238" t="s">
        <v>8</v>
      </c>
      <c r="G3238" t="s">
        <v>71</v>
      </c>
      <c r="H3238" t="str">
        <f t="shared" si="50"/>
        <v>2023</v>
      </c>
    </row>
    <row r="3239" spans="1:8" x14ac:dyDescent="0.35">
      <c r="A3239" t="s">
        <v>19</v>
      </c>
      <c r="B3239">
        <v>202306</v>
      </c>
      <c r="C3239" t="s">
        <v>9</v>
      </c>
      <c r="D3239">
        <v>11230488.2616584</v>
      </c>
      <c r="E3239" t="s">
        <v>8</v>
      </c>
      <c r="F3239" t="s">
        <v>8</v>
      </c>
      <c r="G3239" t="s">
        <v>71</v>
      </c>
      <c r="H3239" t="str">
        <f t="shared" si="50"/>
        <v>2023</v>
      </c>
    </row>
    <row r="3240" spans="1:8" x14ac:dyDescent="0.35">
      <c r="A3240" t="s">
        <v>19</v>
      </c>
      <c r="B3240">
        <v>202307</v>
      </c>
      <c r="C3240" t="s">
        <v>9</v>
      </c>
      <c r="D3240">
        <v>9955445.7664276008</v>
      </c>
      <c r="E3240" t="s">
        <v>8</v>
      </c>
      <c r="F3240" t="s">
        <v>8</v>
      </c>
      <c r="G3240" t="s">
        <v>71</v>
      </c>
      <c r="H3240" t="str">
        <f t="shared" si="50"/>
        <v>2023</v>
      </c>
    </row>
    <row r="3241" spans="1:8" x14ac:dyDescent="0.35">
      <c r="A3241" t="s">
        <v>19</v>
      </c>
      <c r="B3241">
        <v>202308</v>
      </c>
      <c r="C3241" t="s">
        <v>9</v>
      </c>
      <c r="D3241">
        <v>9653133.1142717302</v>
      </c>
      <c r="E3241" t="s">
        <v>8</v>
      </c>
      <c r="F3241" t="s">
        <v>8</v>
      </c>
      <c r="G3241" t="s">
        <v>71</v>
      </c>
      <c r="H3241" t="str">
        <f t="shared" si="50"/>
        <v>2023</v>
      </c>
    </row>
    <row r="3242" spans="1:8" x14ac:dyDescent="0.35">
      <c r="A3242" t="s">
        <v>19</v>
      </c>
      <c r="B3242">
        <v>202309</v>
      </c>
      <c r="C3242" t="s">
        <v>9</v>
      </c>
      <c r="D3242">
        <v>9570082.3029080704</v>
      </c>
      <c r="E3242" t="s">
        <v>8</v>
      </c>
      <c r="F3242" t="s">
        <v>8</v>
      </c>
      <c r="G3242" t="s">
        <v>71</v>
      </c>
      <c r="H3242" t="str">
        <f t="shared" si="50"/>
        <v>2023</v>
      </c>
    </row>
    <row r="3243" spans="1:8" x14ac:dyDescent="0.35">
      <c r="A3243" t="s">
        <v>19</v>
      </c>
      <c r="B3243">
        <v>202310</v>
      </c>
      <c r="C3243" t="s">
        <v>9</v>
      </c>
      <c r="D3243">
        <v>9803304.7237673495</v>
      </c>
      <c r="E3243" t="s">
        <v>8</v>
      </c>
      <c r="F3243" t="s">
        <v>8</v>
      </c>
      <c r="G3243" t="s">
        <v>71</v>
      </c>
      <c r="H3243" t="str">
        <f t="shared" si="50"/>
        <v>2023</v>
      </c>
    </row>
    <row r="3244" spans="1:8" x14ac:dyDescent="0.35">
      <c r="A3244" t="s">
        <v>19</v>
      </c>
      <c r="B3244">
        <v>202311</v>
      </c>
      <c r="C3244" t="s">
        <v>9</v>
      </c>
      <c r="D3244">
        <v>9418197.5414234996</v>
      </c>
      <c r="E3244" t="s">
        <v>8</v>
      </c>
      <c r="F3244" t="s">
        <v>8</v>
      </c>
      <c r="G3244" t="s">
        <v>71</v>
      </c>
      <c r="H3244" t="str">
        <f t="shared" si="50"/>
        <v>2023</v>
      </c>
    </row>
    <row r="3245" spans="1:8" x14ac:dyDescent="0.35">
      <c r="A3245" t="s">
        <v>19</v>
      </c>
      <c r="B3245">
        <v>202312</v>
      </c>
      <c r="C3245" t="s">
        <v>9</v>
      </c>
      <c r="D3245">
        <v>9240528.7293567508</v>
      </c>
      <c r="E3245" t="s">
        <v>8</v>
      </c>
      <c r="F3245" t="s">
        <v>8</v>
      </c>
      <c r="G3245" t="s">
        <v>71</v>
      </c>
      <c r="H3245" t="str">
        <f t="shared" si="50"/>
        <v>2023</v>
      </c>
    </row>
    <row r="3246" spans="1:8" x14ac:dyDescent="0.35">
      <c r="A3246" t="s">
        <v>19</v>
      </c>
      <c r="B3246">
        <v>202207</v>
      </c>
      <c r="C3246" t="s">
        <v>9</v>
      </c>
      <c r="D3246">
        <v>9838427.5824998599</v>
      </c>
      <c r="E3246" t="s">
        <v>8</v>
      </c>
      <c r="F3246" t="s">
        <v>8</v>
      </c>
      <c r="G3246" t="s">
        <v>72</v>
      </c>
      <c r="H3246" t="str">
        <f t="shared" si="50"/>
        <v>2022</v>
      </c>
    </row>
    <row r="3247" spans="1:8" x14ac:dyDescent="0.35">
      <c r="A3247" t="s">
        <v>19</v>
      </c>
      <c r="B3247">
        <v>202208</v>
      </c>
      <c r="C3247" t="s">
        <v>9</v>
      </c>
      <c r="D3247">
        <v>9609344.1678329408</v>
      </c>
      <c r="E3247" t="s">
        <v>8</v>
      </c>
      <c r="F3247" t="s">
        <v>8</v>
      </c>
      <c r="G3247" t="s">
        <v>72</v>
      </c>
      <c r="H3247" t="str">
        <f t="shared" si="50"/>
        <v>2022</v>
      </c>
    </row>
    <row r="3248" spans="1:8" x14ac:dyDescent="0.35">
      <c r="A3248" t="s">
        <v>19</v>
      </c>
      <c r="B3248">
        <v>202209</v>
      </c>
      <c r="C3248" t="s">
        <v>9</v>
      </c>
      <c r="D3248">
        <v>8810345.9584575705</v>
      </c>
      <c r="E3248" t="s">
        <v>8</v>
      </c>
      <c r="F3248" t="s">
        <v>8</v>
      </c>
      <c r="G3248" t="s">
        <v>72</v>
      </c>
      <c r="H3248" t="str">
        <f t="shared" si="50"/>
        <v>2022</v>
      </c>
    </row>
    <row r="3249" spans="1:8" x14ac:dyDescent="0.35">
      <c r="A3249" t="s">
        <v>19</v>
      </c>
      <c r="B3249">
        <v>202210</v>
      </c>
      <c r="C3249" t="s">
        <v>9</v>
      </c>
      <c r="D3249">
        <v>8903501.6541191302</v>
      </c>
      <c r="E3249" t="s">
        <v>8</v>
      </c>
      <c r="F3249" t="s">
        <v>8</v>
      </c>
      <c r="G3249" t="s">
        <v>72</v>
      </c>
      <c r="H3249" t="str">
        <f t="shared" si="50"/>
        <v>2022</v>
      </c>
    </row>
    <row r="3250" spans="1:8" x14ac:dyDescent="0.35">
      <c r="A3250" t="s">
        <v>19</v>
      </c>
      <c r="B3250">
        <v>202211</v>
      </c>
      <c r="C3250" t="s">
        <v>9</v>
      </c>
      <c r="D3250">
        <v>7987994.1354433401</v>
      </c>
      <c r="E3250" t="s">
        <v>8</v>
      </c>
      <c r="F3250" t="s">
        <v>8</v>
      </c>
      <c r="G3250" t="s">
        <v>72</v>
      </c>
      <c r="H3250" t="str">
        <f t="shared" si="50"/>
        <v>2022</v>
      </c>
    </row>
    <row r="3251" spans="1:8" x14ac:dyDescent="0.35">
      <c r="A3251" t="s">
        <v>19</v>
      </c>
      <c r="B3251">
        <v>202212</v>
      </c>
      <c r="C3251" t="s">
        <v>9</v>
      </c>
      <c r="D3251">
        <v>6784173.1231125696</v>
      </c>
      <c r="E3251" t="s">
        <v>8</v>
      </c>
      <c r="F3251" t="s">
        <v>8</v>
      </c>
      <c r="G3251" t="s">
        <v>72</v>
      </c>
      <c r="H3251" t="str">
        <f t="shared" si="50"/>
        <v>2022</v>
      </c>
    </row>
    <row r="3252" spans="1:8" x14ac:dyDescent="0.35">
      <c r="A3252" t="s">
        <v>19</v>
      </c>
      <c r="B3252">
        <v>202301</v>
      </c>
      <c r="C3252" t="s">
        <v>9</v>
      </c>
      <c r="D3252">
        <v>6370818.0453643501</v>
      </c>
      <c r="E3252" t="s">
        <v>8</v>
      </c>
      <c r="F3252" t="s">
        <v>8</v>
      </c>
      <c r="G3252" t="s">
        <v>72</v>
      </c>
      <c r="H3252" t="str">
        <f t="shared" si="50"/>
        <v>2023</v>
      </c>
    </row>
    <row r="3253" spans="1:8" x14ac:dyDescent="0.35">
      <c r="A3253" t="s">
        <v>19</v>
      </c>
      <c r="B3253">
        <v>202302</v>
      </c>
      <c r="C3253" t="s">
        <v>9</v>
      </c>
      <c r="D3253">
        <v>6455201.9588928204</v>
      </c>
      <c r="E3253" t="s">
        <v>8</v>
      </c>
      <c r="F3253" t="s">
        <v>8</v>
      </c>
      <c r="G3253" t="s">
        <v>72</v>
      </c>
      <c r="H3253" t="str">
        <f t="shared" si="50"/>
        <v>2023</v>
      </c>
    </row>
    <row r="3254" spans="1:8" x14ac:dyDescent="0.35">
      <c r="A3254" t="s">
        <v>19</v>
      </c>
      <c r="B3254">
        <v>202303</v>
      </c>
      <c r="C3254" t="s">
        <v>9</v>
      </c>
      <c r="D3254">
        <v>8352408.4674893096</v>
      </c>
      <c r="E3254" t="s">
        <v>8</v>
      </c>
      <c r="F3254" t="s">
        <v>8</v>
      </c>
      <c r="G3254" t="s">
        <v>72</v>
      </c>
      <c r="H3254" t="str">
        <f t="shared" si="50"/>
        <v>2023</v>
      </c>
    </row>
    <row r="3255" spans="1:8" x14ac:dyDescent="0.35">
      <c r="A3255" t="s">
        <v>19</v>
      </c>
      <c r="B3255">
        <v>202304</v>
      </c>
      <c r="C3255" t="s">
        <v>9</v>
      </c>
      <c r="D3255">
        <v>9073781.7047907691</v>
      </c>
      <c r="E3255" t="s">
        <v>8</v>
      </c>
      <c r="F3255" t="s">
        <v>8</v>
      </c>
      <c r="G3255" t="s">
        <v>72</v>
      </c>
      <c r="H3255" t="str">
        <f t="shared" si="50"/>
        <v>2023</v>
      </c>
    </row>
    <row r="3256" spans="1:8" x14ac:dyDescent="0.35">
      <c r="A3256" t="s">
        <v>19</v>
      </c>
      <c r="B3256">
        <v>202305</v>
      </c>
      <c r="C3256" t="s">
        <v>9</v>
      </c>
      <c r="D3256">
        <v>10190352.3028492</v>
      </c>
      <c r="E3256" t="s">
        <v>8</v>
      </c>
      <c r="F3256" t="s">
        <v>8</v>
      </c>
      <c r="G3256" t="s">
        <v>72</v>
      </c>
      <c r="H3256" t="str">
        <f t="shared" si="50"/>
        <v>2023</v>
      </c>
    </row>
    <row r="3257" spans="1:8" x14ac:dyDescent="0.35">
      <c r="A3257" t="s">
        <v>19</v>
      </c>
      <c r="B3257">
        <v>202306</v>
      </c>
      <c r="C3257" t="s">
        <v>9</v>
      </c>
      <c r="D3257">
        <v>11230488.2616584</v>
      </c>
      <c r="E3257" t="s">
        <v>8</v>
      </c>
      <c r="F3257" t="s">
        <v>8</v>
      </c>
      <c r="G3257" t="s">
        <v>72</v>
      </c>
      <c r="H3257" t="str">
        <f t="shared" si="50"/>
        <v>2023</v>
      </c>
    </row>
    <row r="3258" spans="1:8" x14ac:dyDescent="0.35">
      <c r="A3258" t="s">
        <v>19</v>
      </c>
      <c r="B3258">
        <v>202307</v>
      </c>
      <c r="C3258" t="s">
        <v>9</v>
      </c>
      <c r="D3258">
        <v>9961440.5919127408</v>
      </c>
      <c r="E3258" t="s">
        <v>8</v>
      </c>
      <c r="F3258" t="s">
        <v>8</v>
      </c>
      <c r="G3258" t="s">
        <v>72</v>
      </c>
      <c r="H3258" t="str">
        <f t="shared" si="50"/>
        <v>2023</v>
      </c>
    </row>
    <row r="3259" spans="1:8" x14ac:dyDescent="0.35">
      <c r="A3259" t="s">
        <v>19</v>
      </c>
      <c r="B3259">
        <v>202308</v>
      </c>
      <c r="C3259" t="s">
        <v>9</v>
      </c>
      <c r="D3259">
        <v>9659192.4002459496</v>
      </c>
      <c r="E3259" t="s">
        <v>8</v>
      </c>
      <c r="F3259" t="s">
        <v>8</v>
      </c>
      <c r="G3259" t="s">
        <v>72</v>
      </c>
      <c r="H3259" t="str">
        <f t="shared" si="50"/>
        <v>2023</v>
      </c>
    </row>
    <row r="3260" spans="1:8" x14ac:dyDescent="0.35">
      <c r="A3260" t="s">
        <v>19</v>
      </c>
      <c r="B3260">
        <v>202309</v>
      </c>
      <c r="C3260" t="s">
        <v>9</v>
      </c>
      <c r="D3260">
        <v>9576077.1283932105</v>
      </c>
      <c r="E3260" t="s">
        <v>8</v>
      </c>
      <c r="F3260" t="s">
        <v>8</v>
      </c>
      <c r="G3260" t="s">
        <v>72</v>
      </c>
      <c r="H3260" t="str">
        <f t="shared" si="50"/>
        <v>2023</v>
      </c>
    </row>
    <row r="3261" spans="1:8" x14ac:dyDescent="0.35">
      <c r="A3261" t="s">
        <v>19</v>
      </c>
      <c r="B3261">
        <v>202310</v>
      </c>
      <c r="C3261" t="s">
        <v>9</v>
      </c>
      <c r="D3261">
        <v>9809364.0097415894</v>
      </c>
      <c r="E3261" t="s">
        <v>8</v>
      </c>
      <c r="F3261" t="s">
        <v>8</v>
      </c>
      <c r="G3261" t="s">
        <v>72</v>
      </c>
      <c r="H3261" t="str">
        <f t="shared" si="50"/>
        <v>2023</v>
      </c>
    </row>
    <row r="3262" spans="1:8" x14ac:dyDescent="0.35">
      <c r="A3262" t="s">
        <v>19</v>
      </c>
      <c r="B3262">
        <v>202311</v>
      </c>
      <c r="C3262" t="s">
        <v>9</v>
      </c>
      <c r="D3262">
        <v>9424127.9064195398</v>
      </c>
      <c r="E3262" t="s">
        <v>8</v>
      </c>
      <c r="F3262" t="s">
        <v>8</v>
      </c>
      <c r="G3262" t="s">
        <v>72</v>
      </c>
      <c r="H3262" t="str">
        <f t="shared" si="50"/>
        <v>2023</v>
      </c>
    </row>
    <row r="3263" spans="1:8" x14ac:dyDescent="0.35">
      <c r="A3263" t="s">
        <v>19</v>
      </c>
      <c r="B3263">
        <v>202312</v>
      </c>
      <c r="C3263" t="s">
        <v>9</v>
      </c>
      <c r="D3263">
        <v>9246588.0153309703</v>
      </c>
      <c r="E3263" t="s">
        <v>8</v>
      </c>
      <c r="F3263" t="s">
        <v>8</v>
      </c>
      <c r="G3263" t="s">
        <v>72</v>
      </c>
      <c r="H3263" t="str">
        <f t="shared" si="50"/>
        <v>2023</v>
      </c>
    </row>
    <row r="3264" spans="1:8" x14ac:dyDescent="0.35">
      <c r="A3264" t="s">
        <v>19</v>
      </c>
      <c r="B3264">
        <v>202207</v>
      </c>
      <c r="C3264" t="s">
        <v>9</v>
      </c>
      <c r="D3264">
        <v>9838427.5824998599</v>
      </c>
      <c r="E3264" t="s">
        <v>8</v>
      </c>
      <c r="F3264" t="s">
        <v>8</v>
      </c>
      <c r="G3264" t="s">
        <v>73</v>
      </c>
      <c r="H3264" t="str">
        <f t="shared" si="50"/>
        <v>2022</v>
      </c>
    </row>
    <row r="3265" spans="1:8" x14ac:dyDescent="0.35">
      <c r="A3265" t="s">
        <v>19</v>
      </c>
      <c r="B3265">
        <v>202208</v>
      </c>
      <c r="C3265" t="s">
        <v>9</v>
      </c>
      <c r="D3265">
        <v>9609344.1678329408</v>
      </c>
      <c r="E3265" t="s">
        <v>8</v>
      </c>
      <c r="F3265" t="s">
        <v>8</v>
      </c>
      <c r="G3265" t="s">
        <v>73</v>
      </c>
      <c r="H3265" t="str">
        <f t="shared" si="50"/>
        <v>2022</v>
      </c>
    </row>
    <row r="3266" spans="1:8" x14ac:dyDescent="0.35">
      <c r="A3266" t="s">
        <v>19</v>
      </c>
      <c r="B3266">
        <v>202209</v>
      </c>
      <c r="C3266" t="s">
        <v>9</v>
      </c>
      <c r="D3266">
        <v>8810345.9584575705</v>
      </c>
      <c r="E3266" t="s">
        <v>8</v>
      </c>
      <c r="F3266" t="s">
        <v>8</v>
      </c>
      <c r="G3266" t="s">
        <v>73</v>
      </c>
      <c r="H3266" t="str">
        <f t="shared" si="50"/>
        <v>2022</v>
      </c>
    </row>
    <row r="3267" spans="1:8" x14ac:dyDescent="0.35">
      <c r="A3267" t="s">
        <v>19</v>
      </c>
      <c r="B3267">
        <v>202210</v>
      </c>
      <c r="C3267" t="s">
        <v>9</v>
      </c>
      <c r="D3267">
        <v>8903501.6541191302</v>
      </c>
      <c r="E3267" t="s">
        <v>8</v>
      </c>
      <c r="F3267" t="s">
        <v>8</v>
      </c>
      <c r="G3267" t="s">
        <v>73</v>
      </c>
      <c r="H3267" t="str">
        <f t="shared" ref="H3267:H3330" si="51">LEFT(B3267,4)</f>
        <v>2022</v>
      </c>
    </row>
    <row r="3268" spans="1:8" x14ac:dyDescent="0.35">
      <c r="A3268" t="s">
        <v>19</v>
      </c>
      <c r="B3268">
        <v>202211</v>
      </c>
      <c r="C3268" t="s">
        <v>9</v>
      </c>
      <c r="D3268">
        <v>7987994.1354433401</v>
      </c>
      <c r="E3268" t="s">
        <v>8</v>
      </c>
      <c r="F3268" t="s">
        <v>8</v>
      </c>
      <c r="G3268" t="s">
        <v>73</v>
      </c>
      <c r="H3268" t="str">
        <f t="shared" si="51"/>
        <v>2022</v>
      </c>
    </row>
    <row r="3269" spans="1:8" x14ac:dyDescent="0.35">
      <c r="A3269" t="s">
        <v>19</v>
      </c>
      <c r="B3269">
        <v>202212</v>
      </c>
      <c r="C3269" t="s">
        <v>9</v>
      </c>
      <c r="D3269">
        <v>6784173.1231125696</v>
      </c>
      <c r="E3269" t="s">
        <v>8</v>
      </c>
      <c r="F3269" t="s">
        <v>8</v>
      </c>
      <c r="G3269" t="s">
        <v>73</v>
      </c>
      <c r="H3269" t="str">
        <f t="shared" si="51"/>
        <v>2022</v>
      </c>
    </row>
    <row r="3270" spans="1:8" x14ac:dyDescent="0.35">
      <c r="A3270" t="s">
        <v>19</v>
      </c>
      <c r="B3270">
        <v>202301</v>
      </c>
      <c r="C3270" t="s">
        <v>9</v>
      </c>
      <c r="D3270">
        <v>6370818.0453643501</v>
      </c>
      <c r="E3270" t="s">
        <v>8</v>
      </c>
      <c r="F3270" t="s">
        <v>8</v>
      </c>
      <c r="G3270" t="s">
        <v>73</v>
      </c>
      <c r="H3270" t="str">
        <f t="shared" si="51"/>
        <v>2023</v>
      </c>
    </row>
    <row r="3271" spans="1:8" x14ac:dyDescent="0.35">
      <c r="A3271" t="s">
        <v>19</v>
      </c>
      <c r="B3271">
        <v>202302</v>
      </c>
      <c r="C3271" t="s">
        <v>9</v>
      </c>
      <c r="D3271">
        <v>6455201.9588928204</v>
      </c>
      <c r="E3271" t="s">
        <v>8</v>
      </c>
      <c r="F3271" t="s">
        <v>8</v>
      </c>
      <c r="G3271" t="s">
        <v>73</v>
      </c>
      <c r="H3271" t="str">
        <f t="shared" si="51"/>
        <v>2023</v>
      </c>
    </row>
    <row r="3272" spans="1:8" x14ac:dyDescent="0.35">
      <c r="A3272" t="s">
        <v>19</v>
      </c>
      <c r="B3272">
        <v>202303</v>
      </c>
      <c r="C3272" t="s">
        <v>9</v>
      </c>
      <c r="D3272">
        <v>8352408.4674893096</v>
      </c>
      <c r="E3272" t="s">
        <v>8</v>
      </c>
      <c r="F3272" t="s">
        <v>8</v>
      </c>
      <c r="G3272" t="s">
        <v>73</v>
      </c>
      <c r="H3272" t="str">
        <f t="shared" si="51"/>
        <v>2023</v>
      </c>
    </row>
    <row r="3273" spans="1:8" x14ac:dyDescent="0.35">
      <c r="A3273" t="s">
        <v>19</v>
      </c>
      <c r="B3273">
        <v>202304</v>
      </c>
      <c r="C3273" t="s">
        <v>9</v>
      </c>
      <c r="D3273">
        <v>9073781.7047907691</v>
      </c>
      <c r="E3273" t="s">
        <v>8</v>
      </c>
      <c r="F3273" t="s">
        <v>8</v>
      </c>
      <c r="G3273" t="s">
        <v>73</v>
      </c>
      <c r="H3273" t="str">
        <f t="shared" si="51"/>
        <v>2023</v>
      </c>
    </row>
    <row r="3274" spans="1:8" x14ac:dyDescent="0.35">
      <c r="A3274" t="s">
        <v>19</v>
      </c>
      <c r="B3274">
        <v>202305</v>
      </c>
      <c r="C3274" t="s">
        <v>9</v>
      </c>
      <c r="D3274">
        <v>10190352.3028492</v>
      </c>
      <c r="E3274" t="s">
        <v>8</v>
      </c>
      <c r="F3274" t="s">
        <v>8</v>
      </c>
      <c r="G3274" t="s">
        <v>73</v>
      </c>
      <c r="H3274" t="str">
        <f t="shared" si="51"/>
        <v>2023</v>
      </c>
    </row>
    <row r="3275" spans="1:8" x14ac:dyDescent="0.35">
      <c r="A3275" t="s">
        <v>19</v>
      </c>
      <c r="B3275">
        <v>202306</v>
      </c>
      <c r="C3275" t="s">
        <v>9</v>
      </c>
      <c r="D3275">
        <v>11230488.2616584</v>
      </c>
      <c r="E3275" t="s">
        <v>8</v>
      </c>
      <c r="F3275" t="s">
        <v>8</v>
      </c>
      <c r="G3275" t="s">
        <v>73</v>
      </c>
      <c r="H3275" t="str">
        <f t="shared" si="51"/>
        <v>2023</v>
      </c>
    </row>
    <row r="3276" spans="1:8" x14ac:dyDescent="0.35">
      <c r="A3276" t="s">
        <v>19</v>
      </c>
      <c r="B3276">
        <v>202307</v>
      </c>
      <c r="C3276" t="s">
        <v>9</v>
      </c>
      <c r="D3276">
        <v>9967435.4173978809</v>
      </c>
      <c r="E3276" t="s">
        <v>8</v>
      </c>
      <c r="F3276" t="s">
        <v>8</v>
      </c>
      <c r="G3276" t="s">
        <v>73</v>
      </c>
      <c r="H3276" t="str">
        <f t="shared" si="51"/>
        <v>2023</v>
      </c>
    </row>
    <row r="3277" spans="1:8" x14ac:dyDescent="0.35">
      <c r="A3277" t="s">
        <v>19</v>
      </c>
      <c r="B3277">
        <v>202308</v>
      </c>
      <c r="C3277" t="s">
        <v>9</v>
      </c>
      <c r="D3277">
        <v>9665251.6862201802</v>
      </c>
      <c r="E3277" t="s">
        <v>8</v>
      </c>
      <c r="F3277" t="s">
        <v>8</v>
      </c>
      <c r="G3277" t="s">
        <v>73</v>
      </c>
      <c r="H3277" t="str">
        <f t="shared" si="51"/>
        <v>2023</v>
      </c>
    </row>
    <row r="3278" spans="1:8" x14ac:dyDescent="0.35">
      <c r="A3278" t="s">
        <v>19</v>
      </c>
      <c r="B3278">
        <v>202309</v>
      </c>
      <c r="C3278" t="s">
        <v>9</v>
      </c>
      <c r="D3278">
        <v>9582071.9538783506</v>
      </c>
      <c r="E3278" t="s">
        <v>8</v>
      </c>
      <c r="F3278" t="s">
        <v>8</v>
      </c>
      <c r="G3278" t="s">
        <v>73</v>
      </c>
      <c r="H3278" t="str">
        <f t="shared" si="51"/>
        <v>2023</v>
      </c>
    </row>
    <row r="3279" spans="1:8" x14ac:dyDescent="0.35">
      <c r="A3279" t="s">
        <v>19</v>
      </c>
      <c r="B3279">
        <v>202310</v>
      </c>
      <c r="C3279" t="s">
        <v>9</v>
      </c>
      <c r="D3279">
        <v>9815423.2957157996</v>
      </c>
      <c r="E3279" t="s">
        <v>8</v>
      </c>
      <c r="F3279" t="s">
        <v>8</v>
      </c>
      <c r="G3279" t="s">
        <v>73</v>
      </c>
      <c r="H3279" t="str">
        <f t="shared" si="51"/>
        <v>2023</v>
      </c>
    </row>
    <row r="3280" spans="1:8" x14ac:dyDescent="0.35">
      <c r="A3280" t="s">
        <v>19</v>
      </c>
      <c r="B3280">
        <v>202311</v>
      </c>
      <c r="C3280" t="s">
        <v>9</v>
      </c>
      <c r="D3280">
        <v>9430058.2714155894</v>
      </c>
      <c r="E3280" t="s">
        <v>8</v>
      </c>
      <c r="F3280" t="s">
        <v>8</v>
      </c>
      <c r="G3280" t="s">
        <v>73</v>
      </c>
      <c r="H3280" t="str">
        <f t="shared" si="51"/>
        <v>2023</v>
      </c>
    </row>
    <row r="3281" spans="1:8" x14ac:dyDescent="0.35">
      <c r="A3281" t="s">
        <v>19</v>
      </c>
      <c r="B3281">
        <v>202312</v>
      </c>
      <c r="C3281" t="s">
        <v>9</v>
      </c>
      <c r="D3281">
        <v>9252647.3013051897</v>
      </c>
      <c r="E3281" t="s">
        <v>8</v>
      </c>
      <c r="F3281" t="s">
        <v>8</v>
      </c>
      <c r="G3281" t="s">
        <v>73</v>
      </c>
      <c r="H3281" t="str">
        <f t="shared" si="51"/>
        <v>2023</v>
      </c>
    </row>
    <row r="3282" spans="1:8" x14ac:dyDescent="0.35">
      <c r="A3282" t="s">
        <v>19</v>
      </c>
      <c r="B3282">
        <v>202207</v>
      </c>
      <c r="C3282" t="s">
        <v>9</v>
      </c>
      <c r="D3282">
        <v>9838427.5824998599</v>
      </c>
      <c r="E3282" t="s">
        <v>8</v>
      </c>
      <c r="F3282" t="s">
        <v>8</v>
      </c>
      <c r="G3282" t="s">
        <v>74</v>
      </c>
      <c r="H3282" t="str">
        <f t="shared" si="51"/>
        <v>2022</v>
      </c>
    </row>
    <row r="3283" spans="1:8" x14ac:dyDescent="0.35">
      <c r="A3283" t="s">
        <v>19</v>
      </c>
      <c r="B3283">
        <v>202208</v>
      </c>
      <c r="C3283" t="s">
        <v>9</v>
      </c>
      <c r="D3283">
        <v>9609344.1678329408</v>
      </c>
      <c r="E3283" t="s">
        <v>8</v>
      </c>
      <c r="F3283" t="s">
        <v>8</v>
      </c>
      <c r="G3283" t="s">
        <v>74</v>
      </c>
      <c r="H3283" t="str">
        <f t="shared" si="51"/>
        <v>2022</v>
      </c>
    </row>
    <row r="3284" spans="1:8" x14ac:dyDescent="0.35">
      <c r="A3284" t="s">
        <v>19</v>
      </c>
      <c r="B3284">
        <v>202209</v>
      </c>
      <c r="C3284" t="s">
        <v>9</v>
      </c>
      <c r="D3284">
        <v>8810345.9584575705</v>
      </c>
      <c r="E3284" t="s">
        <v>8</v>
      </c>
      <c r="F3284" t="s">
        <v>8</v>
      </c>
      <c r="G3284" t="s">
        <v>74</v>
      </c>
      <c r="H3284" t="str">
        <f t="shared" si="51"/>
        <v>2022</v>
      </c>
    </row>
    <row r="3285" spans="1:8" x14ac:dyDescent="0.35">
      <c r="A3285" t="s">
        <v>19</v>
      </c>
      <c r="B3285">
        <v>202210</v>
      </c>
      <c r="C3285" t="s">
        <v>9</v>
      </c>
      <c r="D3285">
        <v>8903501.6541191302</v>
      </c>
      <c r="E3285" t="s">
        <v>8</v>
      </c>
      <c r="F3285" t="s">
        <v>8</v>
      </c>
      <c r="G3285" t="s">
        <v>74</v>
      </c>
      <c r="H3285" t="str">
        <f t="shared" si="51"/>
        <v>2022</v>
      </c>
    </row>
    <row r="3286" spans="1:8" x14ac:dyDescent="0.35">
      <c r="A3286" t="s">
        <v>19</v>
      </c>
      <c r="B3286">
        <v>202211</v>
      </c>
      <c r="C3286" t="s">
        <v>9</v>
      </c>
      <c r="D3286">
        <v>7987994.1354433401</v>
      </c>
      <c r="E3286" t="s">
        <v>8</v>
      </c>
      <c r="F3286" t="s">
        <v>8</v>
      </c>
      <c r="G3286" t="s">
        <v>74</v>
      </c>
      <c r="H3286" t="str">
        <f t="shared" si="51"/>
        <v>2022</v>
      </c>
    </row>
    <row r="3287" spans="1:8" x14ac:dyDescent="0.35">
      <c r="A3287" t="s">
        <v>19</v>
      </c>
      <c r="B3287">
        <v>202212</v>
      </c>
      <c r="C3287" t="s">
        <v>9</v>
      </c>
      <c r="D3287">
        <v>6784173.1231125696</v>
      </c>
      <c r="E3287" t="s">
        <v>8</v>
      </c>
      <c r="F3287" t="s">
        <v>8</v>
      </c>
      <c r="G3287" t="s">
        <v>74</v>
      </c>
      <c r="H3287" t="str">
        <f t="shared" si="51"/>
        <v>2022</v>
      </c>
    </row>
    <row r="3288" spans="1:8" x14ac:dyDescent="0.35">
      <c r="A3288" t="s">
        <v>19</v>
      </c>
      <c r="B3288">
        <v>202301</v>
      </c>
      <c r="C3288" t="s">
        <v>9</v>
      </c>
      <c r="D3288">
        <v>6370818.0453643501</v>
      </c>
      <c r="E3288" t="s">
        <v>8</v>
      </c>
      <c r="F3288" t="s">
        <v>8</v>
      </c>
      <c r="G3288" t="s">
        <v>74</v>
      </c>
      <c r="H3288" t="str">
        <f t="shared" si="51"/>
        <v>2023</v>
      </c>
    </row>
    <row r="3289" spans="1:8" x14ac:dyDescent="0.35">
      <c r="A3289" t="s">
        <v>19</v>
      </c>
      <c r="B3289">
        <v>202302</v>
      </c>
      <c r="C3289" t="s">
        <v>9</v>
      </c>
      <c r="D3289">
        <v>6455201.9588928204</v>
      </c>
      <c r="E3289" t="s">
        <v>8</v>
      </c>
      <c r="F3289" t="s">
        <v>8</v>
      </c>
      <c r="G3289" t="s">
        <v>74</v>
      </c>
      <c r="H3289" t="str">
        <f t="shared" si="51"/>
        <v>2023</v>
      </c>
    </row>
    <row r="3290" spans="1:8" x14ac:dyDescent="0.35">
      <c r="A3290" t="s">
        <v>19</v>
      </c>
      <c r="B3290">
        <v>202303</v>
      </c>
      <c r="C3290" t="s">
        <v>9</v>
      </c>
      <c r="D3290">
        <v>8352408.4674893096</v>
      </c>
      <c r="E3290" t="s">
        <v>8</v>
      </c>
      <c r="F3290" t="s">
        <v>8</v>
      </c>
      <c r="G3290" t="s">
        <v>74</v>
      </c>
      <c r="H3290" t="str">
        <f t="shared" si="51"/>
        <v>2023</v>
      </c>
    </row>
    <row r="3291" spans="1:8" x14ac:dyDescent="0.35">
      <c r="A3291" t="s">
        <v>19</v>
      </c>
      <c r="B3291">
        <v>202304</v>
      </c>
      <c r="C3291" t="s">
        <v>9</v>
      </c>
      <c r="D3291">
        <v>9073781.7047907691</v>
      </c>
      <c r="E3291" t="s">
        <v>8</v>
      </c>
      <c r="F3291" t="s">
        <v>8</v>
      </c>
      <c r="G3291" t="s">
        <v>74</v>
      </c>
      <c r="H3291" t="str">
        <f t="shared" si="51"/>
        <v>2023</v>
      </c>
    </row>
    <row r="3292" spans="1:8" x14ac:dyDescent="0.35">
      <c r="A3292" t="s">
        <v>19</v>
      </c>
      <c r="B3292">
        <v>202305</v>
      </c>
      <c r="C3292" t="s">
        <v>9</v>
      </c>
      <c r="D3292">
        <v>10190352.3028492</v>
      </c>
      <c r="E3292" t="s">
        <v>8</v>
      </c>
      <c r="F3292" t="s">
        <v>8</v>
      </c>
      <c r="G3292" t="s">
        <v>74</v>
      </c>
      <c r="H3292" t="str">
        <f t="shared" si="51"/>
        <v>2023</v>
      </c>
    </row>
    <row r="3293" spans="1:8" x14ac:dyDescent="0.35">
      <c r="A3293" t="s">
        <v>19</v>
      </c>
      <c r="B3293">
        <v>202306</v>
      </c>
      <c r="C3293" t="s">
        <v>9</v>
      </c>
      <c r="D3293">
        <v>11230488.2616584</v>
      </c>
      <c r="E3293" t="s">
        <v>8</v>
      </c>
      <c r="F3293" t="s">
        <v>8</v>
      </c>
      <c r="G3293" t="s">
        <v>74</v>
      </c>
      <c r="H3293" t="str">
        <f t="shared" si="51"/>
        <v>2023</v>
      </c>
    </row>
    <row r="3294" spans="1:8" x14ac:dyDescent="0.35">
      <c r="A3294" t="s">
        <v>19</v>
      </c>
      <c r="B3294">
        <v>202307</v>
      </c>
      <c r="C3294" t="s">
        <v>9</v>
      </c>
      <c r="D3294">
        <v>9973430.2428830098</v>
      </c>
      <c r="E3294" t="s">
        <v>8</v>
      </c>
      <c r="F3294" t="s">
        <v>8</v>
      </c>
      <c r="G3294" t="s">
        <v>74</v>
      </c>
      <c r="H3294" t="str">
        <f t="shared" si="51"/>
        <v>2023</v>
      </c>
    </row>
    <row r="3295" spans="1:8" x14ac:dyDescent="0.35">
      <c r="A3295" t="s">
        <v>19</v>
      </c>
      <c r="B3295">
        <v>202308</v>
      </c>
      <c r="C3295" t="s">
        <v>9</v>
      </c>
      <c r="D3295">
        <v>9671310.9721943997</v>
      </c>
      <c r="E3295" t="s">
        <v>8</v>
      </c>
      <c r="F3295" t="s">
        <v>8</v>
      </c>
      <c r="G3295" t="s">
        <v>74</v>
      </c>
      <c r="H3295" t="str">
        <f t="shared" si="51"/>
        <v>2023</v>
      </c>
    </row>
    <row r="3296" spans="1:8" x14ac:dyDescent="0.35">
      <c r="A3296" t="s">
        <v>19</v>
      </c>
      <c r="B3296">
        <v>202309</v>
      </c>
      <c r="C3296" t="s">
        <v>9</v>
      </c>
      <c r="D3296">
        <v>9588066.7793634795</v>
      </c>
      <c r="E3296" t="s">
        <v>8</v>
      </c>
      <c r="F3296" t="s">
        <v>8</v>
      </c>
      <c r="G3296" t="s">
        <v>74</v>
      </c>
      <c r="H3296" t="str">
        <f t="shared" si="51"/>
        <v>2023</v>
      </c>
    </row>
    <row r="3297" spans="1:8" x14ac:dyDescent="0.35">
      <c r="A3297" t="s">
        <v>19</v>
      </c>
      <c r="B3297">
        <v>202310</v>
      </c>
      <c r="C3297" t="s">
        <v>9</v>
      </c>
      <c r="D3297">
        <v>9821482.5816900209</v>
      </c>
      <c r="E3297" t="s">
        <v>8</v>
      </c>
      <c r="F3297" t="s">
        <v>8</v>
      </c>
      <c r="G3297" t="s">
        <v>74</v>
      </c>
      <c r="H3297" t="str">
        <f t="shared" si="51"/>
        <v>2023</v>
      </c>
    </row>
    <row r="3298" spans="1:8" x14ac:dyDescent="0.35">
      <c r="A3298" t="s">
        <v>19</v>
      </c>
      <c r="B3298">
        <v>202311</v>
      </c>
      <c r="C3298" t="s">
        <v>9</v>
      </c>
      <c r="D3298">
        <v>9435988.6364116501</v>
      </c>
      <c r="E3298" t="s">
        <v>8</v>
      </c>
      <c r="F3298" t="s">
        <v>8</v>
      </c>
      <c r="G3298" t="s">
        <v>74</v>
      </c>
      <c r="H3298" t="str">
        <f t="shared" si="51"/>
        <v>2023</v>
      </c>
    </row>
    <row r="3299" spans="1:8" x14ac:dyDescent="0.35">
      <c r="A3299" t="s">
        <v>19</v>
      </c>
      <c r="B3299">
        <v>202312</v>
      </c>
      <c r="C3299" t="s">
        <v>9</v>
      </c>
      <c r="D3299">
        <v>9258706.5872794203</v>
      </c>
      <c r="E3299" t="s">
        <v>8</v>
      </c>
      <c r="F3299" t="s">
        <v>8</v>
      </c>
      <c r="G3299" t="s">
        <v>74</v>
      </c>
      <c r="H3299" t="str">
        <f t="shared" si="51"/>
        <v>2023</v>
      </c>
    </row>
    <row r="3300" spans="1:8" x14ac:dyDescent="0.35">
      <c r="A3300" t="s">
        <v>19</v>
      </c>
      <c r="B3300">
        <v>202207</v>
      </c>
      <c r="C3300" t="s">
        <v>9</v>
      </c>
      <c r="D3300">
        <v>9838427.5824998599</v>
      </c>
      <c r="E3300" t="s">
        <v>8</v>
      </c>
      <c r="F3300" t="s">
        <v>8</v>
      </c>
      <c r="G3300" t="s">
        <v>75</v>
      </c>
      <c r="H3300" t="str">
        <f t="shared" si="51"/>
        <v>2022</v>
      </c>
    </row>
    <row r="3301" spans="1:8" x14ac:dyDescent="0.35">
      <c r="A3301" t="s">
        <v>19</v>
      </c>
      <c r="B3301">
        <v>202208</v>
      </c>
      <c r="C3301" t="s">
        <v>9</v>
      </c>
      <c r="D3301">
        <v>9609344.1678329408</v>
      </c>
      <c r="E3301" t="s">
        <v>8</v>
      </c>
      <c r="F3301" t="s">
        <v>8</v>
      </c>
      <c r="G3301" t="s">
        <v>75</v>
      </c>
      <c r="H3301" t="str">
        <f t="shared" si="51"/>
        <v>2022</v>
      </c>
    </row>
    <row r="3302" spans="1:8" x14ac:dyDescent="0.35">
      <c r="A3302" t="s">
        <v>19</v>
      </c>
      <c r="B3302">
        <v>202209</v>
      </c>
      <c r="C3302" t="s">
        <v>9</v>
      </c>
      <c r="D3302">
        <v>8810345.9584575705</v>
      </c>
      <c r="E3302" t="s">
        <v>8</v>
      </c>
      <c r="F3302" t="s">
        <v>8</v>
      </c>
      <c r="G3302" t="s">
        <v>75</v>
      </c>
      <c r="H3302" t="str">
        <f t="shared" si="51"/>
        <v>2022</v>
      </c>
    </row>
    <row r="3303" spans="1:8" x14ac:dyDescent="0.35">
      <c r="A3303" t="s">
        <v>19</v>
      </c>
      <c r="B3303">
        <v>202210</v>
      </c>
      <c r="C3303" t="s">
        <v>9</v>
      </c>
      <c r="D3303">
        <v>8903501.6541191302</v>
      </c>
      <c r="E3303" t="s">
        <v>8</v>
      </c>
      <c r="F3303" t="s">
        <v>8</v>
      </c>
      <c r="G3303" t="s">
        <v>75</v>
      </c>
      <c r="H3303" t="str">
        <f t="shared" si="51"/>
        <v>2022</v>
      </c>
    </row>
    <row r="3304" spans="1:8" x14ac:dyDescent="0.35">
      <c r="A3304" t="s">
        <v>19</v>
      </c>
      <c r="B3304">
        <v>202211</v>
      </c>
      <c r="C3304" t="s">
        <v>9</v>
      </c>
      <c r="D3304">
        <v>7987994.1354433401</v>
      </c>
      <c r="E3304" t="s">
        <v>8</v>
      </c>
      <c r="F3304" t="s">
        <v>8</v>
      </c>
      <c r="G3304" t="s">
        <v>75</v>
      </c>
      <c r="H3304" t="str">
        <f t="shared" si="51"/>
        <v>2022</v>
      </c>
    </row>
    <row r="3305" spans="1:8" x14ac:dyDescent="0.35">
      <c r="A3305" t="s">
        <v>19</v>
      </c>
      <c r="B3305">
        <v>202212</v>
      </c>
      <c r="C3305" t="s">
        <v>9</v>
      </c>
      <c r="D3305">
        <v>6784173.1231125696</v>
      </c>
      <c r="E3305" t="s">
        <v>8</v>
      </c>
      <c r="F3305" t="s">
        <v>8</v>
      </c>
      <c r="G3305" t="s">
        <v>75</v>
      </c>
      <c r="H3305" t="str">
        <f t="shared" si="51"/>
        <v>2022</v>
      </c>
    </row>
    <row r="3306" spans="1:8" x14ac:dyDescent="0.35">
      <c r="A3306" t="s">
        <v>19</v>
      </c>
      <c r="B3306">
        <v>202301</v>
      </c>
      <c r="C3306" t="s">
        <v>9</v>
      </c>
      <c r="D3306">
        <v>6370818.0453643501</v>
      </c>
      <c r="E3306" t="s">
        <v>8</v>
      </c>
      <c r="F3306" t="s">
        <v>8</v>
      </c>
      <c r="G3306" t="s">
        <v>75</v>
      </c>
      <c r="H3306" t="str">
        <f t="shared" si="51"/>
        <v>2023</v>
      </c>
    </row>
    <row r="3307" spans="1:8" x14ac:dyDescent="0.35">
      <c r="A3307" t="s">
        <v>19</v>
      </c>
      <c r="B3307">
        <v>202302</v>
      </c>
      <c r="C3307" t="s">
        <v>9</v>
      </c>
      <c r="D3307">
        <v>6455201.9588928204</v>
      </c>
      <c r="E3307" t="s">
        <v>8</v>
      </c>
      <c r="F3307" t="s">
        <v>8</v>
      </c>
      <c r="G3307" t="s">
        <v>75</v>
      </c>
      <c r="H3307" t="str">
        <f t="shared" si="51"/>
        <v>2023</v>
      </c>
    </row>
    <row r="3308" spans="1:8" x14ac:dyDescent="0.35">
      <c r="A3308" t="s">
        <v>19</v>
      </c>
      <c r="B3308">
        <v>202303</v>
      </c>
      <c r="C3308" t="s">
        <v>9</v>
      </c>
      <c r="D3308">
        <v>8352408.4674893096</v>
      </c>
      <c r="E3308" t="s">
        <v>8</v>
      </c>
      <c r="F3308" t="s">
        <v>8</v>
      </c>
      <c r="G3308" t="s">
        <v>75</v>
      </c>
      <c r="H3308" t="str">
        <f t="shared" si="51"/>
        <v>2023</v>
      </c>
    </row>
    <row r="3309" spans="1:8" x14ac:dyDescent="0.35">
      <c r="A3309" t="s">
        <v>19</v>
      </c>
      <c r="B3309">
        <v>202304</v>
      </c>
      <c r="C3309" t="s">
        <v>9</v>
      </c>
      <c r="D3309">
        <v>9073781.7047907691</v>
      </c>
      <c r="E3309" t="s">
        <v>8</v>
      </c>
      <c r="F3309" t="s">
        <v>8</v>
      </c>
      <c r="G3309" t="s">
        <v>75</v>
      </c>
      <c r="H3309" t="str">
        <f t="shared" si="51"/>
        <v>2023</v>
      </c>
    </row>
    <row r="3310" spans="1:8" x14ac:dyDescent="0.35">
      <c r="A3310" t="s">
        <v>19</v>
      </c>
      <c r="B3310">
        <v>202305</v>
      </c>
      <c r="C3310" t="s">
        <v>9</v>
      </c>
      <c r="D3310">
        <v>10190352.3028492</v>
      </c>
      <c r="E3310" t="s">
        <v>8</v>
      </c>
      <c r="F3310" t="s">
        <v>8</v>
      </c>
      <c r="G3310" t="s">
        <v>75</v>
      </c>
      <c r="H3310" t="str">
        <f t="shared" si="51"/>
        <v>2023</v>
      </c>
    </row>
    <row r="3311" spans="1:8" x14ac:dyDescent="0.35">
      <c r="A3311" t="s">
        <v>19</v>
      </c>
      <c r="B3311">
        <v>202306</v>
      </c>
      <c r="C3311" t="s">
        <v>9</v>
      </c>
      <c r="D3311">
        <v>11230488.2616584</v>
      </c>
      <c r="E3311" t="s">
        <v>8</v>
      </c>
      <c r="F3311" t="s">
        <v>8</v>
      </c>
      <c r="G3311" t="s">
        <v>75</v>
      </c>
      <c r="H3311" t="str">
        <f t="shared" si="51"/>
        <v>2023</v>
      </c>
    </row>
    <row r="3312" spans="1:8" x14ac:dyDescent="0.35">
      <c r="A3312" t="s">
        <v>19</v>
      </c>
      <c r="B3312">
        <v>202307</v>
      </c>
      <c r="C3312" t="s">
        <v>9</v>
      </c>
      <c r="D3312">
        <v>10009382.432864999</v>
      </c>
      <c r="E3312" t="s">
        <v>8</v>
      </c>
      <c r="F3312" t="s">
        <v>8</v>
      </c>
      <c r="G3312" t="s">
        <v>75</v>
      </c>
      <c r="H3312" t="str">
        <f t="shared" si="51"/>
        <v>2023</v>
      </c>
    </row>
    <row r="3313" spans="1:8" x14ac:dyDescent="0.35">
      <c r="A3313" t="s">
        <v>19</v>
      </c>
      <c r="B3313">
        <v>202308</v>
      </c>
      <c r="C3313" t="s">
        <v>9</v>
      </c>
      <c r="D3313">
        <v>9705106.1966081802</v>
      </c>
      <c r="E3313" t="s">
        <v>8</v>
      </c>
      <c r="F3313" t="s">
        <v>8</v>
      </c>
      <c r="G3313" t="s">
        <v>75</v>
      </c>
      <c r="H3313" t="str">
        <f t="shared" si="51"/>
        <v>2023</v>
      </c>
    </row>
    <row r="3314" spans="1:8" x14ac:dyDescent="0.35">
      <c r="A3314" t="s">
        <v>19</v>
      </c>
      <c r="B3314">
        <v>202309</v>
      </c>
      <c r="C3314" t="s">
        <v>9</v>
      </c>
      <c r="D3314">
        <v>9573853.2517478094</v>
      </c>
      <c r="E3314" t="s">
        <v>8</v>
      </c>
      <c r="F3314" t="s">
        <v>8</v>
      </c>
      <c r="G3314" t="s">
        <v>75</v>
      </c>
      <c r="H3314" t="str">
        <f t="shared" si="51"/>
        <v>2023</v>
      </c>
    </row>
    <row r="3315" spans="1:8" x14ac:dyDescent="0.35">
      <c r="A3315" t="s">
        <v>19</v>
      </c>
      <c r="B3315">
        <v>202310</v>
      </c>
      <c r="C3315" t="s">
        <v>9</v>
      </c>
      <c r="D3315">
        <v>9796506.1569126397</v>
      </c>
      <c r="E3315" t="s">
        <v>8</v>
      </c>
      <c r="F3315" t="s">
        <v>8</v>
      </c>
      <c r="G3315" t="s">
        <v>75</v>
      </c>
      <c r="H3315" t="str">
        <f t="shared" si="51"/>
        <v>2023</v>
      </c>
    </row>
    <row r="3316" spans="1:8" x14ac:dyDescent="0.35">
      <c r="A3316" t="s">
        <v>19</v>
      </c>
      <c r="B3316">
        <v>202311</v>
      </c>
      <c r="C3316" t="s">
        <v>9</v>
      </c>
      <c r="D3316">
        <v>9382989.7027096301</v>
      </c>
      <c r="E3316" t="s">
        <v>8</v>
      </c>
      <c r="F3316" t="s">
        <v>8</v>
      </c>
      <c r="G3316" t="s">
        <v>75</v>
      </c>
      <c r="H3316" t="str">
        <f t="shared" si="51"/>
        <v>2023</v>
      </c>
    </row>
    <row r="3317" spans="1:8" x14ac:dyDescent="0.35">
      <c r="A3317" t="s">
        <v>19</v>
      </c>
      <c r="B3317">
        <v>202312</v>
      </c>
      <c r="C3317" t="s">
        <v>9</v>
      </c>
      <c r="D3317">
        <v>9169845.1226700805</v>
      </c>
      <c r="E3317" t="s">
        <v>8</v>
      </c>
      <c r="F3317" t="s">
        <v>8</v>
      </c>
      <c r="G3317" t="s">
        <v>75</v>
      </c>
      <c r="H3317" t="str">
        <f t="shared" si="51"/>
        <v>2023</v>
      </c>
    </row>
    <row r="3318" spans="1:8" x14ac:dyDescent="0.35">
      <c r="A3318" t="s">
        <v>19</v>
      </c>
      <c r="B3318">
        <v>202207</v>
      </c>
      <c r="C3318" t="s">
        <v>9</v>
      </c>
      <c r="D3318">
        <v>9838427.5824998599</v>
      </c>
      <c r="E3318" t="s">
        <v>8</v>
      </c>
      <c r="F3318" t="s">
        <v>8</v>
      </c>
      <c r="G3318" t="s">
        <v>76</v>
      </c>
      <c r="H3318" t="str">
        <f t="shared" si="51"/>
        <v>2022</v>
      </c>
    </row>
    <row r="3319" spans="1:8" x14ac:dyDescent="0.35">
      <c r="A3319" t="s">
        <v>19</v>
      </c>
      <c r="B3319">
        <v>202208</v>
      </c>
      <c r="C3319" t="s">
        <v>9</v>
      </c>
      <c r="D3319">
        <v>9609344.1678329408</v>
      </c>
      <c r="E3319" t="s">
        <v>8</v>
      </c>
      <c r="F3319" t="s">
        <v>8</v>
      </c>
      <c r="G3319" t="s">
        <v>76</v>
      </c>
      <c r="H3319" t="str">
        <f t="shared" si="51"/>
        <v>2022</v>
      </c>
    </row>
    <row r="3320" spans="1:8" x14ac:dyDescent="0.35">
      <c r="A3320" t="s">
        <v>19</v>
      </c>
      <c r="B3320">
        <v>202209</v>
      </c>
      <c r="C3320" t="s">
        <v>9</v>
      </c>
      <c r="D3320">
        <v>8810345.9584575705</v>
      </c>
      <c r="E3320" t="s">
        <v>8</v>
      </c>
      <c r="F3320" t="s">
        <v>8</v>
      </c>
      <c r="G3320" t="s">
        <v>76</v>
      </c>
      <c r="H3320" t="str">
        <f t="shared" si="51"/>
        <v>2022</v>
      </c>
    </row>
    <row r="3321" spans="1:8" x14ac:dyDescent="0.35">
      <c r="A3321" t="s">
        <v>19</v>
      </c>
      <c r="B3321">
        <v>202210</v>
      </c>
      <c r="C3321" t="s">
        <v>9</v>
      </c>
      <c r="D3321">
        <v>8903501.6541191302</v>
      </c>
      <c r="E3321" t="s">
        <v>8</v>
      </c>
      <c r="F3321" t="s">
        <v>8</v>
      </c>
      <c r="G3321" t="s">
        <v>76</v>
      </c>
      <c r="H3321" t="str">
        <f t="shared" si="51"/>
        <v>2022</v>
      </c>
    </row>
    <row r="3322" spans="1:8" x14ac:dyDescent="0.35">
      <c r="A3322" t="s">
        <v>19</v>
      </c>
      <c r="B3322">
        <v>202211</v>
      </c>
      <c r="C3322" t="s">
        <v>9</v>
      </c>
      <c r="D3322">
        <v>7987994.1354433401</v>
      </c>
      <c r="E3322" t="s">
        <v>8</v>
      </c>
      <c r="F3322" t="s">
        <v>8</v>
      </c>
      <c r="G3322" t="s">
        <v>76</v>
      </c>
      <c r="H3322" t="str">
        <f t="shared" si="51"/>
        <v>2022</v>
      </c>
    </row>
    <row r="3323" spans="1:8" x14ac:dyDescent="0.35">
      <c r="A3323" t="s">
        <v>19</v>
      </c>
      <c r="B3323">
        <v>202212</v>
      </c>
      <c r="C3323" t="s">
        <v>9</v>
      </c>
      <c r="D3323">
        <v>6784173.1231125696</v>
      </c>
      <c r="E3323" t="s">
        <v>8</v>
      </c>
      <c r="F3323" t="s">
        <v>8</v>
      </c>
      <c r="G3323" t="s">
        <v>76</v>
      </c>
      <c r="H3323" t="str">
        <f t="shared" si="51"/>
        <v>2022</v>
      </c>
    </row>
    <row r="3324" spans="1:8" x14ac:dyDescent="0.35">
      <c r="A3324" t="s">
        <v>19</v>
      </c>
      <c r="B3324">
        <v>202301</v>
      </c>
      <c r="C3324" t="s">
        <v>9</v>
      </c>
      <c r="D3324">
        <v>6370818.0453643501</v>
      </c>
      <c r="E3324" t="s">
        <v>8</v>
      </c>
      <c r="F3324" t="s">
        <v>8</v>
      </c>
      <c r="G3324" t="s">
        <v>76</v>
      </c>
      <c r="H3324" t="str">
        <f t="shared" si="51"/>
        <v>2023</v>
      </c>
    </row>
    <row r="3325" spans="1:8" x14ac:dyDescent="0.35">
      <c r="A3325" t="s">
        <v>19</v>
      </c>
      <c r="B3325">
        <v>202302</v>
      </c>
      <c r="C3325" t="s">
        <v>9</v>
      </c>
      <c r="D3325">
        <v>6455201.9588928204</v>
      </c>
      <c r="E3325" t="s">
        <v>8</v>
      </c>
      <c r="F3325" t="s">
        <v>8</v>
      </c>
      <c r="G3325" t="s">
        <v>76</v>
      </c>
      <c r="H3325" t="str">
        <f t="shared" si="51"/>
        <v>2023</v>
      </c>
    </row>
    <row r="3326" spans="1:8" x14ac:dyDescent="0.35">
      <c r="A3326" t="s">
        <v>19</v>
      </c>
      <c r="B3326">
        <v>202303</v>
      </c>
      <c r="C3326" t="s">
        <v>9</v>
      </c>
      <c r="D3326">
        <v>8352408.4674893096</v>
      </c>
      <c r="E3326" t="s">
        <v>8</v>
      </c>
      <c r="F3326" t="s">
        <v>8</v>
      </c>
      <c r="G3326" t="s">
        <v>76</v>
      </c>
      <c r="H3326" t="str">
        <f t="shared" si="51"/>
        <v>2023</v>
      </c>
    </row>
    <row r="3327" spans="1:8" x14ac:dyDescent="0.35">
      <c r="A3327" t="s">
        <v>19</v>
      </c>
      <c r="B3327">
        <v>202304</v>
      </c>
      <c r="C3327" t="s">
        <v>9</v>
      </c>
      <c r="D3327">
        <v>9073781.7047907691</v>
      </c>
      <c r="E3327" t="s">
        <v>8</v>
      </c>
      <c r="F3327" t="s">
        <v>8</v>
      </c>
      <c r="G3327" t="s">
        <v>76</v>
      </c>
      <c r="H3327" t="str">
        <f t="shared" si="51"/>
        <v>2023</v>
      </c>
    </row>
    <row r="3328" spans="1:8" x14ac:dyDescent="0.35">
      <c r="A3328" t="s">
        <v>19</v>
      </c>
      <c r="B3328">
        <v>202305</v>
      </c>
      <c r="C3328" t="s">
        <v>9</v>
      </c>
      <c r="D3328">
        <v>10190352.3028492</v>
      </c>
      <c r="E3328" t="s">
        <v>8</v>
      </c>
      <c r="F3328" t="s">
        <v>8</v>
      </c>
      <c r="G3328" t="s">
        <v>76</v>
      </c>
      <c r="H3328" t="str">
        <f t="shared" si="51"/>
        <v>2023</v>
      </c>
    </row>
    <row r="3329" spans="1:8" x14ac:dyDescent="0.35">
      <c r="A3329" t="s">
        <v>19</v>
      </c>
      <c r="B3329">
        <v>202306</v>
      </c>
      <c r="C3329" t="s">
        <v>9</v>
      </c>
      <c r="D3329">
        <v>11230488.2616584</v>
      </c>
      <c r="E3329" t="s">
        <v>8</v>
      </c>
      <c r="F3329" t="s">
        <v>8</v>
      </c>
      <c r="G3329" t="s">
        <v>76</v>
      </c>
      <c r="H3329" t="str">
        <f t="shared" si="51"/>
        <v>2023</v>
      </c>
    </row>
    <row r="3330" spans="1:8" x14ac:dyDescent="0.35">
      <c r="A3330" t="s">
        <v>19</v>
      </c>
      <c r="B3330">
        <v>202307</v>
      </c>
      <c r="C3330" t="s">
        <v>9</v>
      </c>
      <c r="D3330">
        <v>9997532.8497898504</v>
      </c>
      <c r="E3330" t="s">
        <v>8</v>
      </c>
      <c r="F3330" t="s">
        <v>8</v>
      </c>
      <c r="G3330" t="s">
        <v>76</v>
      </c>
      <c r="H3330" t="str">
        <f t="shared" si="51"/>
        <v>2023</v>
      </c>
    </row>
    <row r="3331" spans="1:8" x14ac:dyDescent="0.35">
      <c r="A3331" t="s">
        <v>19</v>
      </c>
      <c r="B3331">
        <v>202308</v>
      </c>
      <c r="C3331" t="s">
        <v>9</v>
      </c>
      <c r="D3331">
        <v>9693544.49036677</v>
      </c>
      <c r="E3331" t="s">
        <v>8</v>
      </c>
      <c r="F3331" t="s">
        <v>8</v>
      </c>
      <c r="G3331" t="s">
        <v>76</v>
      </c>
      <c r="H3331" t="str">
        <f t="shared" ref="H3331:H3394" si="52">LEFT(B3331,4)</f>
        <v>2023</v>
      </c>
    </row>
    <row r="3332" spans="1:8" x14ac:dyDescent="0.35">
      <c r="A3332" t="s">
        <v>19</v>
      </c>
      <c r="B3332">
        <v>202309</v>
      </c>
      <c r="C3332" t="s">
        <v>9</v>
      </c>
      <c r="D3332">
        <v>9570236.1433810294</v>
      </c>
      <c r="E3332" t="s">
        <v>8</v>
      </c>
      <c r="F3332" t="s">
        <v>8</v>
      </c>
      <c r="G3332" t="s">
        <v>76</v>
      </c>
      <c r="H3332" t="str">
        <f t="shared" si="52"/>
        <v>2023</v>
      </c>
    </row>
    <row r="3333" spans="1:8" x14ac:dyDescent="0.35">
      <c r="A3333" t="s">
        <v>19</v>
      </c>
      <c r="B3333">
        <v>202310</v>
      </c>
      <c r="C3333" t="s">
        <v>9</v>
      </c>
      <c r="D3333">
        <v>9794611.7929409109</v>
      </c>
      <c r="E3333" t="s">
        <v>8</v>
      </c>
      <c r="F3333" t="s">
        <v>8</v>
      </c>
      <c r="G3333" t="s">
        <v>76</v>
      </c>
      <c r="H3333" t="str">
        <f t="shared" si="52"/>
        <v>2023</v>
      </c>
    </row>
    <row r="3334" spans="1:8" x14ac:dyDescent="0.35">
      <c r="A3334" t="s">
        <v>19</v>
      </c>
      <c r="B3334">
        <v>202311</v>
      </c>
      <c r="C3334" t="s">
        <v>9</v>
      </c>
      <c r="D3334">
        <v>9385896.1965394598</v>
      </c>
      <c r="E3334" t="s">
        <v>8</v>
      </c>
      <c r="F3334" t="s">
        <v>8</v>
      </c>
      <c r="G3334" t="s">
        <v>76</v>
      </c>
      <c r="H3334" t="str">
        <f t="shared" si="52"/>
        <v>2023</v>
      </c>
    </row>
    <row r="3335" spans="1:8" x14ac:dyDescent="0.35">
      <c r="A3335" t="s">
        <v>19</v>
      </c>
      <c r="B3335">
        <v>202312</v>
      </c>
      <c r="C3335" t="s">
        <v>9</v>
      </c>
      <c r="D3335">
        <v>9178616.3729914501</v>
      </c>
      <c r="E3335" t="s">
        <v>8</v>
      </c>
      <c r="F3335" t="s">
        <v>8</v>
      </c>
      <c r="G3335" t="s">
        <v>76</v>
      </c>
      <c r="H3335" t="str">
        <f t="shared" si="52"/>
        <v>2023</v>
      </c>
    </row>
    <row r="3336" spans="1:8" x14ac:dyDescent="0.35">
      <c r="A3336" t="s">
        <v>19</v>
      </c>
      <c r="B3336">
        <v>202207</v>
      </c>
      <c r="C3336" t="s">
        <v>9</v>
      </c>
      <c r="D3336">
        <v>9838427.5824998599</v>
      </c>
      <c r="E3336" t="s">
        <v>8</v>
      </c>
      <c r="F3336" t="s">
        <v>8</v>
      </c>
      <c r="G3336" t="s">
        <v>77</v>
      </c>
      <c r="H3336" t="str">
        <f t="shared" si="52"/>
        <v>2022</v>
      </c>
    </row>
    <row r="3337" spans="1:8" x14ac:dyDescent="0.35">
      <c r="A3337" t="s">
        <v>19</v>
      </c>
      <c r="B3337">
        <v>202208</v>
      </c>
      <c r="C3337" t="s">
        <v>9</v>
      </c>
      <c r="D3337">
        <v>9609344.1678329408</v>
      </c>
      <c r="E3337" t="s">
        <v>8</v>
      </c>
      <c r="F3337" t="s">
        <v>8</v>
      </c>
      <c r="G3337" t="s">
        <v>77</v>
      </c>
      <c r="H3337" t="str">
        <f t="shared" si="52"/>
        <v>2022</v>
      </c>
    </row>
    <row r="3338" spans="1:8" x14ac:dyDescent="0.35">
      <c r="A3338" t="s">
        <v>19</v>
      </c>
      <c r="B3338">
        <v>202209</v>
      </c>
      <c r="C3338" t="s">
        <v>9</v>
      </c>
      <c r="D3338">
        <v>8810345.9584575705</v>
      </c>
      <c r="E3338" t="s">
        <v>8</v>
      </c>
      <c r="F3338" t="s">
        <v>8</v>
      </c>
      <c r="G3338" t="s">
        <v>77</v>
      </c>
      <c r="H3338" t="str">
        <f t="shared" si="52"/>
        <v>2022</v>
      </c>
    </row>
    <row r="3339" spans="1:8" x14ac:dyDescent="0.35">
      <c r="A3339" t="s">
        <v>19</v>
      </c>
      <c r="B3339">
        <v>202210</v>
      </c>
      <c r="C3339" t="s">
        <v>9</v>
      </c>
      <c r="D3339">
        <v>8903501.6541191302</v>
      </c>
      <c r="E3339" t="s">
        <v>8</v>
      </c>
      <c r="F3339" t="s">
        <v>8</v>
      </c>
      <c r="G3339" t="s">
        <v>77</v>
      </c>
      <c r="H3339" t="str">
        <f t="shared" si="52"/>
        <v>2022</v>
      </c>
    </row>
    <row r="3340" spans="1:8" x14ac:dyDescent="0.35">
      <c r="A3340" t="s">
        <v>19</v>
      </c>
      <c r="B3340">
        <v>202211</v>
      </c>
      <c r="C3340" t="s">
        <v>9</v>
      </c>
      <c r="D3340">
        <v>7987994.1354433401</v>
      </c>
      <c r="E3340" t="s">
        <v>8</v>
      </c>
      <c r="F3340" t="s">
        <v>8</v>
      </c>
      <c r="G3340" t="s">
        <v>77</v>
      </c>
      <c r="H3340" t="str">
        <f t="shared" si="52"/>
        <v>2022</v>
      </c>
    </row>
    <row r="3341" spans="1:8" x14ac:dyDescent="0.35">
      <c r="A3341" t="s">
        <v>19</v>
      </c>
      <c r="B3341">
        <v>202212</v>
      </c>
      <c r="C3341" t="s">
        <v>9</v>
      </c>
      <c r="D3341">
        <v>6784173.1231125696</v>
      </c>
      <c r="E3341" t="s">
        <v>8</v>
      </c>
      <c r="F3341" t="s">
        <v>8</v>
      </c>
      <c r="G3341" t="s">
        <v>77</v>
      </c>
      <c r="H3341" t="str">
        <f t="shared" si="52"/>
        <v>2022</v>
      </c>
    </row>
    <row r="3342" spans="1:8" x14ac:dyDescent="0.35">
      <c r="A3342" t="s">
        <v>19</v>
      </c>
      <c r="B3342">
        <v>202301</v>
      </c>
      <c r="C3342" t="s">
        <v>9</v>
      </c>
      <c r="D3342">
        <v>6370818.0453643501</v>
      </c>
      <c r="E3342" t="s">
        <v>8</v>
      </c>
      <c r="F3342" t="s">
        <v>8</v>
      </c>
      <c r="G3342" t="s">
        <v>77</v>
      </c>
      <c r="H3342" t="str">
        <f t="shared" si="52"/>
        <v>2023</v>
      </c>
    </row>
    <row r="3343" spans="1:8" x14ac:dyDescent="0.35">
      <c r="A3343" t="s">
        <v>19</v>
      </c>
      <c r="B3343">
        <v>202302</v>
      </c>
      <c r="C3343" t="s">
        <v>9</v>
      </c>
      <c r="D3343">
        <v>6455201.9588928204</v>
      </c>
      <c r="E3343" t="s">
        <v>8</v>
      </c>
      <c r="F3343" t="s">
        <v>8</v>
      </c>
      <c r="G3343" t="s">
        <v>77</v>
      </c>
      <c r="H3343" t="str">
        <f t="shared" si="52"/>
        <v>2023</v>
      </c>
    </row>
    <row r="3344" spans="1:8" x14ac:dyDescent="0.35">
      <c r="A3344" t="s">
        <v>19</v>
      </c>
      <c r="B3344">
        <v>202303</v>
      </c>
      <c r="C3344" t="s">
        <v>9</v>
      </c>
      <c r="D3344">
        <v>8352408.4674893096</v>
      </c>
      <c r="E3344" t="s">
        <v>8</v>
      </c>
      <c r="F3344" t="s">
        <v>8</v>
      </c>
      <c r="G3344" t="s">
        <v>77</v>
      </c>
      <c r="H3344" t="str">
        <f t="shared" si="52"/>
        <v>2023</v>
      </c>
    </row>
    <row r="3345" spans="1:8" x14ac:dyDescent="0.35">
      <c r="A3345" t="s">
        <v>19</v>
      </c>
      <c r="B3345">
        <v>202304</v>
      </c>
      <c r="C3345" t="s">
        <v>9</v>
      </c>
      <c r="D3345">
        <v>9073781.7047907691</v>
      </c>
      <c r="E3345" t="s">
        <v>8</v>
      </c>
      <c r="F3345" t="s">
        <v>8</v>
      </c>
      <c r="G3345" t="s">
        <v>77</v>
      </c>
      <c r="H3345" t="str">
        <f t="shared" si="52"/>
        <v>2023</v>
      </c>
    </row>
    <row r="3346" spans="1:8" x14ac:dyDescent="0.35">
      <c r="A3346" t="s">
        <v>19</v>
      </c>
      <c r="B3346">
        <v>202305</v>
      </c>
      <c r="C3346" t="s">
        <v>9</v>
      </c>
      <c r="D3346">
        <v>10190352.3028492</v>
      </c>
      <c r="E3346" t="s">
        <v>8</v>
      </c>
      <c r="F3346" t="s">
        <v>8</v>
      </c>
      <c r="G3346" t="s">
        <v>77</v>
      </c>
      <c r="H3346" t="str">
        <f t="shared" si="52"/>
        <v>2023</v>
      </c>
    </row>
    <row r="3347" spans="1:8" x14ac:dyDescent="0.35">
      <c r="A3347" t="s">
        <v>19</v>
      </c>
      <c r="B3347">
        <v>202306</v>
      </c>
      <c r="C3347" t="s">
        <v>9</v>
      </c>
      <c r="D3347">
        <v>11230488.2616584</v>
      </c>
      <c r="E3347" t="s">
        <v>8</v>
      </c>
      <c r="F3347" t="s">
        <v>8</v>
      </c>
      <c r="G3347" t="s">
        <v>77</v>
      </c>
      <c r="H3347" t="str">
        <f t="shared" si="52"/>
        <v>2023</v>
      </c>
    </row>
    <row r="3348" spans="1:8" x14ac:dyDescent="0.35">
      <c r="A3348" t="s">
        <v>19</v>
      </c>
      <c r="B3348">
        <v>202307</v>
      </c>
      <c r="C3348" t="s">
        <v>9</v>
      </c>
      <c r="D3348">
        <v>9985629.2190338299</v>
      </c>
      <c r="E3348" t="s">
        <v>8</v>
      </c>
      <c r="F3348" t="s">
        <v>8</v>
      </c>
      <c r="G3348" t="s">
        <v>77</v>
      </c>
      <c r="H3348" t="str">
        <f t="shared" si="52"/>
        <v>2023</v>
      </c>
    </row>
    <row r="3349" spans="1:8" x14ac:dyDescent="0.35">
      <c r="A3349" t="s">
        <v>19</v>
      </c>
      <c r="B3349">
        <v>202308</v>
      </c>
      <c r="C3349" t="s">
        <v>9</v>
      </c>
      <c r="D3349">
        <v>9681931.5394763295</v>
      </c>
      <c r="E3349" t="s">
        <v>8</v>
      </c>
      <c r="F3349" t="s">
        <v>8</v>
      </c>
      <c r="G3349" t="s">
        <v>77</v>
      </c>
      <c r="H3349" t="str">
        <f t="shared" si="52"/>
        <v>2023</v>
      </c>
    </row>
    <row r="3350" spans="1:8" x14ac:dyDescent="0.35">
      <c r="A3350" t="s">
        <v>19</v>
      </c>
      <c r="B3350">
        <v>202309</v>
      </c>
      <c r="C3350" t="s">
        <v>9</v>
      </c>
      <c r="D3350">
        <v>9566615.5313942991</v>
      </c>
      <c r="E3350" t="s">
        <v>8</v>
      </c>
      <c r="F3350" t="s">
        <v>8</v>
      </c>
      <c r="G3350" t="s">
        <v>77</v>
      </c>
      <c r="H3350" t="str">
        <f t="shared" si="52"/>
        <v>2023</v>
      </c>
    </row>
    <row r="3351" spans="1:8" x14ac:dyDescent="0.35">
      <c r="A3351" t="s">
        <v>19</v>
      </c>
      <c r="B3351">
        <v>202310</v>
      </c>
      <c r="C3351" t="s">
        <v>9</v>
      </c>
      <c r="D3351">
        <v>9792716.5569703691</v>
      </c>
      <c r="E3351" t="s">
        <v>8</v>
      </c>
      <c r="F3351" t="s">
        <v>8</v>
      </c>
      <c r="G3351" t="s">
        <v>77</v>
      </c>
      <c r="H3351" t="str">
        <f t="shared" si="52"/>
        <v>2023</v>
      </c>
    </row>
    <row r="3352" spans="1:8" x14ac:dyDescent="0.35">
      <c r="A3352" t="s">
        <v>19</v>
      </c>
      <c r="B3352">
        <v>202311</v>
      </c>
      <c r="C3352" t="s">
        <v>9</v>
      </c>
      <c r="D3352">
        <v>9388801.2048230898</v>
      </c>
      <c r="E3352" t="s">
        <v>8</v>
      </c>
      <c r="F3352" t="s">
        <v>8</v>
      </c>
      <c r="G3352" t="s">
        <v>77</v>
      </c>
      <c r="H3352" t="str">
        <f t="shared" si="52"/>
        <v>2023</v>
      </c>
    </row>
    <row r="3353" spans="1:8" x14ac:dyDescent="0.35">
      <c r="A3353" t="s">
        <v>19</v>
      </c>
      <c r="B3353">
        <v>202312</v>
      </c>
      <c r="C3353" t="s">
        <v>9</v>
      </c>
      <c r="D3353">
        <v>9187379.4458727203</v>
      </c>
      <c r="E3353" t="s">
        <v>8</v>
      </c>
      <c r="F3353" t="s">
        <v>8</v>
      </c>
      <c r="G3353" t="s">
        <v>77</v>
      </c>
      <c r="H3353" t="str">
        <f t="shared" si="52"/>
        <v>2023</v>
      </c>
    </row>
    <row r="3354" spans="1:8" x14ac:dyDescent="0.35">
      <c r="A3354" t="s">
        <v>19</v>
      </c>
      <c r="B3354">
        <v>202207</v>
      </c>
      <c r="C3354" t="s">
        <v>9</v>
      </c>
      <c r="D3354">
        <v>9838427.5824998599</v>
      </c>
      <c r="E3354" t="s">
        <v>8</v>
      </c>
      <c r="F3354" t="s">
        <v>8</v>
      </c>
      <c r="G3354" t="s">
        <v>78</v>
      </c>
      <c r="H3354" t="str">
        <f t="shared" si="52"/>
        <v>2022</v>
      </c>
    </row>
    <row r="3355" spans="1:8" x14ac:dyDescent="0.35">
      <c r="A3355" t="s">
        <v>19</v>
      </c>
      <c r="B3355">
        <v>202208</v>
      </c>
      <c r="C3355" t="s">
        <v>9</v>
      </c>
      <c r="D3355">
        <v>9609344.1678329408</v>
      </c>
      <c r="E3355" t="s">
        <v>8</v>
      </c>
      <c r="F3355" t="s">
        <v>8</v>
      </c>
      <c r="G3355" t="s">
        <v>78</v>
      </c>
      <c r="H3355" t="str">
        <f t="shared" si="52"/>
        <v>2022</v>
      </c>
    </row>
    <row r="3356" spans="1:8" x14ac:dyDescent="0.35">
      <c r="A3356" t="s">
        <v>19</v>
      </c>
      <c r="B3356">
        <v>202209</v>
      </c>
      <c r="C3356" t="s">
        <v>9</v>
      </c>
      <c r="D3356">
        <v>8810345.9584575705</v>
      </c>
      <c r="E3356" t="s">
        <v>8</v>
      </c>
      <c r="F3356" t="s">
        <v>8</v>
      </c>
      <c r="G3356" t="s">
        <v>78</v>
      </c>
      <c r="H3356" t="str">
        <f t="shared" si="52"/>
        <v>2022</v>
      </c>
    </row>
    <row r="3357" spans="1:8" x14ac:dyDescent="0.35">
      <c r="A3357" t="s">
        <v>19</v>
      </c>
      <c r="B3357">
        <v>202210</v>
      </c>
      <c r="C3357" t="s">
        <v>9</v>
      </c>
      <c r="D3357">
        <v>8903501.6541191302</v>
      </c>
      <c r="E3357" t="s">
        <v>8</v>
      </c>
      <c r="F3357" t="s">
        <v>8</v>
      </c>
      <c r="G3357" t="s">
        <v>78</v>
      </c>
      <c r="H3357" t="str">
        <f t="shared" si="52"/>
        <v>2022</v>
      </c>
    </row>
    <row r="3358" spans="1:8" x14ac:dyDescent="0.35">
      <c r="A3358" t="s">
        <v>19</v>
      </c>
      <c r="B3358">
        <v>202211</v>
      </c>
      <c r="C3358" t="s">
        <v>9</v>
      </c>
      <c r="D3358">
        <v>7987994.1354433401</v>
      </c>
      <c r="E3358" t="s">
        <v>8</v>
      </c>
      <c r="F3358" t="s">
        <v>8</v>
      </c>
      <c r="G3358" t="s">
        <v>78</v>
      </c>
      <c r="H3358" t="str">
        <f t="shared" si="52"/>
        <v>2022</v>
      </c>
    </row>
    <row r="3359" spans="1:8" x14ac:dyDescent="0.35">
      <c r="A3359" t="s">
        <v>19</v>
      </c>
      <c r="B3359">
        <v>202212</v>
      </c>
      <c r="C3359" t="s">
        <v>9</v>
      </c>
      <c r="D3359">
        <v>6784173.1231125696</v>
      </c>
      <c r="E3359" t="s">
        <v>8</v>
      </c>
      <c r="F3359" t="s">
        <v>8</v>
      </c>
      <c r="G3359" t="s">
        <v>78</v>
      </c>
      <c r="H3359" t="str">
        <f t="shared" si="52"/>
        <v>2022</v>
      </c>
    </row>
    <row r="3360" spans="1:8" x14ac:dyDescent="0.35">
      <c r="A3360" t="s">
        <v>19</v>
      </c>
      <c r="B3360">
        <v>202301</v>
      </c>
      <c r="C3360" t="s">
        <v>9</v>
      </c>
      <c r="D3360">
        <v>6370818.0453643501</v>
      </c>
      <c r="E3360" t="s">
        <v>8</v>
      </c>
      <c r="F3360" t="s">
        <v>8</v>
      </c>
      <c r="G3360" t="s">
        <v>78</v>
      </c>
      <c r="H3360" t="str">
        <f t="shared" si="52"/>
        <v>2023</v>
      </c>
    </row>
    <row r="3361" spans="1:8" x14ac:dyDescent="0.35">
      <c r="A3361" t="s">
        <v>19</v>
      </c>
      <c r="B3361">
        <v>202302</v>
      </c>
      <c r="C3361" t="s">
        <v>9</v>
      </c>
      <c r="D3361">
        <v>6455201.9588928204</v>
      </c>
      <c r="E3361" t="s">
        <v>8</v>
      </c>
      <c r="F3361" t="s">
        <v>8</v>
      </c>
      <c r="G3361" t="s">
        <v>78</v>
      </c>
      <c r="H3361" t="str">
        <f t="shared" si="52"/>
        <v>2023</v>
      </c>
    </row>
    <row r="3362" spans="1:8" x14ac:dyDescent="0.35">
      <c r="A3362" t="s">
        <v>19</v>
      </c>
      <c r="B3362">
        <v>202303</v>
      </c>
      <c r="C3362" t="s">
        <v>9</v>
      </c>
      <c r="D3362">
        <v>8352408.4674893096</v>
      </c>
      <c r="E3362" t="s">
        <v>8</v>
      </c>
      <c r="F3362" t="s">
        <v>8</v>
      </c>
      <c r="G3362" t="s">
        <v>78</v>
      </c>
      <c r="H3362" t="str">
        <f t="shared" si="52"/>
        <v>2023</v>
      </c>
    </row>
    <row r="3363" spans="1:8" x14ac:dyDescent="0.35">
      <c r="A3363" t="s">
        <v>19</v>
      </c>
      <c r="B3363">
        <v>202304</v>
      </c>
      <c r="C3363" t="s">
        <v>9</v>
      </c>
      <c r="D3363">
        <v>9073781.7047907691</v>
      </c>
      <c r="E3363" t="s">
        <v>8</v>
      </c>
      <c r="F3363" t="s">
        <v>8</v>
      </c>
      <c r="G3363" t="s">
        <v>78</v>
      </c>
      <c r="H3363" t="str">
        <f t="shared" si="52"/>
        <v>2023</v>
      </c>
    </row>
    <row r="3364" spans="1:8" x14ac:dyDescent="0.35">
      <c r="A3364" t="s">
        <v>19</v>
      </c>
      <c r="B3364">
        <v>202305</v>
      </c>
      <c r="C3364" t="s">
        <v>9</v>
      </c>
      <c r="D3364">
        <v>10190352.3028492</v>
      </c>
      <c r="E3364" t="s">
        <v>8</v>
      </c>
      <c r="F3364" t="s">
        <v>8</v>
      </c>
      <c r="G3364" t="s">
        <v>78</v>
      </c>
      <c r="H3364" t="str">
        <f t="shared" si="52"/>
        <v>2023</v>
      </c>
    </row>
    <row r="3365" spans="1:8" x14ac:dyDescent="0.35">
      <c r="A3365" t="s">
        <v>19</v>
      </c>
      <c r="B3365">
        <v>202306</v>
      </c>
      <c r="C3365" t="s">
        <v>9</v>
      </c>
      <c r="D3365">
        <v>11230488.2616584</v>
      </c>
      <c r="E3365" t="s">
        <v>8</v>
      </c>
      <c r="F3365" t="s">
        <v>8</v>
      </c>
      <c r="G3365" t="s">
        <v>78</v>
      </c>
      <c r="H3365" t="str">
        <f t="shared" si="52"/>
        <v>2023</v>
      </c>
    </row>
    <row r="3366" spans="1:8" x14ac:dyDescent="0.35">
      <c r="A3366" t="s">
        <v>19</v>
      </c>
      <c r="B3366">
        <v>202307</v>
      </c>
      <c r="C3366" t="s">
        <v>9</v>
      </c>
      <c r="D3366">
        <v>9973670.9017764106</v>
      </c>
      <c r="E3366" t="s">
        <v>8</v>
      </c>
      <c r="F3366" t="s">
        <v>8</v>
      </c>
      <c r="G3366" t="s">
        <v>78</v>
      </c>
      <c r="H3366" t="str">
        <f t="shared" si="52"/>
        <v>2023</v>
      </c>
    </row>
    <row r="3367" spans="1:8" x14ac:dyDescent="0.35">
      <c r="A3367" t="s">
        <v>19</v>
      </c>
      <c r="B3367">
        <v>202308</v>
      </c>
      <c r="C3367" t="s">
        <v>9</v>
      </c>
      <c r="D3367">
        <v>9670266.7492650393</v>
      </c>
      <c r="E3367" t="s">
        <v>8</v>
      </c>
      <c r="F3367" t="s">
        <v>8</v>
      </c>
      <c r="G3367" t="s">
        <v>78</v>
      </c>
      <c r="H3367" t="str">
        <f t="shared" si="52"/>
        <v>2023</v>
      </c>
    </row>
    <row r="3368" spans="1:8" x14ac:dyDescent="0.35">
      <c r="A3368" t="s">
        <v>19</v>
      </c>
      <c r="B3368">
        <v>202309</v>
      </c>
      <c r="C3368" t="s">
        <v>9</v>
      </c>
      <c r="D3368">
        <v>9562991.4047825392</v>
      </c>
      <c r="E3368" t="s">
        <v>8</v>
      </c>
      <c r="F3368" t="s">
        <v>8</v>
      </c>
      <c r="G3368" t="s">
        <v>78</v>
      </c>
      <c r="H3368" t="str">
        <f t="shared" si="52"/>
        <v>2023</v>
      </c>
    </row>
    <row r="3369" spans="1:8" x14ac:dyDescent="0.35">
      <c r="A3369" t="s">
        <v>19</v>
      </c>
      <c r="B3369">
        <v>202310</v>
      </c>
      <c r="C3369" t="s">
        <v>9</v>
      </c>
      <c r="D3369">
        <v>9790820.4476403706</v>
      </c>
      <c r="E3369" t="s">
        <v>8</v>
      </c>
      <c r="F3369" t="s">
        <v>8</v>
      </c>
      <c r="G3369" t="s">
        <v>78</v>
      </c>
      <c r="H3369" t="str">
        <f t="shared" si="52"/>
        <v>2023</v>
      </c>
    </row>
    <row r="3370" spans="1:8" x14ac:dyDescent="0.35">
      <c r="A3370" t="s">
        <v>19</v>
      </c>
      <c r="B3370">
        <v>202311</v>
      </c>
      <c r="C3370" t="s">
        <v>9</v>
      </c>
      <c r="D3370">
        <v>9391704.7307643797</v>
      </c>
      <c r="E3370" t="s">
        <v>8</v>
      </c>
      <c r="F3370" t="s">
        <v>8</v>
      </c>
      <c r="G3370" t="s">
        <v>78</v>
      </c>
      <c r="H3370" t="str">
        <f t="shared" si="52"/>
        <v>2023</v>
      </c>
    </row>
    <row r="3371" spans="1:8" x14ac:dyDescent="0.35">
      <c r="A3371" t="s">
        <v>19</v>
      </c>
      <c r="B3371">
        <v>202312</v>
      </c>
      <c r="C3371" t="s">
        <v>9</v>
      </c>
      <c r="D3371">
        <v>9196134.3869894706</v>
      </c>
      <c r="E3371" t="s">
        <v>8</v>
      </c>
      <c r="F3371" t="s">
        <v>8</v>
      </c>
      <c r="G3371" t="s">
        <v>78</v>
      </c>
      <c r="H3371" t="str">
        <f t="shared" si="52"/>
        <v>2023</v>
      </c>
    </row>
    <row r="3372" spans="1:8" x14ac:dyDescent="0.35">
      <c r="A3372" t="s">
        <v>19</v>
      </c>
      <c r="B3372">
        <v>202207</v>
      </c>
      <c r="C3372" t="s">
        <v>9</v>
      </c>
      <c r="D3372">
        <v>9838427.5824998599</v>
      </c>
      <c r="E3372" t="s">
        <v>8</v>
      </c>
      <c r="F3372" t="s">
        <v>8</v>
      </c>
      <c r="G3372" t="s">
        <v>79</v>
      </c>
      <c r="H3372" t="str">
        <f t="shared" si="52"/>
        <v>2022</v>
      </c>
    </row>
    <row r="3373" spans="1:8" x14ac:dyDescent="0.35">
      <c r="A3373" t="s">
        <v>19</v>
      </c>
      <c r="B3373">
        <v>202208</v>
      </c>
      <c r="C3373" t="s">
        <v>9</v>
      </c>
      <c r="D3373">
        <v>9609344.1678329408</v>
      </c>
      <c r="E3373" t="s">
        <v>8</v>
      </c>
      <c r="F3373" t="s">
        <v>8</v>
      </c>
      <c r="G3373" t="s">
        <v>79</v>
      </c>
      <c r="H3373" t="str">
        <f t="shared" si="52"/>
        <v>2022</v>
      </c>
    </row>
    <row r="3374" spans="1:8" x14ac:dyDescent="0.35">
      <c r="A3374" t="s">
        <v>19</v>
      </c>
      <c r="B3374">
        <v>202209</v>
      </c>
      <c r="C3374" t="s">
        <v>9</v>
      </c>
      <c r="D3374">
        <v>8810345.9584575705</v>
      </c>
      <c r="E3374" t="s">
        <v>8</v>
      </c>
      <c r="F3374" t="s">
        <v>8</v>
      </c>
      <c r="G3374" t="s">
        <v>79</v>
      </c>
      <c r="H3374" t="str">
        <f t="shared" si="52"/>
        <v>2022</v>
      </c>
    </row>
    <row r="3375" spans="1:8" x14ac:dyDescent="0.35">
      <c r="A3375" t="s">
        <v>19</v>
      </c>
      <c r="B3375">
        <v>202210</v>
      </c>
      <c r="C3375" t="s">
        <v>9</v>
      </c>
      <c r="D3375">
        <v>8903501.6541191302</v>
      </c>
      <c r="E3375" t="s">
        <v>8</v>
      </c>
      <c r="F3375" t="s">
        <v>8</v>
      </c>
      <c r="G3375" t="s">
        <v>79</v>
      </c>
      <c r="H3375" t="str">
        <f t="shared" si="52"/>
        <v>2022</v>
      </c>
    </row>
    <row r="3376" spans="1:8" x14ac:dyDescent="0.35">
      <c r="A3376" t="s">
        <v>19</v>
      </c>
      <c r="B3376">
        <v>202211</v>
      </c>
      <c r="C3376" t="s">
        <v>9</v>
      </c>
      <c r="D3376">
        <v>7987994.1354433401</v>
      </c>
      <c r="E3376" t="s">
        <v>8</v>
      </c>
      <c r="F3376" t="s">
        <v>8</v>
      </c>
      <c r="G3376" t="s">
        <v>79</v>
      </c>
      <c r="H3376" t="str">
        <f t="shared" si="52"/>
        <v>2022</v>
      </c>
    </row>
    <row r="3377" spans="1:8" x14ac:dyDescent="0.35">
      <c r="A3377" t="s">
        <v>19</v>
      </c>
      <c r="B3377">
        <v>202212</v>
      </c>
      <c r="C3377" t="s">
        <v>9</v>
      </c>
      <c r="D3377">
        <v>6784173.1231125696</v>
      </c>
      <c r="E3377" t="s">
        <v>8</v>
      </c>
      <c r="F3377" t="s">
        <v>8</v>
      </c>
      <c r="G3377" t="s">
        <v>79</v>
      </c>
      <c r="H3377" t="str">
        <f t="shared" si="52"/>
        <v>2022</v>
      </c>
    </row>
    <row r="3378" spans="1:8" x14ac:dyDescent="0.35">
      <c r="A3378" t="s">
        <v>19</v>
      </c>
      <c r="B3378">
        <v>202301</v>
      </c>
      <c r="C3378" t="s">
        <v>9</v>
      </c>
      <c r="D3378">
        <v>6370818.0453643501</v>
      </c>
      <c r="E3378" t="s">
        <v>8</v>
      </c>
      <c r="F3378" t="s">
        <v>8</v>
      </c>
      <c r="G3378" t="s">
        <v>79</v>
      </c>
      <c r="H3378" t="str">
        <f t="shared" si="52"/>
        <v>2023</v>
      </c>
    </row>
    <row r="3379" spans="1:8" x14ac:dyDescent="0.35">
      <c r="A3379" t="s">
        <v>19</v>
      </c>
      <c r="B3379">
        <v>202302</v>
      </c>
      <c r="C3379" t="s">
        <v>9</v>
      </c>
      <c r="D3379">
        <v>6455201.9588928204</v>
      </c>
      <c r="E3379" t="s">
        <v>8</v>
      </c>
      <c r="F3379" t="s">
        <v>8</v>
      </c>
      <c r="G3379" t="s">
        <v>79</v>
      </c>
      <c r="H3379" t="str">
        <f t="shared" si="52"/>
        <v>2023</v>
      </c>
    </row>
    <row r="3380" spans="1:8" x14ac:dyDescent="0.35">
      <c r="A3380" t="s">
        <v>19</v>
      </c>
      <c r="B3380">
        <v>202303</v>
      </c>
      <c r="C3380" t="s">
        <v>9</v>
      </c>
      <c r="D3380">
        <v>8352408.4674893096</v>
      </c>
      <c r="E3380" t="s">
        <v>8</v>
      </c>
      <c r="F3380" t="s">
        <v>8</v>
      </c>
      <c r="G3380" t="s">
        <v>79</v>
      </c>
      <c r="H3380" t="str">
        <f t="shared" si="52"/>
        <v>2023</v>
      </c>
    </row>
    <row r="3381" spans="1:8" x14ac:dyDescent="0.35">
      <c r="A3381" t="s">
        <v>19</v>
      </c>
      <c r="B3381">
        <v>202304</v>
      </c>
      <c r="C3381" t="s">
        <v>9</v>
      </c>
      <c r="D3381">
        <v>9073781.7047907691</v>
      </c>
      <c r="E3381" t="s">
        <v>8</v>
      </c>
      <c r="F3381" t="s">
        <v>8</v>
      </c>
      <c r="G3381" t="s">
        <v>79</v>
      </c>
      <c r="H3381" t="str">
        <f t="shared" si="52"/>
        <v>2023</v>
      </c>
    </row>
    <row r="3382" spans="1:8" x14ac:dyDescent="0.35">
      <c r="A3382" t="s">
        <v>19</v>
      </c>
      <c r="B3382">
        <v>202305</v>
      </c>
      <c r="C3382" t="s">
        <v>9</v>
      </c>
      <c r="D3382">
        <v>10190352.3028492</v>
      </c>
      <c r="E3382" t="s">
        <v>8</v>
      </c>
      <c r="F3382" t="s">
        <v>8</v>
      </c>
      <c r="G3382" t="s">
        <v>79</v>
      </c>
      <c r="H3382" t="str">
        <f t="shared" si="52"/>
        <v>2023</v>
      </c>
    </row>
    <row r="3383" spans="1:8" x14ac:dyDescent="0.35">
      <c r="A3383" t="s">
        <v>19</v>
      </c>
      <c r="B3383">
        <v>202306</v>
      </c>
      <c r="C3383" t="s">
        <v>9</v>
      </c>
      <c r="D3383">
        <v>11230488.2616584</v>
      </c>
      <c r="E3383" t="s">
        <v>8</v>
      </c>
      <c r="F3383" t="s">
        <v>8</v>
      </c>
      <c r="G3383" t="s">
        <v>79</v>
      </c>
      <c r="H3383" t="str">
        <f t="shared" si="52"/>
        <v>2023</v>
      </c>
    </row>
    <row r="3384" spans="1:8" x14ac:dyDescent="0.35">
      <c r="A3384" t="s">
        <v>19</v>
      </c>
      <c r="B3384">
        <v>202307</v>
      </c>
      <c r="C3384" t="s">
        <v>9</v>
      </c>
      <c r="D3384">
        <v>9961657.24908977</v>
      </c>
      <c r="E3384" t="s">
        <v>8</v>
      </c>
      <c r="F3384" t="s">
        <v>8</v>
      </c>
      <c r="G3384" t="s">
        <v>79</v>
      </c>
      <c r="H3384" t="str">
        <f t="shared" si="52"/>
        <v>2023</v>
      </c>
    </row>
    <row r="3385" spans="1:8" x14ac:dyDescent="0.35">
      <c r="A3385" t="s">
        <v>19</v>
      </c>
      <c r="B3385">
        <v>202308</v>
      </c>
      <c r="C3385" t="s">
        <v>9</v>
      </c>
      <c r="D3385">
        <v>9658549.5158241205</v>
      </c>
      <c r="E3385" t="s">
        <v>8</v>
      </c>
      <c r="F3385" t="s">
        <v>8</v>
      </c>
      <c r="G3385" t="s">
        <v>79</v>
      </c>
      <c r="H3385" t="str">
        <f t="shared" si="52"/>
        <v>2023</v>
      </c>
    </row>
    <row r="3386" spans="1:8" x14ac:dyDescent="0.35">
      <c r="A3386" t="s">
        <v>19</v>
      </c>
      <c r="B3386">
        <v>202309</v>
      </c>
      <c r="C3386" t="s">
        <v>9</v>
      </c>
      <c r="D3386">
        <v>9559363.7524945401</v>
      </c>
      <c r="E3386" t="s">
        <v>8</v>
      </c>
      <c r="F3386" t="s">
        <v>8</v>
      </c>
      <c r="G3386" t="s">
        <v>79</v>
      </c>
      <c r="H3386" t="str">
        <f t="shared" si="52"/>
        <v>2023</v>
      </c>
    </row>
    <row r="3387" spans="1:8" x14ac:dyDescent="0.35">
      <c r="A3387" t="s">
        <v>19</v>
      </c>
      <c r="B3387">
        <v>202310</v>
      </c>
      <c r="C3387" t="s">
        <v>9</v>
      </c>
      <c r="D3387">
        <v>9788923.4635874406</v>
      </c>
      <c r="E3387" t="s">
        <v>8</v>
      </c>
      <c r="F3387" t="s">
        <v>8</v>
      </c>
      <c r="G3387" t="s">
        <v>79</v>
      </c>
      <c r="H3387" t="str">
        <f t="shared" si="52"/>
        <v>2023</v>
      </c>
    </row>
    <row r="3388" spans="1:8" x14ac:dyDescent="0.35">
      <c r="A3388" t="s">
        <v>19</v>
      </c>
      <c r="B3388">
        <v>202311</v>
      </c>
      <c r="C3388" t="s">
        <v>9</v>
      </c>
      <c r="D3388">
        <v>9394606.7775580604</v>
      </c>
      <c r="E3388" t="s">
        <v>8</v>
      </c>
      <c r="F3388" t="s">
        <v>8</v>
      </c>
      <c r="G3388" t="s">
        <v>79</v>
      </c>
      <c r="H3388" t="str">
        <f t="shared" si="52"/>
        <v>2023</v>
      </c>
    </row>
    <row r="3389" spans="1:8" x14ac:dyDescent="0.35">
      <c r="A3389" t="s">
        <v>19</v>
      </c>
      <c r="B3389">
        <v>202312</v>
      </c>
      <c r="C3389" t="s">
        <v>9</v>
      </c>
      <c r="D3389">
        <v>9204881.2416777108</v>
      </c>
      <c r="E3389" t="s">
        <v>8</v>
      </c>
      <c r="F3389" t="s">
        <v>8</v>
      </c>
      <c r="G3389" t="s">
        <v>79</v>
      </c>
      <c r="H3389" t="str">
        <f t="shared" si="52"/>
        <v>2023</v>
      </c>
    </row>
    <row r="3390" spans="1:8" x14ac:dyDescent="0.35">
      <c r="A3390" t="s">
        <v>19</v>
      </c>
      <c r="B3390">
        <v>202207</v>
      </c>
      <c r="C3390" t="s">
        <v>9</v>
      </c>
      <c r="D3390">
        <v>9838427.5824998599</v>
      </c>
      <c r="E3390" t="s">
        <v>8</v>
      </c>
      <c r="F3390" t="s">
        <v>8</v>
      </c>
      <c r="G3390" t="s">
        <v>80</v>
      </c>
      <c r="H3390" t="str">
        <f t="shared" si="52"/>
        <v>2022</v>
      </c>
    </row>
    <row r="3391" spans="1:8" x14ac:dyDescent="0.35">
      <c r="A3391" t="s">
        <v>19</v>
      </c>
      <c r="B3391">
        <v>202208</v>
      </c>
      <c r="C3391" t="s">
        <v>9</v>
      </c>
      <c r="D3391">
        <v>9609344.1678329408</v>
      </c>
      <c r="E3391" t="s">
        <v>8</v>
      </c>
      <c r="F3391" t="s">
        <v>8</v>
      </c>
      <c r="G3391" t="s">
        <v>80</v>
      </c>
      <c r="H3391" t="str">
        <f t="shared" si="52"/>
        <v>2022</v>
      </c>
    </row>
    <row r="3392" spans="1:8" x14ac:dyDescent="0.35">
      <c r="A3392" t="s">
        <v>19</v>
      </c>
      <c r="B3392">
        <v>202209</v>
      </c>
      <c r="C3392" t="s">
        <v>9</v>
      </c>
      <c r="D3392">
        <v>8810345.9584575705</v>
      </c>
      <c r="E3392" t="s">
        <v>8</v>
      </c>
      <c r="F3392" t="s">
        <v>8</v>
      </c>
      <c r="G3392" t="s">
        <v>80</v>
      </c>
      <c r="H3392" t="str">
        <f t="shared" si="52"/>
        <v>2022</v>
      </c>
    </row>
    <row r="3393" spans="1:8" x14ac:dyDescent="0.35">
      <c r="A3393" t="s">
        <v>19</v>
      </c>
      <c r="B3393">
        <v>202210</v>
      </c>
      <c r="C3393" t="s">
        <v>9</v>
      </c>
      <c r="D3393">
        <v>8903501.6541191302</v>
      </c>
      <c r="E3393" t="s">
        <v>8</v>
      </c>
      <c r="F3393" t="s">
        <v>8</v>
      </c>
      <c r="G3393" t="s">
        <v>80</v>
      </c>
      <c r="H3393" t="str">
        <f t="shared" si="52"/>
        <v>2022</v>
      </c>
    </row>
    <row r="3394" spans="1:8" x14ac:dyDescent="0.35">
      <c r="A3394" t="s">
        <v>19</v>
      </c>
      <c r="B3394">
        <v>202211</v>
      </c>
      <c r="C3394" t="s">
        <v>9</v>
      </c>
      <c r="D3394">
        <v>7987994.1354433401</v>
      </c>
      <c r="E3394" t="s">
        <v>8</v>
      </c>
      <c r="F3394" t="s">
        <v>8</v>
      </c>
      <c r="G3394" t="s">
        <v>80</v>
      </c>
      <c r="H3394" t="str">
        <f t="shared" si="52"/>
        <v>2022</v>
      </c>
    </row>
    <row r="3395" spans="1:8" x14ac:dyDescent="0.35">
      <c r="A3395" t="s">
        <v>19</v>
      </c>
      <c r="B3395">
        <v>202212</v>
      </c>
      <c r="C3395" t="s">
        <v>9</v>
      </c>
      <c r="D3395">
        <v>6784173.1231125696</v>
      </c>
      <c r="E3395" t="s">
        <v>8</v>
      </c>
      <c r="F3395" t="s">
        <v>8</v>
      </c>
      <c r="G3395" t="s">
        <v>80</v>
      </c>
      <c r="H3395" t="str">
        <f t="shared" ref="H3395:H3458" si="53">LEFT(B3395,4)</f>
        <v>2022</v>
      </c>
    </row>
    <row r="3396" spans="1:8" x14ac:dyDescent="0.35">
      <c r="A3396" t="s">
        <v>19</v>
      </c>
      <c r="B3396">
        <v>202301</v>
      </c>
      <c r="C3396" t="s">
        <v>9</v>
      </c>
      <c r="D3396">
        <v>6370818.0453643501</v>
      </c>
      <c r="E3396" t="s">
        <v>8</v>
      </c>
      <c r="F3396" t="s">
        <v>8</v>
      </c>
      <c r="G3396" t="s">
        <v>80</v>
      </c>
      <c r="H3396" t="str">
        <f t="shared" si="53"/>
        <v>2023</v>
      </c>
    </row>
    <row r="3397" spans="1:8" x14ac:dyDescent="0.35">
      <c r="A3397" t="s">
        <v>19</v>
      </c>
      <c r="B3397">
        <v>202302</v>
      </c>
      <c r="C3397" t="s">
        <v>9</v>
      </c>
      <c r="D3397">
        <v>6455201.9588928204</v>
      </c>
      <c r="E3397" t="s">
        <v>8</v>
      </c>
      <c r="F3397" t="s">
        <v>8</v>
      </c>
      <c r="G3397" t="s">
        <v>80</v>
      </c>
      <c r="H3397" t="str">
        <f t="shared" si="53"/>
        <v>2023</v>
      </c>
    </row>
    <row r="3398" spans="1:8" x14ac:dyDescent="0.35">
      <c r="A3398" t="s">
        <v>19</v>
      </c>
      <c r="B3398">
        <v>202303</v>
      </c>
      <c r="C3398" t="s">
        <v>9</v>
      </c>
      <c r="D3398">
        <v>8352408.4674893096</v>
      </c>
      <c r="E3398" t="s">
        <v>8</v>
      </c>
      <c r="F3398" t="s">
        <v>8</v>
      </c>
      <c r="G3398" t="s">
        <v>80</v>
      </c>
      <c r="H3398" t="str">
        <f t="shared" si="53"/>
        <v>2023</v>
      </c>
    </row>
    <row r="3399" spans="1:8" x14ac:dyDescent="0.35">
      <c r="A3399" t="s">
        <v>19</v>
      </c>
      <c r="B3399">
        <v>202304</v>
      </c>
      <c r="C3399" t="s">
        <v>9</v>
      </c>
      <c r="D3399">
        <v>9073781.7047907691</v>
      </c>
      <c r="E3399" t="s">
        <v>8</v>
      </c>
      <c r="F3399" t="s">
        <v>8</v>
      </c>
      <c r="G3399" t="s">
        <v>80</v>
      </c>
      <c r="H3399" t="str">
        <f t="shared" si="53"/>
        <v>2023</v>
      </c>
    </row>
    <row r="3400" spans="1:8" x14ac:dyDescent="0.35">
      <c r="A3400" t="s">
        <v>19</v>
      </c>
      <c r="B3400">
        <v>202305</v>
      </c>
      <c r="C3400" t="s">
        <v>9</v>
      </c>
      <c r="D3400">
        <v>10190352.3028492</v>
      </c>
      <c r="E3400" t="s">
        <v>8</v>
      </c>
      <c r="F3400" t="s">
        <v>8</v>
      </c>
      <c r="G3400" t="s">
        <v>80</v>
      </c>
      <c r="H3400" t="str">
        <f t="shared" si="53"/>
        <v>2023</v>
      </c>
    </row>
    <row r="3401" spans="1:8" x14ac:dyDescent="0.35">
      <c r="A3401" t="s">
        <v>19</v>
      </c>
      <c r="B3401">
        <v>202306</v>
      </c>
      <c r="C3401" t="s">
        <v>9</v>
      </c>
      <c r="D3401">
        <v>11230488.2616584</v>
      </c>
      <c r="E3401" t="s">
        <v>8</v>
      </c>
      <c r="F3401" t="s">
        <v>8</v>
      </c>
      <c r="G3401" t="s">
        <v>80</v>
      </c>
      <c r="H3401" t="str">
        <f t="shared" si="53"/>
        <v>2023</v>
      </c>
    </row>
    <row r="3402" spans="1:8" x14ac:dyDescent="0.35">
      <c r="A3402" t="s">
        <v>19</v>
      </c>
      <c r="B3402">
        <v>202307</v>
      </c>
      <c r="C3402" t="s">
        <v>9</v>
      </c>
      <c r="D3402">
        <v>9949587.6017381102</v>
      </c>
      <c r="E3402" t="s">
        <v>8</v>
      </c>
      <c r="F3402" t="s">
        <v>8</v>
      </c>
      <c r="G3402" t="s">
        <v>80</v>
      </c>
      <c r="H3402" t="str">
        <f t="shared" si="53"/>
        <v>2023</v>
      </c>
    </row>
    <row r="3403" spans="1:8" x14ac:dyDescent="0.35">
      <c r="A3403" t="s">
        <v>19</v>
      </c>
      <c r="B3403">
        <v>202308</v>
      </c>
      <c r="C3403" t="s">
        <v>9</v>
      </c>
      <c r="D3403">
        <v>9646779.2258277908</v>
      </c>
      <c r="E3403" t="s">
        <v>8</v>
      </c>
      <c r="F3403" t="s">
        <v>8</v>
      </c>
      <c r="G3403" t="s">
        <v>80</v>
      </c>
      <c r="H3403" t="str">
        <f t="shared" si="53"/>
        <v>2023</v>
      </c>
    </row>
    <row r="3404" spans="1:8" x14ac:dyDescent="0.35">
      <c r="A3404" t="s">
        <v>19</v>
      </c>
      <c r="B3404">
        <v>202309</v>
      </c>
      <c r="C3404" t="s">
        <v>9</v>
      </c>
      <c r="D3404">
        <v>9555732.5634326395</v>
      </c>
      <c r="E3404" t="s">
        <v>8</v>
      </c>
      <c r="F3404" t="s">
        <v>8</v>
      </c>
      <c r="G3404" t="s">
        <v>80</v>
      </c>
      <c r="H3404" t="str">
        <f t="shared" si="53"/>
        <v>2023</v>
      </c>
    </row>
    <row r="3405" spans="1:8" x14ac:dyDescent="0.35">
      <c r="A3405" t="s">
        <v>19</v>
      </c>
      <c r="B3405">
        <v>202310</v>
      </c>
      <c r="C3405" t="s">
        <v>9</v>
      </c>
      <c r="D3405">
        <v>9787025.6034452599</v>
      </c>
      <c r="E3405" t="s">
        <v>8</v>
      </c>
      <c r="F3405" t="s">
        <v>8</v>
      </c>
      <c r="G3405" t="s">
        <v>80</v>
      </c>
      <c r="H3405" t="str">
        <f t="shared" si="53"/>
        <v>2023</v>
      </c>
    </row>
    <row r="3406" spans="1:8" x14ac:dyDescent="0.35">
      <c r="A3406" t="s">
        <v>19</v>
      </c>
      <c r="B3406">
        <v>202311</v>
      </c>
      <c r="C3406" t="s">
        <v>9</v>
      </c>
      <c r="D3406">
        <v>9397507.3483895902</v>
      </c>
      <c r="E3406" t="s">
        <v>8</v>
      </c>
      <c r="F3406" t="s">
        <v>8</v>
      </c>
      <c r="G3406" t="s">
        <v>80</v>
      </c>
      <c r="H3406" t="str">
        <f t="shared" si="53"/>
        <v>2023</v>
      </c>
    </row>
    <row r="3407" spans="1:8" x14ac:dyDescent="0.35">
      <c r="A3407" t="s">
        <v>19</v>
      </c>
      <c r="B3407">
        <v>202312</v>
      </c>
      <c r="C3407" t="s">
        <v>9</v>
      </c>
      <c r="D3407">
        <v>9213620.0549371205</v>
      </c>
      <c r="E3407" t="s">
        <v>8</v>
      </c>
      <c r="F3407" t="s">
        <v>8</v>
      </c>
      <c r="G3407" t="s">
        <v>80</v>
      </c>
      <c r="H3407" t="str">
        <f t="shared" si="53"/>
        <v>2023</v>
      </c>
    </row>
    <row r="3408" spans="1:8" x14ac:dyDescent="0.35">
      <c r="A3408" t="s">
        <v>19</v>
      </c>
      <c r="B3408">
        <v>202207</v>
      </c>
      <c r="C3408" t="s">
        <v>9</v>
      </c>
      <c r="D3408">
        <v>9838427.5824998599</v>
      </c>
      <c r="E3408" t="s">
        <v>8</v>
      </c>
      <c r="F3408" t="s">
        <v>8</v>
      </c>
      <c r="G3408" t="s">
        <v>81</v>
      </c>
      <c r="H3408" t="str">
        <f t="shared" si="53"/>
        <v>2022</v>
      </c>
    </row>
    <row r="3409" spans="1:8" x14ac:dyDescent="0.35">
      <c r="A3409" t="s">
        <v>19</v>
      </c>
      <c r="B3409">
        <v>202208</v>
      </c>
      <c r="C3409" t="s">
        <v>9</v>
      </c>
      <c r="D3409">
        <v>9609344.1678329408</v>
      </c>
      <c r="E3409" t="s">
        <v>8</v>
      </c>
      <c r="F3409" t="s">
        <v>8</v>
      </c>
      <c r="G3409" t="s">
        <v>81</v>
      </c>
      <c r="H3409" t="str">
        <f t="shared" si="53"/>
        <v>2022</v>
      </c>
    </row>
    <row r="3410" spans="1:8" x14ac:dyDescent="0.35">
      <c r="A3410" t="s">
        <v>19</v>
      </c>
      <c r="B3410">
        <v>202209</v>
      </c>
      <c r="C3410" t="s">
        <v>9</v>
      </c>
      <c r="D3410">
        <v>8810345.9584575705</v>
      </c>
      <c r="E3410" t="s">
        <v>8</v>
      </c>
      <c r="F3410" t="s">
        <v>8</v>
      </c>
      <c r="G3410" t="s">
        <v>81</v>
      </c>
      <c r="H3410" t="str">
        <f t="shared" si="53"/>
        <v>2022</v>
      </c>
    </row>
    <row r="3411" spans="1:8" x14ac:dyDescent="0.35">
      <c r="A3411" t="s">
        <v>19</v>
      </c>
      <c r="B3411">
        <v>202210</v>
      </c>
      <c r="C3411" t="s">
        <v>9</v>
      </c>
      <c r="D3411">
        <v>8903501.6541191302</v>
      </c>
      <c r="E3411" t="s">
        <v>8</v>
      </c>
      <c r="F3411" t="s">
        <v>8</v>
      </c>
      <c r="G3411" t="s">
        <v>81</v>
      </c>
      <c r="H3411" t="str">
        <f t="shared" si="53"/>
        <v>2022</v>
      </c>
    </row>
    <row r="3412" spans="1:8" x14ac:dyDescent="0.35">
      <c r="A3412" t="s">
        <v>19</v>
      </c>
      <c r="B3412">
        <v>202211</v>
      </c>
      <c r="C3412" t="s">
        <v>9</v>
      </c>
      <c r="D3412">
        <v>7987994.1354433401</v>
      </c>
      <c r="E3412" t="s">
        <v>8</v>
      </c>
      <c r="F3412" t="s">
        <v>8</v>
      </c>
      <c r="G3412" t="s">
        <v>81</v>
      </c>
      <c r="H3412" t="str">
        <f t="shared" si="53"/>
        <v>2022</v>
      </c>
    </row>
    <row r="3413" spans="1:8" x14ac:dyDescent="0.35">
      <c r="A3413" t="s">
        <v>19</v>
      </c>
      <c r="B3413">
        <v>202212</v>
      </c>
      <c r="C3413" t="s">
        <v>9</v>
      </c>
      <c r="D3413">
        <v>6784173.1231125696</v>
      </c>
      <c r="E3413" t="s">
        <v>8</v>
      </c>
      <c r="F3413" t="s">
        <v>8</v>
      </c>
      <c r="G3413" t="s">
        <v>81</v>
      </c>
      <c r="H3413" t="str">
        <f t="shared" si="53"/>
        <v>2022</v>
      </c>
    </row>
    <row r="3414" spans="1:8" x14ac:dyDescent="0.35">
      <c r="A3414" t="s">
        <v>19</v>
      </c>
      <c r="B3414">
        <v>202301</v>
      </c>
      <c r="C3414" t="s">
        <v>9</v>
      </c>
      <c r="D3414">
        <v>6370818.0453643501</v>
      </c>
      <c r="E3414" t="s">
        <v>8</v>
      </c>
      <c r="F3414" t="s">
        <v>8</v>
      </c>
      <c r="G3414" t="s">
        <v>81</v>
      </c>
      <c r="H3414" t="str">
        <f t="shared" si="53"/>
        <v>2023</v>
      </c>
    </row>
    <row r="3415" spans="1:8" x14ac:dyDescent="0.35">
      <c r="A3415" t="s">
        <v>19</v>
      </c>
      <c r="B3415">
        <v>202302</v>
      </c>
      <c r="C3415" t="s">
        <v>9</v>
      </c>
      <c r="D3415">
        <v>6455201.9588928204</v>
      </c>
      <c r="E3415" t="s">
        <v>8</v>
      </c>
      <c r="F3415" t="s">
        <v>8</v>
      </c>
      <c r="G3415" t="s">
        <v>81</v>
      </c>
      <c r="H3415" t="str">
        <f t="shared" si="53"/>
        <v>2023</v>
      </c>
    </row>
    <row r="3416" spans="1:8" x14ac:dyDescent="0.35">
      <c r="A3416" t="s">
        <v>19</v>
      </c>
      <c r="B3416">
        <v>202303</v>
      </c>
      <c r="C3416" t="s">
        <v>9</v>
      </c>
      <c r="D3416">
        <v>8352408.4674893096</v>
      </c>
      <c r="E3416" t="s">
        <v>8</v>
      </c>
      <c r="F3416" t="s">
        <v>8</v>
      </c>
      <c r="G3416" t="s">
        <v>81</v>
      </c>
      <c r="H3416" t="str">
        <f t="shared" si="53"/>
        <v>2023</v>
      </c>
    </row>
    <row r="3417" spans="1:8" x14ac:dyDescent="0.35">
      <c r="A3417" t="s">
        <v>19</v>
      </c>
      <c r="B3417">
        <v>202304</v>
      </c>
      <c r="C3417" t="s">
        <v>9</v>
      </c>
      <c r="D3417">
        <v>9073781.7047907691</v>
      </c>
      <c r="E3417" t="s">
        <v>8</v>
      </c>
      <c r="F3417" t="s">
        <v>8</v>
      </c>
      <c r="G3417" t="s">
        <v>81</v>
      </c>
      <c r="H3417" t="str">
        <f t="shared" si="53"/>
        <v>2023</v>
      </c>
    </row>
    <row r="3418" spans="1:8" x14ac:dyDescent="0.35">
      <c r="A3418" t="s">
        <v>19</v>
      </c>
      <c r="B3418">
        <v>202305</v>
      </c>
      <c r="C3418" t="s">
        <v>9</v>
      </c>
      <c r="D3418">
        <v>10190352.3028492</v>
      </c>
      <c r="E3418" t="s">
        <v>8</v>
      </c>
      <c r="F3418" t="s">
        <v>8</v>
      </c>
      <c r="G3418" t="s">
        <v>81</v>
      </c>
      <c r="H3418" t="str">
        <f t="shared" si="53"/>
        <v>2023</v>
      </c>
    </row>
    <row r="3419" spans="1:8" x14ac:dyDescent="0.35">
      <c r="A3419" t="s">
        <v>19</v>
      </c>
      <c r="B3419">
        <v>202306</v>
      </c>
      <c r="C3419" t="s">
        <v>9</v>
      </c>
      <c r="D3419">
        <v>11230488.2616584</v>
      </c>
      <c r="E3419" t="s">
        <v>8</v>
      </c>
      <c r="F3419" t="s">
        <v>8</v>
      </c>
      <c r="G3419" t="s">
        <v>81</v>
      </c>
      <c r="H3419" t="str">
        <f t="shared" si="53"/>
        <v>2023</v>
      </c>
    </row>
    <row r="3420" spans="1:8" x14ac:dyDescent="0.35">
      <c r="A3420" t="s">
        <v>19</v>
      </c>
      <c r="B3420">
        <v>202307</v>
      </c>
      <c r="C3420" t="s">
        <v>9</v>
      </c>
      <c r="D3420">
        <v>9925277.6333189309</v>
      </c>
      <c r="E3420" t="s">
        <v>8</v>
      </c>
      <c r="F3420" t="s">
        <v>8</v>
      </c>
      <c r="G3420" t="s">
        <v>81</v>
      </c>
      <c r="H3420" t="str">
        <f t="shared" si="53"/>
        <v>2023</v>
      </c>
    </row>
    <row r="3421" spans="1:8" x14ac:dyDescent="0.35">
      <c r="A3421" t="s">
        <v>19</v>
      </c>
      <c r="B3421">
        <v>202308</v>
      </c>
      <c r="C3421" t="s">
        <v>9</v>
      </c>
      <c r="D3421">
        <v>9623076.9746710006</v>
      </c>
      <c r="E3421" t="s">
        <v>8</v>
      </c>
      <c r="F3421" t="s">
        <v>8</v>
      </c>
      <c r="G3421" t="s">
        <v>81</v>
      </c>
      <c r="H3421" t="str">
        <f t="shared" si="53"/>
        <v>2023</v>
      </c>
    </row>
    <row r="3422" spans="1:8" x14ac:dyDescent="0.35">
      <c r="A3422" t="s">
        <v>19</v>
      </c>
      <c r="B3422">
        <v>202309</v>
      </c>
      <c r="C3422" t="s">
        <v>9</v>
      </c>
      <c r="D3422">
        <v>9548459.5303634703</v>
      </c>
      <c r="E3422" t="s">
        <v>8</v>
      </c>
      <c r="F3422" t="s">
        <v>8</v>
      </c>
      <c r="G3422" t="s">
        <v>81</v>
      </c>
      <c r="H3422" t="str">
        <f t="shared" si="53"/>
        <v>2023</v>
      </c>
    </row>
    <row r="3423" spans="1:8" x14ac:dyDescent="0.35">
      <c r="A3423" t="s">
        <v>19</v>
      </c>
      <c r="B3423">
        <v>202310</v>
      </c>
      <c r="C3423" t="s">
        <v>9</v>
      </c>
      <c r="D3423">
        <v>9783227.2494137008</v>
      </c>
      <c r="E3423" t="s">
        <v>8</v>
      </c>
      <c r="F3423" t="s">
        <v>8</v>
      </c>
      <c r="G3423" t="s">
        <v>81</v>
      </c>
      <c r="H3423" t="str">
        <f t="shared" si="53"/>
        <v>2023</v>
      </c>
    </row>
    <row r="3424" spans="1:8" x14ac:dyDescent="0.35">
      <c r="A3424" t="s">
        <v>19</v>
      </c>
      <c r="B3424">
        <v>202311</v>
      </c>
      <c r="C3424" t="s">
        <v>9</v>
      </c>
      <c r="D3424">
        <v>9403304.0748626105</v>
      </c>
      <c r="E3424" t="s">
        <v>8</v>
      </c>
      <c r="F3424" t="s">
        <v>8</v>
      </c>
      <c r="G3424" t="s">
        <v>81</v>
      </c>
      <c r="H3424" t="str">
        <f t="shared" si="53"/>
        <v>2023</v>
      </c>
    </row>
    <row r="3425" spans="1:8" x14ac:dyDescent="0.35">
      <c r="A3425" t="s">
        <v>19</v>
      </c>
      <c r="B3425">
        <v>202312</v>
      </c>
      <c r="C3425" t="s">
        <v>9</v>
      </c>
      <c r="D3425">
        <v>9231073.7355047408</v>
      </c>
      <c r="E3425" t="s">
        <v>8</v>
      </c>
      <c r="F3425" t="s">
        <v>8</v>
      </c>
      <c r="G3425" t="s">
        <v>81</v>
      </c>
      <c r="H3425" t="str">
        <f t="shared" si="53"/>
        <v>2023</v>
      </c>
    </row>
    <row r="3426" spans="1:8" x14ac:dyDescent="0.35">
      <c r="A3426" t="s">
        <v>19</v>
      </c>
      <c r="B3426">
        <v>202207</v>
      </c>
      <c r="C3426" t="s">
        <v>9</v>
      </c>
      <c r="D3426">
        <v>9838427.5824998599</v>
      </c>
      <c r="E3426" t="s">
        <v>8</v>
      </c>
      <c r="F3426" t="s">
        <v>8</v>
      </c>
      <c r="G3426" t="s">
        <v>82</v>
      </c>
      <c r="H3426" t="str">
        <f t="shared" si="53"/>
        <v>2022</v>
      </c>
    </row>
    <row r="3427" spans="1:8" x14ac:dyDescent="0.35">
      <c r="A3427" t="s">
        <v>19</v>
      </c>
      <c r="B3427">
        <v>202208</v>
      </c>
      <c r="C3427" t="s">
        <v>9</v>
      </c>
      <c r="D3427">
        <v>9609344.1678329408</v>
      </c>
      <c r="E3427" t="s">
        <v>8</v>
      </c>
      <c r="F3427" t="s">
        <v>8</v>
      </c>
      <c r="G3427" t="s">
        <v>82</v>
      </c>
      <c r="H3427" t="str">
        <f t="shared" si="53"/>
        <v>2022</v>
      </c>
    </row>
    <row r="3428" spans="1:8" x14ac:dyDescent="0.35">
      <c r="A3428" t="s">
        <v>19</v>
      </c>
      <c r="B3428">
        <v>202209</v>
      </c>
      <c r="C3428" t="s">
        <v>9</v>
      </c>
      <c r="D3428">
        <v>8810345.9584575705</v>
      </c>
      <c r="E3428" t="s">
        <v>8</v>
      </c>
      <c r="F3428" t="s">
        <v>8</v>
      </c>
      <c r="G3428" t="s">
        <v>82</v>
      </c>
      <c r="H3428" t="str">
        <f t="shared" si="53"/>
        <v>2022</v>
      </c>
    </row>
    <row r="3429" spans="1:8" x14ac:dyDescent="0.35">
      <c r="A3429" t="s">
        <v>19</v>
      </c>
      <c r="B3429">
        <v>202210</v>
      </c>
      <c r="C3429" t="s">
        <v>9</v>
      </c>
      <c r="D3429">
        <v>8903501.6541191302</v>
      </c>
      <c r="E3429" t="s">
        <v>8</v>
      </c>
      <c r="F3429" t="s">
        <v>8</v>
      </c>
      <c r="G3429" t="s">
        <v>82</v>
      </c>
      <c r="H3429" t="str">
        <f t="shared" si="53"/>
        <v>2022</v>
      </c>
    </row>
    <row r="3430" spans="1:8" x14ac:dyDescent="0.35">
      <c r="A3430" t="s">
        <v>19</v>
      </c>
      <c r="B3430">
        <v>202211</v>
      </c>
      <c r="C3430" t="s">
        <v>9</v>
      </c>
      <c r="D3430">
        <v>7987994.1354433401</v>
      </c>
      <c r="E3430" t="s">
        <v>8</v>
      </c>
      <c r="F3430" t="s">
        <v>8</v>
      </c>
      <c r="G3430" t="s">
        <v>82</v>
      </c>
      <c r="H3430" t="str">
        <f t="shared" si="53"/>
        <v>2022</v>
      </c>
    </row>
    <row r="3431" spans="1:8" x14ac:dyDescent="0.35">
      <c r="A3431" t="s">
        <v>19</v>
      </c>
      <c r="B3431">
        <v>202212</v>
      </c>
      <c r="C3431" t="s">
        <v>9</v>
      </c>
      <c r="D3431">
        <v>6784173.1231125696</v>
      </c>
      <c r="E3431" t="s">
        <v>8</v>
      </c>
      <c r="F3431" t="s">
        <v>8</v>
      </c>
      <c r="G3431" t="s">
        <v>82</v>
      </c>
      <c r="H3431" t="str">
        <f t="shared" si="53"/>
        <v>2022</v>
      </c>
    </row>
    <row r="3432" spans="1:8" x14ac:dyDescent="0.35">
      <c r="A3432" t="s">
        <v>19</v>
      </c>
      <c r="B3432">
        <v>202301</v>
      </c>
      <c r="C3432" t="s">
        <v>9</v>
      </c>
      <c r="D3432">
        <v>6370818.0453643501</v>
      </c>
      <c r="E3432" t="s">
        <v>8</v>
      </c>
      <c r="F3432" t="s">
        <v>8</v>
      </c>
      <c r="G3432" t="s">
        <v>82</v>
      </c>
      <c r="H3432" t="str">
        <f t="shared" si="53"/>
        <v>2023</v>
      </c>
    </row>
    <row r="3433" spans="1:8" x14ac:dyDescent="0.35">
      <c r="A3433" t="s">
        <v>19</v>
      </c>
      <c r="B3433">
        <v>202302</v>
      </c>
      <c r="C3433" t="s">
        <v>9</v>
      </c>
      <c r="D3433">
        <v>6455201.9588928204</v>
      </c>
      <c r="E3433" t="s">
        <v>8</v>
      </c>
      <c r="F3433" t="s">
        <v>8</v>
      </c>
      <c r="G3433" t="s">
        <v>82</v>
      </c>
      <c r="H3433" t="str">
        <f t="shared" si="53"/>
        <v>2023</v>
      </c>
    </row>
    <row r="3434" spans="1:8" x14ac:dyDescent="0.35">
      <c r="A3434" t="s">
        <v>19</v>
      </c>
      <c r="B3434">
        <v>202303</v>
      </c>
      <c r="C3434" t="s">
        <v>9</v>
      </c>
      <c r="D3434">
        <v>8352408.4674893096</v>
      </c>
      <c r="E3434" t="s">
        <v>8</v>
      </c>
      <c r="F3434" t="s">
        <v>8</v>
      </c>
      <c r="G3434" t="s">
        <v>82</v>
      </c>
      <c r="H3434" t="str">
        <f t="shared" si="53"/>
        <v>2023</v>
      </c>
    </row>
    <row r="3435" spans="1:8" x14ac:dyDescent="0.35">
      <c r="A3435" t="s">
        <v>19</v>
      </c>
      <c r="B3435">
        <v>202304</v>
      </c>
      <c r="C3435" t="s">
        <v>9</v>
      </c>
      <c r="D3435">
        <v>9073781.7047907691</v>
      </c>
      <c r="E3435" t="s">
        <v>8</v>
      </c>
      <c r="F3435" t="s">
        <v>8</v>
      </c>
      <c r="G3435" t="s">
        <v>82</v>
      </c>
      <c r="H3435" t="str">
        <f t="shared" si="53"/>
        <v>2023</v>
      </c>
    </row>
    <row r="3436" spans="1:8" x14ac:dyDescent="0.35">
      <c r="A3436" t="s">
        <v>19</v>
      </c>
      <c r="B3436">
        <v>202305</v>
      </c>
      <c r="C3436" t="s">
        <v>9</v>
      </c>
      <c r="D3436">
        <v>10190352.3028492</v>
      </c>
      <c r="E3436" t="s">
        <v>8</v>
      </c>
      <c r="F3436" t="s">
        <v>8</v>
      </c>
      <c r="G3436" t="s">
        <v>82</v>
      </c>
      <c r="H3436" t="str">
        <f t="shared" si="53"/>
        <v>2023</v>
      </c>
    </row>
    <row r="3437" spans="1:8" x14ac:dyDescent="0.35">
      <c r="A3437" t="s">
        <v>19</v>
      </c>
      <c r="B3437">
        <v>202306</v>
      </c>
      <c r="C3437" t="s">
        <v>9</v>
      </c>
      <c r="D3437">
        <v>11230488.2616584</v>
      </c>
      <c r="E3437" t="s">
        <v>8</v>
      </c>
      <c r="F3437" t="s">
        <v>8</v>
      </c>
      <c r="G3437" t="s">
        <v>82</v>
      </c>
      <c r="H3437" t="str">
        <f t="shared" si="53"/>
        <v>2023</v>
      </c>
    </row>
    <row r="3438" spans="1:8" x14ac:dyDescent="0.35">
      <c r="A3438" t="s">
        <v>19</v>
      </c>
      <c r="B3438">
        <v>202307</v>
      </c>
      <c r="C3438" t="s">
        <v>9</v>
      </c>
      <c r="D3438">
        <v>9913035.9403658509</v>
      </c>
      <c r="E3438" t="s">
        <v>8</v>
      </c>
      <c r="F3438" t="s">
        <v>8</v>
      </c>
      <c r="G3438" t="s">
        <v>82</v>
      </c>
      <c r="H3438" t="str">
        <f t="shared" si="53"/>
        <v>2023</v>
      </c>
    </row>
    <row r="3439" spans="1:8" x14ac:dyDescent="0.35">
      <c r="A3439" t="s">
        <v>19</v>
      </c>
      <c r="B3439">
        <v>202308</v>
      </c>
      <c r="C3439" t="s">
        <v>9</v>
      </c>
      <c r="D3439">
        <v>9611143.7380938195</v>
      </c>
      <c r="E3439" t="s">
        <v>8</v>
      </c>
      <c r="F3439" t="s">
        <v>8</v>
      </c>
      <c r="G3439" t="s">
        <v>82</v>
      </c>
      <c r="H3439" t="str">
        <f t="shared" si="53"/>
        <v>2023</v>
      </c>
    </row>
    <row r="3440" spans="1:8" x14ac:dyDescent="0.35">
      <c r="A3440" t="s">
        <v>19</v>
      </c>
      <c r="B3440">
        <v>202309</v>
      </c>
      <c r="C3440" t="s">
        <v>9</v>
      </c>
      <c r="D3440">
        <v>9544817.6639268398</v>
      </c>
      <c r="E3440" t="s">
        <v>8</v>
      </c>
      <c r="F3440" t="s">
        <v>8</v>
      </c>
      <c r="G3440" t="s">
        <v>82</v>
      </c>
      <c r="H3440" t="str">
        <f t="shared" si="53"/>
        <v>2023</v>
      </c>
    </row>
    <row r="3441" spans="1:8" x14ac:dyDescent="0.35">
      <c r="A3441" t="s">
        <v>19</v>
      </c>
      <c r="B3441">
        <v>202310</v>
      </c>
      <c r="C3441" t="s">
        <v>9</v>
      </c>
      <c r="D3441">
        <v>9781326.7527773902</v>
      </c>
      <c r="E3441" t="s">
        <v>8</v>
      </c>
      <c r="F3441" t="s">
        <v>8</v>
      </c>
      <c r="G3441" t="s">
        <v>82</v>
      </c>
      <c r="H3441" t="str">
        <f t="shared" si="53"/>
        <v>2023</v>
      </c>
    </row>
    <row r="3442" spans="1:8" x14ac:dyDescent="0.35">
      <c r="A3442" t="s">
        <v>19</v>
      </c>
      <c r="B3442">
        <v>202311</v>
      </c>
      <c r="C3442" t="s">
        <v>9</v>
      </c>
      <c r="D3442">
        <v>9406200.2368295491</v>
      </c>
      <c r="E3442" t="s">
        <v>8</v>
      </c>
      <c r="F3442" t="s">
        <v>8</v>
      </c>
      <c r="G3442" t="s">
        <v>82</v>
      </c>
      <c r="H3442" t="str">
        <f t="shared" si="53"/>
        <v>2023</v>
      </c>
    </row>
    <row r="3443" spans="1:8" x14ac:dyDescent="0.35">
      <c r="A3443" t="s">
        <v>19</v>
      </c>
      <c r="B3443">
        <v>202312</v>
      </c>
      <c r="C3443" t="s">
        <v>9</v>
      </c>
      <c r="D3443">
        <v>9239788.6911581997</v>
      </c>
      <c r="E3443" t="s">
        <v>8</v>
      </c>
      <c r="F3443" t="s">
        <v>8</v>
      </c>
      <c r="G3443" t="s">
        <v>82</v>
      </c>
      <c r="H3443" t="str">
        <f t="shared" si="53"/>
        <v>2023</v>
      </c>
    </row>
    <row r="3444" spans="1:8" x14ac:dyDescent="0.35">
      <c r="A3444" t="s">
        <v>19</v>
      </c>
      <c r="B3444">
        <v>202207</v>
      </c>
      <c r="C3444" t="s">
        <v>9</v>
      </c>
      <c r="D3444">
        <v>9838427.5824998599</v>
      </c>
      <c r="E3444" t="s">
        <v>8</v>
      </c>
      <c r="F3444" t="s">
        <v>8</v>
      </c>
      <c r="G3444" t="s">
        <v>83</v>
      </c>
      <c r="H3444" t="str">
        <f t="shared" si="53"/>
        <v>2022</v>
      </c>
    </row>
    <row r="3445" spans="1:8" x14ac:dyDescent="0.35">
      <c r="A3445" t="s">
        <v>19</v>
      </c>
      <c r="B3445">
        <v>202208</v>
      </c>
      <c r="C3445" t="s">
        <v>9</v>
      </c>
      <c r="D3445">
        <v>9609344.1678329408</v>
      </c>
      <c r="E3445" t="s">
        <v>8</v>
      </c>
      <c r="F3445" t="s">
        <v>8</v>
      </c>
      <c r="G3445" t="s">
        <v>83</v>
      </c>
      <c r="H3445" t="str">
        <f t="shared" si="53"/>
        <v>2022</v>
      </c>
    </row>
    <row r="3446" spans="1:8" x14ac:dyDescent="0.35">
      <c r="A3446" t="s">
        <v>19</v>
      </c>
      <c r="B3446">
        <v>202209</v>
      </c>
      <c r="C3446" t="s">
        <v>9</v>
      </c>
      <c r="D3446">
        <v>8810345.9584575705</v>
      </c>
      <c r="E3446" t="s">
        <v>8</v>
      </c>
      <c r="F3446" t="s">
        <v>8</v>
      </c>
      <c r="G3446" t="s">
        <v>83</v>
      </c>
      <c r="H3446" t="str">
        <f t="shared" si="53"/>
        <v>2022</v>
      </c>
    </row>
    <row r="3447" spans="1:8" x14ac:dyDescent="0.35">
      <c r="A3447" t="s">
        <v>19</v>
      </c>
      <c r="B3447">
        <v>202210</v>
      </c>
      <c r="C3447" t="s">
        <v>9</v>
      </c>
      <c r="D3447">
        <v>8903501.6541191302</v>
      </c>
      <c r="E3447" t="s">
        <v>8</v>
      </c>
      <c r="F3447" t="s">
        <v>8</v>
      </c>
      <c r="G3447" t="s">
        <v>83</v>
      </c>
      <c r="H3447" t="str">
        <f t="shared" si="53"/>
        <v>2022</v>
      </c>
    </row>
    <row r="3448" spans="1:8" x14ac:dyDescent="0.35">
      <c r="A3448" t="s">
        <v>19</v>
      </c>
      <c r="B3448">
        <v>202211</v>
      </c>
      <c r="C3448" t="s">
        <v>9</v>
      </c>
      <c r="D3448">
        <v>7987994.1354433401</v>
      </c>
      <c r="E3448" t="s">
        <v>8</v>
      </c>
      <c r="F3448" t="s">
        <v>8</v>
      </c>
      <c r="G3448" t="s">
        <v>83</v>
      </c>
      <c r="H3448" t="str">
        <f t="shared" si="53"/>
        <v>2022</v>
      </c>
    </row>
    <row r="3449" spans="1:8" x14ac:dyDescent="0.35">
      <c r="A3449" t="s">
        <v>19</v>
      </c>
      <c r="B3449">
        <v>202212</v>
      </c>
      <c r="C3449" t="s">
        <v>9</v>
      </c>
      <c r="D3449">
        <v>6784173.1231125696</v>
      </c>
      <c r="E3449" t="s">
        <v>8</v>
      </c>
      <c r="F3449" t="s">
        <v>8</v>
      </c>
      <c r="G3449" t="s">
        <v>83</v>
      </c>
      <c r="H3449" t="str">
        <f t="shared" si="53"/>
        <v>2022</v>
      </c>
    </row>
    <row r="3450" spans="1:8" x14ac:dyDescent="0.35">
      <c r="A3450" t="s">
        <v>19</v>
      </c>
      <c r="B3450">
        <v>202301</v>
      </c>
      <c r="C3450" t="s">
        <v>9</v>
      </c>
      <c r="D3450">
        <v>6370818.0453643501</v>
      </c>
      <c r="E3450" t="s">
        <v>8</v>
      </c>
      <c r="F3450" t="s">
        <v>8</v>
      </c>
      <c r="G3450" t="s">
        <v>83</v>
      </c>
      <c r="H3450" t="str">
        <f t="shared" si="53"/>
        <v>2023</v>
      </c>
    </row>
    <row r="3451" spans="1:8" x14ac:dyDescent="0.35">
      <c r="A3451" t="s">
        <v>19</v>
      </c>
      <c r="B3451">
        <v>202302</v>
      </c>
      <c r="C3451" t="s">
        <v>9</v>
      </c>
      <c r="D3451">
        <v>6455201.9588928204</v>
      </c>
      <c r="E3451" t="s">
        <v>8</v>
      </c>
      <c r="F3451" t="s">
        <v>8</v>
      </c>
      <c r="G3451" t="s">
        <v>83</v>
      </c>
      <c r="H3451" t="str">
        <f t="shared" si="53"/>
        <v>2023</v>
      </c>
    </row>
    <row r="3452" spans="1:8" x14ac:dyDescent="0.35">
      <c r="A3452" t="s">
        <v>19</v>
      </c>
      <c r="B3452">
        <v>202303</v>
      </c>
      <c r="C3452" t="s">
        <v>9</v>
      </c>
      <c r="D3452">
        <v>8352408.4674893096</v>
      </c>
      <c r="E3452" t="s">
        <v>8</v>
      </c>
      <c r="F3452" t="s">
        <v>8</v>
      </c>
      <c r="G3452" t="s">
        <v>83</v>
      </c>
      <c r="H3452" t="str">
        <f t="shared" si="53"/>
        <v>2023</v>
      </c>
    </row>
    <row r="3453" spans="1:8" x14ac:dyDescent="0.35">
      <c r="A3453" t="s">
        <v>19</v>
      </c>
      <c r="B3453">
        <v>202304</v>
      </c>
      <c r="C3453" t="s">
        <v>9</v>
      </c>
      <c r="D3453">
        <v>9073781.7047907691</v>
      </c>
      <c r="E3453" t="s">
        <v>8</v>
      </c>
      <c r="F3453" t="s">
        <v>8</v>
      </c>
      <c r="G3453" t="s">
        <v>83</v>
      </c>
      <c r="H3453" t="str">
        <f t="shared" si="53"/>
        <v>2023</v>
      </c>
    </row>
    <row r="3454" spans="1:8" x14ac:dyDescent="0.35">
      <c r="A3454" t="s">
        <v>19</v>
      </c>
      <c r="B3454">
        <v>202305</v>
      </c>
      <c r="C3454" t="s">
        <v>9</v>
      </c>
      <c r="D3454">
        <v>10190352.3028492</v>
      </c>
      <c r="E3454" t="s">
        <v>8</v>
      </c>
      <c r="F3454" t="s">
        <v>8</v>
      </c>
      <c r="G3454" t="s">
        <v>83</v>
      </c>
      <c r="H3454" t="str">
        <f t="shared" si="53"/>
        <v>2023</v>
      </c>
    </row>
    <row r="3455" spans="1:8" x14ac:dyDescent="0.35">
      <c r="A3455" t="s">
        <v>19</v>
      </c>
      <c r="B3455">
        <v>202306</v>
      </c>
      <c r="C3455" t="s">
        <v>9</v>
      </c>
      <c r="D3455">
        <v>11230488.2616584</v>
      </c>
      <c r="E3455" t="s">
        <v>8</v>
      </c>
      <c r="F3455" t="s">
        <v>8</v>
      </c>
      <c r="G3455" t="s">
        <v>83</v>
      </c>
      <c r="H3455" t="str">
        <f t="shared" si="53"/>
        <v>2023</v>
      </c>
    </row>
    <row r="3456" spans="1:8" x14ac:dyDescent="0.35">
      <c r="A3456" t="s">
        <v>19</v>
      </c>
      <c r="B3456">
        <v>202307</v>
      </c>
      <c r="C3456" t="s">
        <v>9</v>
      </c>
      <c r="D3456">
        <v>9900735.5085403901</v>
      </c>
      <c r="E3456" t="s">
        <v>8</v>
      </c>
      <c r="F3456" t="s">
        <v>8</v>
      </c>
      <c r="G3456" t="s">
        <v>83</v>
      </c>
      <c r="H3456" t="str">
        <f t="shared" si="53"/>
        <v>2023</v>
      </c>
    </row>
    <row r="3457" spans="1:8" x14ac:dyDescent="0.35">
      <c r="A3457" t="s">
        <v>19</v>
      </c>
      <c r="B3457">
        <v>202308</v>
      </c>
      <c r="C3457" t="s">
        <v>9</v>
      </c>
      <c r="D3457">
        <v>9599154.8937369995</v>
      </c>
      <c r="E3457" t="s">
        <v>8</v>
      </c>
      <c r="F3457" t="s">
        <v>8</v>
      </c>
      <c r="G3457" t="s">
        <v>83</v>
      </c>
      <c r="H3457" t="str">
        <f t="shared" si="53"/>
        <v>2023</v>
      </c>
    </row>
    <row r="3458" spans="1:8" x14ac:dyDescent="0.35">
      <c r="A3458" t="s">
        <v>19</v>
      </c>
      <c r="B3458">
        <v>202309</v>
      </c>
      <c r="C3458" t="s">
        <v>9</v>
      </c>
      <c r="D3458">
        <v>9541172.2158572003</v>
      </c>
      <c r="E3458" t="s">
        <v>8</v>
      </c>
      <c r="F3458" t="s">
        <v>8</v>
      </c>
      <c r="G3458" t="s">
        <v>83</v>
      </c>
      <c r="H3458" t="str">
        <f t="shared" si="53"/>
        <v>2023</v>
      </c>
    </row>
    <row r="3459" spans="1:8" x14ac:dyDescent="0.35">
      <c r="A3459" t="s">
        <v>19</v>
      </c>
      <c r="B3459">
        <v>202310</v>
      </c>
      <c r="C3459" t="s">
        <v>9</v>
      </c>
      <c r="D3459">
        <v>9779425.3745580707</v>
      </c>
      <c r="E3459" t="s">
        <v>8</v>
      </c>
      <c r="F3459" t="s">
        <v>8</v>
      </c>
      <c r="G3459" t="s">
        <v>83</v>
      </c>
      <c r="H3459" t="str">
        <f t="shared" ref="H3459:H3522" si="54">LEFT(B3459,4)</f>
        <v>2023</v>
      </c>
    </row>
    <row r="3460" spans="1:8" x14ac:dyDescent="0.35">
      <c r="A3460" t="s">
        <v>19</v>
      </c>
      <c r="B3460">
        <v>202311</v>
      </c>
      <c r="C3460" t="s">
        <v>9</v>
      </c>
      <c r="D3460">
        <v>9409094.9354852792</v>
      </c>
      <c r="E3460" t="s">
        <v>8</v>
      </c>
      <c r="F3460" t="s">
        <v>8</v>
      </c>
      <c r="G3460" t="s">
        <v>83</v>
      </c>
      <c r="H3460" t="str">
        <f t="shared" si="54"/>
        <v>2023</v>
      </c>
    </row>
    <row r="3461" spans="1:8" x14ac:dyDescent="0.35">
      <c r="A3461" t="s">
        <v>19</v>
      </c>
      <c r="B3461">
        <v>202312</v>
      </c>
      <c r="C3461" t="s">
        <v>9</v>
      </c>
      <c r="D3461">
        <v>9248495.7820793595</v>
      </c>
      <c r="E3461" t="s">
        <v>8</v>
      </c>
      <c r="F3461" t="s">
        <v>8</v>
      </c>
      <c r="G3461" t="s">
        <v>83</v>
      </c>
      <c r="H3461" t="str">
        <f t="shared" si="54"/>
        <v>2023</v>
      </c>
    </row>
    <row r="3462" spans="1:8" x14ac:dyDescent="0.35">
      <c r="A3462" t="s">
        <v>19</v>
      </c>
      <c r="B3462">
        <v>202207</v>
      </c>
      <c r="C3462" t="s">
        <v>9</v>
      </c>
      <c r="D3462">
        <v>9838427.5824998599</v>
      </c>
      <c r="E3462" t="s">
        <v>8</v>
      </c>
      <c r="F3462" t="s">
        <v>8</v>
      </c>
      <c r="G3462" t="s">
        <v>84</v>
      </c>
      <c r="H3462" t="str">
        <f t="shared" si="54"/>
        <v>2022</v>
      </c>
    </row>
    <row r="3463" spans="1:8" x14ac:dyDescent="0.35">
      <c r="A3463" t="s">
        <v>19</v>
      </c>
      <c r="B3463">
        <v>202208</v>
      </c>
      <c r="C3463" t="s">
        <v>9</v>
      </c>
      <c r="D3463">
        <v>9609344.1678329408</v>
      </c>
      <c r="E3463" t="s">
        <v>8</v>
      </c>
      <c r="F3463" t="s">
        <v>8</v>
      </c>
      <c r="G3463" t="s">
        <v>84</v>
      </c>
      <c r="H3463" t="str">
        <f t="shared" si="54"/>
        <v>2022</v>
      </c>
    </row>
    <row r="3464" spans="1:8" x14ac:dyDescent="0.35">
      <c r="A3464" t="s">
        <v>19</v>
      </c>
      <c r="B3464">
        <v>202209</v>
      </c>
      <c r="C3464" t="s">
        <v>9</v>
      </c>
      <c r="D3464">
        <v>8810345.9584575705</v>
      </c>
      <c r="E3464" t="s">
        <v>8</v>
      </c>
      <c r="F3464" t="s">
        <v>8</v>
      </c>
      <c r="G3464" t="s">
        <v>84</v>
      </c>
      <c r="H3464" t="str">
        <f t="shared" si="54"/>
        <v>2022</v>
      </c>
    </row>
    <row r="3465" spans="1:8" x14ac:dyDescent="0.35">
      <c r="A3465" t="s">
        <v>19</v>
      </c>
      <c r="B3465">
        <v>202210</v>
      </c>
      <c r="C3465" t="s">
        <v>9</v>
      </c>
      <c r="D3465">
        <v>8903501.6541191302</v>
      </c>
      <c r="E3465" t="s">
        <v>8</v>
      </c>
      <c r="F3465" t="s">
        <v>8</v>
      </c>
      <c r="G3465" t="s">
        <v>84</v>
      </c>
      <c r="H3465" t="str">
        <f t="shared" si="54"/>
        <v>2022</v>
      </c>
    </row>
    <row r="3466" spans="1:8" x14ac:dyDescent="0.35">
      <c r="A3466" t="s">
        <v>19</v>
      </c>
      <c r="B3466">
        <v>202211</v>
      </c>
      <c r="C3466" t="s">
        <v>9</v>
      </c>
      <c r="D3466">
        <v>7987994.1354433401</v>
      </c>
      <c r="E3466" t="s">
        <v>8</v>
      </c>
      <c r="F3466" t="s">
        <v>8</v>
      </c>
      <c r="G3466" t="s">
        <v>84</v>
      </c>
      <c r="H3466" t="str">
        <f t="shared" si="54"/>
        <v>2022</v>
      </c>
    </row>
    <row r="3467" spans="1:8" x14ac:dyDescent="0.35">
      <c r="A3467" t="s">
        <v>19</v>
      </c>
      <c r="B3467">
        <v>202212</v>
      </c>
      <c r="C3467" t="s">
        <v>9</v>
      </c>
      <c r="D3467">
        <v>6784173.1231125696</v>
      </c>
      <c r="E3467" t="s">
        <v>8</v>
      </c>
      <c r="F3467" t="s">
        <v>8</v>
      </c>
      <c r="G3467" t="s">
        <v>84</v>
      </c>
      <c r="H3467" t="str">
        <f t="shared" si="54"/>
        <v>2022</v>
      </c>
    </row>
    <row r="3468" spans="1:8" x14ac:dyDescent="0.35">
      <c r="A3468" t="s">
        <v>19</v>
      </c>
      <c r="B3468">
        <v>202301</v>
      </c>
      <c r="C3468" t="s">
        <v>9</v>
      </c>
      <c r="D3468">
        <v>6370818.0453643501</v>
      </c>
      <c r="E3468" t="s">
        <v>8</v>
      </c>
      <c r="F3468" t="s">
        <v>8</v>
      </c>
      <c r="G3468" t="s">
        <v>84</v>
      </c>
      <c r="H3468" t="str">
        <f t="shared" si="54"/>
        <v>2023</v>
      </c>
    </row>
    <row r="3469" spans="1:8" x14ac:dyDescent="0.35">
      <c r="A3469" t="s">
        <v>19</v>
      </c>
      <c r="B3469">
        <v>202302</v>
      </c>
      <c r="C3469" t="s">
        <v>9</v>
      </c>
      <c r="D3469">
        <v>6455201.9588928204</v>
      </c>
      <c r="E3469" t="s">
        <v>8</v>
      </c>
      <c r="F3469" t="s">
        <v>8</v>
      </c>
      <c r="G3469" t="s">
        <v>84</v>
      </c>
      <c r="H3469" t="str">
        <f t="shared" si="54"/>
        <v>2023</v>
      </c>
    </row>
    <row r="3470" spans="1:8" x14ac:dyDescent="0.35">
      <c r="A3470" t="s">
        <v>19</v>
      </c>
      <c r="B3470">
        <v>202303</v>
      </c>
      <c r="C3470" t="s">
        <v>9</v>
      </c>
      <c r="D3470">
        <v>8352408.4674893096</v>
      </c>
      <c r="E3470" t="s">
        <v>8</v>
      </c>
      <c r="F3470" t="s">
        <v>8</v>
      </c>
      <c r="G3470" t="s">
        <v>84</v>
      </c>
      <c r="H3470" t="str">
        <f t="shared" si="54"/>
        <v>2023</v>
      </c>
    </row>
    <row r="3471" spans="1:8" x14ac:dyDescent="0.35">
      <c r="A3471" t="s">
        <v>19</v>
      </c>
      <c r="B3471">
        <v>202304</v>
      </c>
      <c r="C3471" t="s">
        <v>9</v>
      </c>
      <c r="D3471">
        <v>9073781.7047907691</v>
      </c>
      <c r="E3471" t="s">
        <v>8</v>
      </c>
      <c r="F3471" t="s">
        <v>8</v>
      </c>
      <c r="G3471" t="s">
        <v>84</v>
      </c>
      <c r="H3471" t="str">
        <f t="shared" si="54"/>
        <v>2023</v>
      </c>
    </row>
    <row r="3472" spans="1:8" x14ac:dyDescent="0.35">
      <c r="A3472" t="s">
        <v>19</v>
      </c>
      <c r="B3472">
        <v>202305</v>
      </c>
      <c r="C3472" t="s">
        <v>9</v>
      </c>
      <c r="D3472">
        <v>10190352.3028492</v>
      </c>
      <c r="E3472" t="s">
        <v>8</v>
      </c>
      <c r="F3472" t="s">
        <v>8</v>
      </c>
      <c r="G3472" t="s">
        <v>84</v>
      </c>
      <c r="H3472" t="str">
        <f t="shared" si="54"/>
        <v>2023</v>
      </c>
    </row>
    <row r="3473" spans="1:8" x14ac:dyDescent="0.35">
      <c r="A3473" t="s">
        <v>19</v>
      </c>
      <c r="B3473">
        <v>202306</v>
      </c>
      <c r="C3473" t="s">
        <v>9</v>
      </c>
      <c r="D3473">
        <v>11230488.2616584</v>
      </c>
      <c r="E3473" t="s">
        <v>8</v>
      </c>
      <c r="F3473" t="s">
        <v>8</v>
      </c>
      <c r="G3473" t="s">
        <v>84</v>
      </c>
      <c r="H3473" t="str">
        <f t="shared" si="54"/>
        <v>2023</v>
      </c>
    </row>
    <row r="3474" spans="1:8" x14ac:dyDescent="0.35">
      <c r="A3474" t="s">
        <v>19</v>
      </c>
      <c r="B3474">
        <v>202307</v>
      </c>
      <c r="C3474" t="s">
        <v>9</v>
      </c>
      <c r="D3474">
        <v>9888375.6238838397</v>
      </c>
      <c r="E3474" t="s">
        <v>8</v>
      </c>
      <c r="F3474" t="s">
        <v>8</v>
      </c>
      <c r="G3474" t="s">
        <v>84</v>
      </c>
      <c r="H3474" t="str">
        <f t="shared" si="54"/>
        <v>2023</v>
      </c>
    </row>
    <row r="3475" spans="1:8" x14ac:dyDescent="0.35">
      <c r="A3475" t="s">
        <v>19</v>
      </c>
      <c r="B3475">
        <v>202308</v>
      </c>
      <c r="C3475" t="s">
        <v>9</v>
      </c>
      <c r="D3475">
        <v>9587109.7783371191</v>
      </c>
      <c r="E3475" t="s">
        <v>8</v>
      </c>
      <c r="F3475" t="s">
        <v>8</v>
      </c>
      <c r="G3475" t="s">
        <v>84</v>
      </c>
      <c r="H3475" t="str">
        <f t="shared" si="54"/>
        <v>2023</v>
      </c>
    </row>
    <row r="3476" spans="1:8" x14ac:dyDescent="0.35">
      <c r="A3476" t="s">
        <v>19</v>
      </c>
      <c r="B3476">
        <v>202309</v>
      </c>
      <c r="C3476" t="s">
        <v>9</v>
      </c>
      <c r="D3476">
        <v>9537523.1748213395</v>
      </c>
      <c r="E3476" t="s">
        <v>8</v>
      </c>
      <c r="F3476" t="s">
        <v>8</v>
      </c>
      <c r="G3476" t="s">
        <v>84</v>
      </c>
      <c r="H3476" t="str">
        <f t="shared" si="54"/>
        <v>2023</v>
      </c>
    </row>
    <row r="3477" spans="1:8" x14ac:dyDescent="0.35">
      <c r="A3477" t="s">
        <v>19</v>
      </c>
      <c r="B3477">
        <v>202310</v>
      </c>
      <c r="C3477" t="s">
        <v>9</v>
      </c>
      <c r="D3477">
        <v>9777523.1133750807</v>
      </c>
      <c r="E3477" t="s">
        <v>8</v>
      </c>
      <c r="F3477" t="s">
        <v>8</v>
      </c>
      <c r="G3477" t="s">
        <v>84</v>
      </c>
      <c r="H3477" t="str">
        <f t="shared" si="54"/>
        <v>2023</v>
      </c>
    </row>
    <row r="3478" spans="1:8" x14ac:dyDescent="0.35">
      <c r="A3478" t="s">
        <v>19</v>
      </c>
      <c r="B3478">
        <v>202311</v>
      </c>
      <c r="C3478" t="s">
        <v>9</v>
      </c>
      <c r="D3478">
        <v>9411988.1739699803</v>
      </c>
      <c r="E3478" t="s">
        <v>8</v>
      </c>
      <c r="F3478" t="s">
        <v>8</v>
      </c>
      <c r="G3478" t="s">
        <v>84</v>
      </c>
      <c r="H3478" t="str">
        <f t="shared" si="54"/>
        <v>2023</v>
      </c>
    </row>
    <row r="3479" spans="1:8" x14ac:dyDescent="0.35">
      <c r="A3479" t="s">
        <v>19</v>
      </c>
      <c r="B3479">
        <v>202312</v>
      </c>
      <c r="C3479" t="s">
        <v>9</v>
      </c>
      <c r="D3479">
        <v>9257195.0516319703</v>
      </c>
      <c r="E3479" t="s">
        <v>8</v>
      </c>
      <c r="F3479" t="s">
        <v>8</v>
      </c>
      <c r="G3479" t="s">
        <v>84</v>
      </c>
      <c r="H3479" t="str">
        <f t="shared" si="54"/>
        <v>2023</v>
      </c>
    </row>
    <row r="3480" spans="1:8" x14ac:dyDescent="0.35">
      <c r="A3480" t="s">
        <v>19</v>
      </c>
      <c r="B3480">
        <v>202207</v>
      </c>
      <c r="C3480" t="s">
        <v>9</v>
      </c>
      <c r="D3480">
        <v>9838427.5824998599</v>
      </c>
      <c r="E3480" t="s">
        <v>8</v>
      </c>
      <c r="F3480" t="s">
        <v>8</v>
      </c>
      <c r="G3480" t="s">
        <v>85</v>
      </c>
      <c r="H3480" t="str">
        <f t="shared" si="54"/>
        <v>2022</v>
      </c>
    </row>
    <row r="3481" spans="1:8" x14ac:dyDescent="0.35">
      <c r="A3481" t="s">
        <v>19</v>
      </c>
      <c r="B3481">
        <v>202208</v>
      </c>
      <c r="C3481" t="s">
        <v>9</v>
      </c>
      <c r="D3481">
        <v>9609344.1678329408</v>
      </c>
      <c r="E3481" t="s">
        <v>8</v>
      </c>
      <c r="F3481" t="s">
        <v>8</v>
      </c>
      <c r="G3481" t="s">
        <v>85</v>
      </c>
      <c r="H3481" t="str">
        <f t="shared" si="54"/>
        <v>2022</v>
      </c>
    </row>
    <row r="3482" spans="1:8" x14ac:dyDescent="0.35">
      <c r="A3482" t="s">
        <v>19</v>
      </c>
      <c r="B3482">
        <v>202209</v>
      </c>
      <c r="C3482" t="s">
        <v>9</v>
      </c>
      <c r="D3482">
        <v>8810345.9584575705</v>
      </c>
      <c r="E3482" t="s">
        <v>8</v>
      </c>
      <c r="F3482" t="s">
        <v>8</v>
      </c>
      <c r="G3482" t="s">
        <v>85</v>
      </c>
      <c r="H3482" t="str">
        <f t="shared" si="54"/>
        <v>2022</v>
      </c>
    </row>
    <row r="3483" spans="1:8" x14ac:dyDescent="0.35">
      <c r="A3483" t="s">
        <v>19</v>
      </c>
      <c r="B3483">
        <v>202210</v>
      </c>
      <c r="C3483" t="s">
        <v>9</v>
      </c>
      <c r="D3483">
        <v>8903501.6541191302</v>
      </c>
      <c r="E3483" t="s">
        <v>8</v>
      </c>
      <c r="F3483" t="s">
        <v>8</v>
      </c>
      <c r="G3483" t="s">
        <v>85</v>
      </c>
      <c r="H3483" t="str">
        <f t="shared" si="54"/>
        <v>2022</v>
      </c>
    </row>
    <row r="3484" spans="1:8" x14ac:dyDescent="0.35">
      <c r="A3484" t="s">
        <v>19</v>
      </c>
      <c r="B3484">
        <v>202211</v>
      </c>
      <c r="C3484" t="s">
        <v>9</v>
      </c>
      <c r="D3484">
        <v>7987994.1354433401</v>
      </c>
      <c r="E3484" t="s">
        <v>8</v>
      </c>
      <c r="F3484" t="s">
        <v>8</v>
      </c>
      <c r="G3484" t="s">
        <v>85</v>
      </c>
      <c r="H3484" t="str">
        <f t="shared" si="54"/>
        <v>2022</v>
      </c>
    </row>
    <row r="3485" spans="1:8" x14ac:dyDescent="0.35">
      <c r="A3485" t="s">
        <v>19</v>
      </c>
      <c r="B3485">
        <v>202212</v>
      </c>
      <c r="C3485" t="s">
        <v>9</v>
      </c>
      <c r="D3485">
        <v>6784173.1231125696</v>
      </c>
      <c r="E3485" t="s">
        <v>8</v>
      </c>
      <c r="F3485" t="s">
        <v>8</v>
      </c>
      <c r="G3485" t="s">
        <v>85</v>
      </c>
      <c r="H3485" t="str">
        <f t="shared" si="54"/>
        <v>2022</v>
      </c>
    </row>
    <row r="3486" spans="1:8" x14ac:dyDescent="0.35">
      <c r="A3486" t="s">
        <v>19</v>
      </c>
      <c r="B3486">
        <v>202301</v>
      </c>
      <c r="C3486" t="s">
        <v>9</v>
      </c>
      <c r="D3486">
        <v>6370818.0453643501</v>
      </c>
      <c r="E3486" t="s">
        <v>8</v>
      </c>
      <c r="F3486" t="s">
        <v>8</v>
      </c>
      <c r="G3486" t="s">
        <v>85</v>
      </c>
      <c r="H3486" t="str">
        <f t="shared" si="54"/>
        <v>2023</v>
      </c>
    </row>
    <row r="3487" spans="1:8" x14ac:dyDescent="0.35">
      <c r="A3487" t="s">
        <v>19</v>
      </c>
      <c r="B3487">
        <v>202302</v>
      </c>
      <c r="C3487" t="s">
        <v>9</v>
      </c>
      <c r="D3487">
        <v>6455201.9588928204</v>
      </c>
      <c r="E3487" t="s">
        <v>8</v>
      </c>
      <c r="F3487" t="s">
        <v>8</v>
      </c>
      <c r="G3487" t="s">
        <v>85</v>
      </c>
      <c r="H3487" t="str">
        <f t="shared" si="54"/>
        <v>2023</v>
      </c>
    </row>
    <row r="3488" spans="1:8" x14ac:dyDescent="0.35">
      <c r="A3488" t="s">
        <v>19</v>
      </c>
      <c r="B3488">
        <v>202303</v>
      </c>
      <c r="C3488" t="s">
        <v>9</v>
      </c>
      <c r="D3488">
        <v>8352408.4674893096</v>
      </c>
      <c r="E3488" t="s">
        <v>8</v>
      </c>
      <c r="F3488" t="s">
        <v>8</v>
      </c>
      <c r="G3488" t="s">
        <v>85</v>
      </c>
      <c r="H3488" t="str">
        <f t="shared" si="54"/>
        <v>2023</v>
      </c>
    </row>
    <row r="3489" spans="1:8" x14ac:dyDescent="0.35">
      <c r="A3489" t="s">
        <v>19</v>
      </c>
      <c r="B3489">
        <v>202304</v>
      </c>
      <c r="C3489" t="s">
        <v>9</v>
      </c>
      <c r="D3489">
        <v>9073781.7047907691</v>
      </c>
      <c r="E3489" t="s">
        <v>8</v>
      </c>
      <c r="F3489" t="s">
        <v>8</v>
      </c>
      <c r="G3489" t="s">
        <v>85</v>
      </c>
      <c r="H3489" t="str">
        <f t="shared" si="54"/>
        <v>2023</v>
      </c>
    </row>
    <row r="3490" spans="1:8" x14ac:dyDescent="0.35">
      <c r="A3490" t="s">
        <v>19</v>
      </c>
      <c r="B3490">
        <v>202305</v>
      </c>
      <c r="C3490" t="s">
        <v>9</v>
      </c>
      <c r="D3490">
        <v>10190352.3028492</v>
      </c>
      <c r="E3490" t="s">
        <v>8</v>
      </c>
      <c r="F3490" t="s">
        <v>8</v>
      </c>
      <c r="G3490" t="s">
        <v>85</v>
      </c>
      <c r="H3490" t="str">
        <f t="shared" si="54"/>
        <v>2023</v>
      </c>
    </row>
    <row r="3491" spans="1:8" x14ac:dyDescent="0.35">
      <c r="A3491" t="s">
        <v>19</v>
      </c>
      <c r="B3491">
        <v>202306</v>
      </c>
      <c r="C3491" t="s">
        <v>9</v>
      </c>
      <c r="D3491">
        <v>11230488.2616584</v>
      </c>
      <c r="E3491" t="s">
        <v>8</v>
      </c>
      <c r="F3491" t="s">
        <v>8</v>
      </c>
      <c r="G3491" t="s">
        <v>85</v>
      </c>
      <c r="H3491" t="str">
        <f t="shared" si="54"/>
        <v>2023</v>
      </c>
    </row>
    <row r="3492" spans="1:8" x14ac:dyDescent="0.35">
      <c r="A3492" t="s">
        <v>19</v>
      </c>
      <c r="B3492">
        <v>202307</v>
      </c>
      <c r="C3492" t="s">
        <v>9</v>
      </c>
      <c r="D3492">
        <v>9875955.5608197302</v>
      </c>
      <c r="E3492" t="s">
        <v>8</v>
      </c>
      <c r="F3492" t="s">
        <v>8</v>
      </c>
      <c r="G3492" t="s">
        <v>85</v>
      </c>
      <c r="H3492" t="str">
        <f t="shared" si="54"/>
        <v>2023</v>
      </c>
    </row>
    <row r="3493" spans="1:8" x14ac:dyDescent="0.35">
      <c r="A3493" t="s">
        <v>19</v>
      </c>
      <c r="B3493">
        <v>202308</v>
      </c>
      <c r="C3493" t="s">
        <v>9</v>
      </c>
      <c r="D3493">
        <v>9575007.7180404607</v>
      </c>
      <c r="E3493" t="s">
        <v>8</v>
      </c>
      <c r="F3493" t="s">
        <v>8</v>
      </c>
      <c r="G3493" t="s">
        <v>85</v>
      </c>
      <c r="H3493" t="str">
        <f t="shared" si="54"/>
        <v>2023</v>
      </c>
    </row>
    <row r="3494" spans="1:8" x14ac:dyDescent="0.35">
      <c r="A3494" t="s">
        <v>19</v>
      </c>
      <c r="B3494">
        <v>202309</v>
      </c>
      <c r="C3494" t="s">
        <v>9</v>
      </c>
      <c r="D3494">
        <v>9533870.52943822</v>
      </c>
      <c r="E3494" t="s">
        <v>8</v>
      </c>
      <c r="F3494" t="s">
        <v>8</v>
      </c>
      <c r="G3494" t="s">
        <v>85</v>
      </c>
      <c r="H3494" t="str">
        <f t="shared" si="54"/>
        <v>2023</v>
      </c>
    </row>
    <row r="3495" spans="1:8" x14ac:dyDescent="0.35">
      <c r="A3495" t="s">
        <v>19</v>
      </c>
      <c r="B3495">
        <v>202310</v>
      </c>
      <c r="C3495" t="s">
        <v>9</v>
      </c>
      <c r="D3495">
        <v>9775619.9678449295</v>
      </c>
      <c r="E3495" t="s">
        <v>8</v>
      </c>
      <c r="F3495" t="s">
        <v>8</v>
      </c>
      <c r="G3495" t="s">
        <v>85</v>
      </c>
      <c r="H3495" t="str">
        <f t="shared" si="54"/>
        <v>2023</v>
      </c>
    </row>
    <row r="3496" spans="1:8" x14ac:dyDescent="0.35">
      <c r="A3496" t="s">
        <v>19</v>
      </c>
      <c r="B3496">
        <v>202311</v>
      </c>
      <c r="C3496" t="s">
        <v>9</v>
      </c>
      <c r="D3496">
        <v>9414879.9554147795</v>
      </c>
      <c r="E3496" t="s">
        <v>8</v>
      </c>
      <c r="F3496" t="s">
        <v>8</v>
      </c>
      <c r="G3496" t="s">
        <v>85</v>
      </c>
      <c r="H3496" t="str">
        <f t="shared" si="54"/>
        <v>2023</v>
      </c>
    </row>
    <row r="3497" spans="1:8" x14ac:dyDescent="0.35">
      <c r="A3497" t="s">
        <v>19</v>
      </c>
      <c r="B3497">
        <v>202312</v>
      </c>
      <c r="C3497" t="s">
        <v>9</v>
      </c>
      <c r="D3497">
        <v>9265886.5428615808</v>
      </c>
      <c r="E3497" t="s">
        <v>8</v>
      </c>
      <c r="F3497" t="s">
        <v>8</v>
      </c>
      <c r="G3497" t="s">
        <v>85</v>
      </c>
      <c r="H3497" t="str">
        <f t="shared" si="54"/>
        <v>2023</v>
      </c>
    </row>
    <row r="3498" spans="1:8" x14ac:dyDescent="0.35">
      <c r="A3498" t="s">
        <v>19</v>
      </c>
      <c r="B3498">
        <v>202207</v>
      </c>
      <c r="C3498" t="s">
        <v>9</v>
      </c>
      <c r="D3498">
        <v>9838427.5824998599</v>
      </c>
      <c r="E3498" t="s">
        <v>8</v>
      </c>
      <c r="F3498" t="s">
        <v>8</v>
      </c>
      <c r="G3498" t="s">
        <v>86</v>
      </c>
      <c r="H3498" t="str">
        <f t="shared" si="54"/>
        <v>2022</v>
      </c>
    </row>
    <row r="3499" spans="1:8" x14ac:dyDescent="0.35">
      <c r="A3499" t="s">
        <v>19</v>
      </c>
      <c r="B3499">
        <v>202208</v>
      </c>
      <c r="C3499" t="s">
        <v>9</v>
      </c>
      <c r="D3499">
        <v>9609344.1678329408</v>
      </c>
      <c r="E3499" t="s">
        <v>8</v>
      </c>
      <c r="F3499" t="s">
        <v>8</v>
      </c>
      <c r="G3499" t="s">
        <v>86</v>
      </c>
      <c r="H3499" t="str">
        <f t="shared" si="54"/>
        <v>2022</v>
      </c>
    </row>
    <row r="3500" spans="1:8" x14ac:dyDescent="0.35">
      <c r="A3500" t="s">
        <v>19</v>
      </c>
      <c r="B3500">
        <v>202209</v>
      </c>
      <c r="C3500" t="s">
        <v>9</v>
      </c>
      <c r="D3500">
        <v>8810345.9584575705</v>
      </c>
      <c r="E3500" t="s">
        <v>8</v>
      </c>
      <c r="F3500" t="s">
        <v>8</v>
      </c>
      <c r="G3500" t="s">
        <v>86</v>
      </c>
      <c r="H3500" t="str">
        <f t="shared" si="54"/>
        <v>2022</v>
      </c>
    </row>
    <row r="3501" spans="1:8" x14ac:dyDescent="0.35">
      <c r="A3501" t="s">
        <v>19</v>
      </c>
      <c r="B3501">
        <v>202210</v>
      </c>
      <c r="C3501" t="s">
        <v>9</v>
      </c>
      <c r="D3501">
        <v>8903501.6541191302</v>
      </c>
      <c r="E3501" t="s">
        <v>8</v>
      </c>
      <c r="F3501" t="s">
        <v>8</v>
      </c>
      <c r="G3501" t="s">
        <v>86</v>
      </c>
      <c r="H3501" t="str">
        <f t="shared" si="54"/>
        <v>2022</v>
      </c>
    </row>
    <row r="3502" spans="1:8" x14ac:dyDescent="0.35">
      <c r="A3502" t="s">
        <v>19</v>
      </c>
      <c r="B3502">
        <v>202211</v>
      </c>
      <c r="C3502" t="s">
        <v>9</v>
      </c>
      <c r="D3502">
        <v>7987994.1354433401</v>
      </c>
      <c r="E3502" t="s">
        <v>8</v>
      </c>
      <c r="F3502" t="s">
        <v>8</v>
      </c>
      <c r="G3502" t="s">
        <v>86</v>
      </c>
      <c r="H3502" t="str">
        <f t="shared" si="54"/>
        <v>2022</v>
      </c>
    </row>
    <row r="3503" spans="1:8" x14ac:dyDescent="0.35">
      <c r="A3503" t="s">
        <v>19</v>
      </c>
      <c r="B3503">
        <v>202212</v>
      </c>
      <c r="C3503" t="s">
        <v>9</v>
      </c>
      <c r="D3503">
        <v>6784173.1231125696</v>
      </c>
      <c r="E3503" t="s">
        <v>8</v>
      </c>
      <c r="F3503" t="s">
        <v>8</v>
      </c>
      <c r="G3503" t="s">
        <v>86</v>
      </c>
      <c r="H3503" t="str">
        <f t="shared" si="54"/>
        <v>2022</v>
      </c>
    </row>
    <row r="3504" spans="1:8" x14ac:dyDescent="0.35">
      <c r="A3504" t="s">
        <v>19</v>
      </c>
      <c r="B3504">
        <v>202301</v>
      </c>
      <c r="C3504" t="s">
        <v>9</v>
      </c>
      <c r="D3504">
        <v>6370818.0453643501</v>
      </c>
      <c r="E3504" t="s">
        <v>8</v>
      </c>
      <c r="F3504" t="s">
        <v>8</v>
      </c>
      <c r="G3504" t="s">
        <v>86</v>
      </c>
      <c r="H3504" t="str">
        <f t="shared" si="54"/>
        <v>2023</v>
      </c>
    </row>
    <row r="3505" spans="1:8" x14ac:dyDescent="0.35">
      <c r="A3505" t="s">
        <v>19</v>
      </c>
      <c r="B3505">
        <v>202302</v>
      </c>
      <c r="C3505" t="s">
        <v>9</v>
      </c>
      <c r="D3505">
        <v>6455201.9588928204</v>
      </c>
      <c r="E3505" t="s">
        <v>8</v>
      </c>
      <c r="F3505" t="s">
        <v>8</v>
      </c>
      <c r="G3505" t="s">
        <v>86</v>
      </c>
      <c r="H3505" t="str">
        <f t="shared" si="54"/>
        <v>2023</v>
      </c>
    </row>
    <row r="3506" spans="1:8" x14ac:dyDescent="0.35">
      <c r="A3506" t="s">
        <v>19</v>
      </c>
      <c r="B3506">
        <v>202303</v>
      </c>
      <c r="C3506" t="s">
        <v>9</v>
      </c>
      <c r="D3506">
        <v>8352408.4674893096</v>
      </c>
      <c r="E3506" t="s">
        <v>8</v>
      </c>
      <c r="F3506" t="s">
        <v>8</v>
      </c>
      <c r="G3506" t="s">
        <v>86</v>
      </c>
      <c r="H3506" t="str">
        <f t="shared" si="54"/>
        <v>2023</v>
      </c>
    </row>
    <row r="3507" spans="1:8" x14ac:dyDescent="0.35">
      <c r="A3507" t="s">
        <v>19</v>
      </c>
      <c r="B3507">
        <v>202304</v>
      </c>
      <c r="C3507" t="s">
        <v>9</v>
      </c>
      <c r="D3507">
        <v>9073781.7047907691</v>
      </c>
      <c r="E3507" t="s">
        <v>8</v>
      </c>
      <c r="F3507" t="s">
        <v>8</v>
      </c>
      <c r="G3507" t="s">
        <v>86</v>
      </c>
      <c r="H3507" t="str">
        <f t="shared" si="54"/>
        <v>2023</v>
      </c>
    </row>
    <row r="3508" spans="1:8" x14ac:dyDescent="0.35">
      <c r="A3508" t="s">
        <v>19</v>
      </c>
      <c r="B3508">
        <v>202305</v>
      </c>
      <c r="C3508" t="s">
        <v>9</v>
      </c>
      <c r="D3508">
        <v>10190352.3028492</v>
      </c>
      <c r="E3508" t="s">
        <v>8</v>
      </c>
      <c r="F3508" t="s">
        <v>8</v>
      </c>
      <c r="G3508" t="s">
        <v>86</v>
      </c>
      <c r="H3508" t="str">
        <f t="shared" si="54"/>
        <v>2023</v>
      </c>
    </row>
    <row r="3509" spans="1:8" x14ac:dyDescent="0.35">
      <c r="A3509" t="s">
        <v>19</v>
      </c>
      <c r="B3509">
        <v>202306</v>
      </c>
      <c r="C3509" t="s">
        <v>9</v>
      </c>
      <c r="D3509">
        <v>11230488.2616584</v>
      </c>
      <c r="E3509" t="s">
        <v>8</v>
      </c>
      <c r="F3509" t="s">
        <v>8</v>
      </c>
      <c r="G3509" t="s">
        <v>86</v>
      </c>
      <c r="H3509" t="str">
        <f t="shared" si="54"/>
        <v>2023</v>
      </c>
    </row>
    <row r="3510" spans="1:8" x14ac:dyDescent="0.35">
      <c r="A3510" t="s">
        <v>19</v>
      </c>
      <c r="B3510">
        <v>202307</v>
      </c>
      <c r="C3510" t="s">
        <v>9</v>
      </c>
      <c r="D3510">
        <v>9863474.5819165204</v>
      </c>
      <c r="E3510" t="s">
        <v>8</v>
      </c>
      <c r="F3510" t="s">
        <v>8</v>
      </c>
      <c r="G3510" t="s">
        <v>86</v>
      </c>
      <c r="H3510" t="str">
        <f t="shared" si="54"/>
        <v>2023</v>
      </c>
    </row>
    <row r="3511" spans="1:8" x14ac:dyDescent="0.35">
      <c r="A3511" t="s">
        <v>19</v>
      </c>
      <c r="B3511">
        <v>202308</v>
      </c>
      <c r="C3511" t="s">
        <v>9</v>
      </c>
      <c r="D3511">
        <v>9562848.0281908903</v>
      </c>
      <c r="E3511" t="s">
        <v>8</v>
      </c>
      <c r="F3511" t="s">
        <v>8</v>
      </c>
      <c r="G3511" t="s">
        <v>86</v>
      </c>
      <c r="H3511" t="str">
        <f t="shared" si="54"/>
        <v>2023</v>
      </c>
    </row>
    <row r="3512" spans="1:8" x14ac:dyDescent="0.35">
      <c r="A3512" t="s">
        <v>19</v>
      </c>
      <c r="B3512">
        <v>202309</v>
      </c>
      <c r="C3512" t="s">
        <v>9</v>
      </c>
      <c r="D3512">
        <v>9530214.2682786491</v>
      </c>
      <c r="E3512" t="s">
        <v>8</v>
      </c>
      <c r="F3512" t="s">
        <v>8</v>
      </c>
      <c r="G3512" t="s">
        <v>86</v>
      </c>
      <c r="H3512" t="str">
        <f t="shared" si="54"/>
        <v>2023</v>
      </c>
    </row>
    <row r="3513" spans="1:8" x14ac:dyDescent="0.35">
      <c r="A3513" t="s">
        <v>19</v>
      </c>
      <c r="B3513">
        <v>202310</v>
      </c>
      <c r="C3513" t="s">
        <v>9</v>
      </c>
      <c r="D3513">
        <v>9773715.9365812093</v>
      </c>
      <c r="E3513" t="s">
        <v>8</v>
      </c>
      <c r="F3513" t="s">
        <v>8</v>
      </c>
      <c r="G3513" t="s">
        <v>86</v>
      </c>
      <c r="H3513" t="str">
        <f t="shared" si="54"/>
        <v>2023</v>
      </c>
    </row>
    <row r="3514" spans="1:8" x14ac:dyDescent="0.35">
      <c r="A3514" t="s">
        <v>19</v>
      </c>
      <c r="B3514">
        <v>202311</v>
      </c>
      <c r="C3514" t="s">
        <v>9</v>
      </c>
      <c r="D3514">
        <v>9417770.2829418909</v>
      </c>
      <c r="E3514" t="s">
        <v>8</v>
      </c>
      <c r="F3514" t="s">
        <v>8</v>
      </c>
      <c r="G3514" t="s">
        <v>86</v>
      </c>
      <c r="H3514" t="str">
        <f t="shared" si="54"/>
        <v>2023</v>
      </c>
    </row>
    <row r="3515" spans="1:8" x14ac:dyDescent="0.35">
      <c r="A3515" t="s">
        <v>19</v>
      </c>
      <c r="B3515">
        <v>202312</v>
      </c>
      <c r="C3515" t="s">
        <v>9</v>
      </c>
      <c r="D3515">
        <v>9274570.2984984592</v>
      </c>
      <c r="E3515" t="s">
        <v>8</v>
      </c>
      <c r="F3515" t="s">
        <v>8</v>
      </c>
      <c r="G3515" t="s">
        <v>86</v>
      </c>
      <c r="H3515" t="str">
        <f t="shared" si="54"/>
        <v>2023</v>
      </c>
    </row>
    <row r="3516" spans="1:8" x14ac:dyDescent="0.35">
      <c r="A3516" t="s">
        <v>19</v>
      </c>
      <c r="B3516">
        <v>202207</v>
      </c>
      <c r="C3516" t="s">
        <v>9</v>
      </c>
      <c r="D3516">
        <v>9838427.5824998599</v>
      </c>
      <c r="E3516" t="s">
        <v>8</v>
      </c>
      <c r="F3516" t="s">
        <v>8</v>
      </c>
      <c r="G3516" t="s">
        <v>87</v>
      </c>
      <c r="H3516" t="str">
        <f t="shared" si="54"/>
        <v>2022</v>
      </c>
    </row>
    <row r="3517" spans="1:8" x14ac:dyDescent="0.35">
      <c r="A3517" t="s">
        <v>19</v>
      </c>
      <c r="B3517">
        <v>202208</v>
      </c>
      <c r="C3517" t="s">
        <v>9</v>
      </c>
      <c r="D3517">
        <v>9609344.1678329408</v>
      </c>
      <c r="E3517" t="s">
        <v>8</v>
      </c>
      <c r="F3517" t="s">
        <v>8</v>
      </c>
      <c r="G3517" t="s">
        <v>87</v>
      </c>
      <c r="H3517" t="str">
        <f t="shared" si="54"/>
        <v>2022</v>
      </c>
    </row>
    <row r="3518" spans="1:8" x14ac:dyDescent="0.35">
      <c r="A3518" t="s">
        <v>19</v>
      </c>
      <c r="B3518">
        <v>202209</v>
      </c>
      <c r="C3518" t="s">
        <v>9</v>
      </c>
      <c r="D3518">
        <v>8810345.9584575705</v>
      </c>
      <c r="E3518" t="s">
        <v>8</v>
      </c>
      <c r="F3518" t="s">
        <v>8</v>
      </c>
      <c r="G3518" t="s">
        <v>87</v>
      </c>
      <c r="H3518" t="str">
        <f t="shared" si="54"/>
        <v>2022</v>
      </c>
    </row>
    <row r="3519" spans="1:8" x14ac:dyDescent="0.35">
      <c r="A3519" t="s">
        <v>19</v>
      </c>
      <c r="B3519">
        <v>202210</v>
      </c>
      <c r="C3519" t="s">
        <v>9</v>
      </c>
      <c r="D3519">
        <v>8903501.6541191302</v>
      </c>
      <c r="E3519" t="s">
        <v>8</v>
      </c>
      <c r="F3519" t="s">
        <v>8</v>
      </c>
      <c r="G3519" t="s">
        <v>87</v>
      </c>
      <c r="H3519" t="str">
        <f t="shared" si="54"/>
        <v>2022</v>
      </c>
    </row>
    <row r="3520" spans="1:8" x14ac:dyDescent="0.35">
      <c r="A3520" t="s">
        <v>19</v>
      </c>
      <c r="B3520">
        <v>202211</v>
      </c>
      <c r="C3520" t="s">
        <v>9</v>
      </c>
      <c r="D3520">
        <v>7987994.1354433401</v>
      </c>
      <c r="E3520" t="s">
        <v>8</v>
      </c>
      <c r="F3520" t="s">
        <v>8</v>
      </c>
      <c r="G3520" t="s">
        <v>87</v>
      </c>
      <c r="H3520" t="str">
        <f t="shared" si="54"/>
        <v>2022</v>
      </c>
    </row>
    <row r="3521" spans="1:8" x14ac:dyDescent="0.35">
      <c r="A3521" t="s">
        <v>19</v>
      </c>
      <c r="B3521">
        <v>202212</v>
      </c>
      <c r="C3521" t="s">
        <v>9</v>
      </c>
      <c r="D3521">
        <v>6784173.1231125696</v>
      </c>
      <c r="E3521" t="s">
        <v>8</v>
      </c>
      <c r="F3521" t="s">
        <v>8</v>
      </c>
      <c r="G3521" t="s">
        <v>87</v>
      </c>
      <c r="H3521" t="str">
        <f t="shared" si="54"/>
        <v>2022</v>
      </c>
    </row>
    <row r="3522" spans="1:8" x14ac:dyDescent="0.35">
      <c r="A3522" t="s">
        <v>19</v>
      </c>
      <c r="B3522">
        <v>202301</v>
      </c>
      <c r="C3522" t="s">
        <v>9</v>
      </c>
      <c r="D3522">
        <v>6370818.0453643501</v>
      </c>
      <c r="E3522" t="s">
        <v>8</v>
      </c>
      <c r="F3522" t="s">
        <v>8</v>
      </c>
      <c r="G3522" t="s">
        <v>87</v>
      </c>
      <c r="H3522" t="str">
        <f t="shared" si="54"/>
        <v>2023</v>
      </c>
    </row>
    <row r="3523" spans="1:8" x14ac:dyDescent="0.35">
      <c r="A3523" t="s">
        <v>19</v>
      </c>
      <c r="B3523">
        <v>202302</v>
      </c>
      <c r="C3523" t="s">
        <v>9</v>
      </c>
      <c r="D3523">
        <v>6455201.9588928204</v>
      </c>
      <c r="E3523" t="s">
        <v>8</v>
      </c>
      <c r="F3523" t="s">
        <v>8</v>
      </c>
      <c r="G3523" t="s">
        <v>87</v>
      </c>
      <c r="H3523" t="str">
        <f t="shared" ref="H3523:H3586" si="55">LEFT(B3523,4)</f>
        <v>2023</v>
      </c>
    </row>
    <row r="3524" spans="1:8" x14ac:dyDescent="0.35">
      <c r="A3524" t="s">
        <v>19</v>
      </c>
      <c r="B3524">
        <v>202303</v>
      </c>
      <c r="C3524" t="s">
        <v>9</v>
      </c>
      <c r="D3524">
        <v>8352408.4674893096</v>
      </c>
      <c r="E3524" t="s">
        <v>8</v>
      </c>
      <c r="F3524" t="s">
        <v>8</v>
      </c>
      <c r="G3524" t="s">
        <v>87</v>
      </c>
      <c r="H3524" t="str">
        <f t="shared" si="55"/>
        <v>2023</v>
      </c>
    </row>
    <row r="3525" spans="1:8" x14ac:dyDescent="0.35">
      <c r="A3525" t="s">
        <v>19</v>
      </c>
      <c r="B3525">
        <v>202304</v>
      </c>
      <c r="C3525" t="s">
        <v>9</v>
      </c>
      <c r="D3525">
        <v>9073781.7047907691</v>
      </c>
      <c r="E3525" t="s">
        <v>8</v>
      </c>
      <c r="F3525" t="s">
        <v>8</v>
      </c>
      <c r="G3525" t="s">
        <v>87</v>
      </c>
      <c r="H3525" t="str">
        <f t="shared" si="55"/>
        <v>2023</v>
      </c>
    </row>
    <row r="3526" spans="1:8" x14ac:dyDescent="0.35">
      <c r="A3526" t="s">
        <v>19</v>
      </c>
      <c r="B3526">
        <v>202305</v>
      </c>
      <c r="C3526" t="s">
        <v>9</v>
      </c>
      <c r="D3526">
        <v>10190352.3028492</v>
      </c>
      <c r="E3526" t="s">
        <v>8</v>
      </c>
      <c r="F3526" t="s">
        <v>8</v>
      </c>
      <c r="G3526" t="s">
        <v>87</v>
      </c>
      <c r="H3526" t="str">
        <f t="shared" si="55"/>
        <v>2023</v>
      </c>
    </row>
    <row r="3527" spans="1:8" x14ac:dyDescent="0.35">
      <c r="A3527" t="s">
        <v>19</v>
      </c>
      <c r="B3527">
        <v>202306</v>
      </c>
      <c r="C3527" t="s">
        <v>9</v>
      </c>
      <c r="D3527">
        <v>11230488.2616584</v>
      </c>
      <c r="E3527" t="s">
        <v>8</v>
      </c>
      <c r="F3527" t="s">
        <v>8</v>
      </c>
      <c r="G3527" t="s">
        <v>87</v>
      </c>
      <c r="H3527" t="str">
        <f t="shared" si="55"/>
        <v>2023</v>
      </c>
    </row>
    <row r="3528" spans="1:8" x14ac:dyDescent="0.35">
      <c r="A3528" t="s">
        <v>19</v>
      </c>
      <c r="B3528">
        <v>202307</v>
      </c>
      <c r="C3528" t="s">
        <v>9</v>
      </c>
      <c r="D3528">
        <v>9997409.5448235702</v>
      </c>
      <c r="E3528" t="s">
        <v>8</v>
      </c>
      <c r="F3528" t="s">
        <v>8</v>
      </c>
      <c r="G3528" t="s">
        <v>87</v>
      </c>
      <c r="H3528" t="str">
        <f t="shared" si="55"/>
        <v>2023</v>
      </c>
    </row>
    <row r="3529" spans="1:8" x14ac:dyDescent="0.35">
      <c r="A3529" t="s">
        <v>19</v>
      </c>
      <c r="B3529">
        <v>202308</v>
      </c>
      <c r="C3529" t="s">
        <v>9</v>
      </c>
      <c r="D3529">
        <v>9695548.1160912905</v>
      </c>
      <c r="E3529" t="s">
        <v>8</v>
      </c>
      <c r="F3529" t="s">
        <v>8</v>
      </c>
      <c r="G3529" t="s">
        <v>87</v>
      </c>
      <c r="H3529" t="str">
        <f t="shared" si="55"/>
        <v>2023</v>
      </c>
    </row>
    <row r="3530" spans="1:8" x14ac:dyDescent="0.35">
      <c r="A3530" t="s">
        <v>19</v>
      </c>
      <c r="B3530">
        <v>202309</v>
      </c>
      <c r="C3530" t="s">
        <v>9</v>
      </c>
      <c r="D3530">
        <v>9612046.0813040193</v>
      </c>
      <c r="E3530" t="s">
        <v>8</v>
      </c>
      <c r="F3530" t="s">
        <v>8</v>
      </c>
      <c r="G3530" t="s">
        <v>87</v>
      </c>
      <c r="H3530" t="str">
        <f t="shared" si="55"/>
        <v>2023</v>
      </c>
    </row>
    <row r="3531" spans="1:8" x14ac:dyDescent="0.35">
      <c r="A3531" t="s">
        <v>19</v>
      </c>
      <c r="B3531">
        <v>202310</v>
      </c>
      <c r="C3531" t="s">
        <v>9</v>
      </c>
      <c r="D3531">
        <v>9845719.7255869303</v>
      </c>
      <c r="E3531" t="s">
        <v>8</v>
      </c>
      <c r="F3531" t="s">
        <v>8</v>
      </c>
      <c r="G3531" t="s">
        <v>87</v>
      </c>
      <c r="H3531" t="str">
        <f t="shared" si="55"/>
        <v>2023</v>
      </c>
    </row>
    <row r="3532" spans="1:8" x14ac:dyDescent="0.35">
      <c r="A3532" t="s">
        <v>19</v>
      </c>
      <c r="B3532">
        <v>202311</v>
      </c>
      <c r="C3532" t="s">
        <v>9</v>
      </c>
      <c r="D3532">
        <v>9459710.0963958502</v>
      </c>
      <c r="E3532" t="s">
        <v>8</v>
      </c>
      <c r="F3532" t="s">
        <v>8</v>
      </c>
      <c r="G3532" t="s">
        <v>87</v>
      </c>
      <c r="H3532" t="str">
        <f t="shared" si="55"/>
        <v>2023</v>
      </c>
    </row>
    <row r="3533" spans="1:8" x14ac:dyDescent="0.35">
      <c r="A3533" t="s">
        <v>19</v>
      </c>
      <c r="B3533">
        <v>202312</v>
      </c>
      <c r="C3533" t="s">
        <v>9</v>
      </c>
      <c r="D3533">
        <v>9282943.7311763093</v>
      </c>
      <c r="E3533" t="s">
        <v>8</v>
      </c>
      <c r="F3533" t="s">
        <v>8</v>
      </c>
      <c r="G3533" t="s">
        <v>87</v>
      </c>
      <c r="H3533" t="str">
        <f t="shared" si="55"/>
        <v>2023</v>
      </c>
    </row>
    <row r="3534" spans="1:8" x14ac:dyDescent="0.35">
      <c r="A3534" t="s">
        <v>19</v>
      </c>
      <c r="B3534">
        <v>202207</v>
      </c>
      <c r="C3534" t="s">
        <v>9</v>
      </c>
      <c r="D3534">
        <v>9838427.5824998599</v>
      </c>
      <c r="E3534" t="s">
        <v>8</v>
      </c>
      <c r="F3534" t="s">
        <v>8</v>
      </c>
      <c r="G3534" t="s">
        <v>88</v>
      </c>
      <c r="H3534" t="str">
        <f t="shared" si="55"/>
        <v>2022</v>
      </c>
    </row>
    <row r="3535" spans="1:8" x14ac:dyDescent="0.35">
      <c r="A3535" t="s">
        <v>19</v>
      </c>
      <c r="B3535">
        <v>202208</v>
      </c>
      <c r="C3535" t="s">
        <v>9</v>
      </c>
      <c r="D3535">
        <v>9609344.1678329408</v>
      </c>
      <c r="E3535" t="s">
        <v>8</v>
      </c>
      <c r="F3535" t="s">
        <v>8</v>
      </c>
      <c r="G3535" t="s">
        <v>88</v>
      </c>
      <c r="H3535" t="str">
        <f t="shared" si="55"/>
        <v>2022</v>
      </c>
    </row>
    <row r="3536" spans="1:8" x14ac:dyDescent="0.35">
      <c r="A3536" t="s">
        <v>19</v>
      </c>
      <c r="B3536">
        <v>202209</v>
      </c>
      <c r="C3536" t="s">
        <v>9</v>
      </c>
      <c r="D3536">
        <v>8810345.9584575705</v>
      </c>
      <c r="E3536" t="s">
        <v>8</v>
      </c>
      <c r="F3536" t="s">
        <v>8</v>
      </c>
      <c r="G3536" t="s">
        <v>88</v>
      </c>
      <c r="H3536" t="str">
        <f t="shared" si="55"/>
        <v>2022</v>
      </c>
    </row>
    <row r="3537" spans="1:8" x14ac:dyDescent="0.35">
      <c r="A3537" t="s">
        <v>19</v>
      </c>
      <c r="B3537">
        <v>202210</v>
      </c>
      <c r="C3537" t="s">
        <v>9</v>
      </c>
      <c r="D3537">
        <v>8903501.6541191302</v>
      </c>
      <c r="E3537" t="s">
        <v>8</v>
      </c>
      <c r="F3537" t="s">
        <v>8</v>
      </c>
      <c r="G3537" t="s">
        <v>88</v>
      </c>
      <c r="H3537" t="str">
        <f t="shared" si="55"/>
        <v>2022</v>
      </c>
    </row>
    <row r="3538" spans="1:8" x14ac:dyDescent="0.35">
      <c r="A3538" t="s">
        <v>19</v>
      </c>
      <c r="B3538">
        <v>202211</v>
      </c>
      <c r="C3538" t="s">
        <v>9</v>
      </c>
      <c r="D3538">
        <v>7987994.1354433401</v>
      </c>
      <c r="E3538" t="s">
        <v>8</v>
      </c>
      <c r="F3538" t="s">
        <v>8</v>
      </c>
      <c r="G3538" t="s">
        <v>88</v>
      </c>
      <c r="H3538" t="str">
        <f t="shared" si="55"/>
        <v>2022</v>
      </c>
    </row>
    <row r="3539" spans="1:8" x14ac:dyDescent="0.35">
      <c r="A3539" t="s">
        <v>19</v>
      </c>
      <c r="B3539">
        <v>202212</v>
      </c>
      <c r="C3539" t="s">
        <v>9</v>
      </c>
      <c r="D3539">
        <v>6784173.1231125696</v>
      </c>
      <c r="E3539" t="s">
        <v>8</v>
      </c>
      <c r="F3539" t="s">
        <v>8</v>
      </c>
      <c r="G3539" t="s">
        <v>88</v>
      </c>
      <c r="H3539" t="str">
        <f t="shared" si="55"/>
        <v>2022</v>
      </c>
    </row>
    <row r="3540" spans="1:8" x14ac:dyDescent="0.35">
      <c r="A3540" t="s">
        <v>19</v>
      </c>
      <c r="B3540">
        <v>202301</v>
      </c>
      <c r="C3540" t="s">
        <v>9</v>
      </c>
      <c r="D3540">
        <v>6370818.0453643501</v>
      </c>
      <c r="E3540" t="s">
        <v>8</v>
      </c>
      <c r="F3540" t="s">
        <v>8</v>
      </c>
      <c r="G3540" t="s">
        <v>88</v>
      </c>
      <c r="H3540" t="str">
        <f t="shared" si="55"/>
        <v>2023</v>
      </c>
    </row>
    <row r="3541" spans="1:8" x14ac:dyDescent="0.35">
      <c r="A3541" t="s">
        <v>19</v>
      </c>
      <c r="B3541">
        <v>202302</v>
      </c>
      <c r="C3541" t="s">
        <v>9</v>
      </c>
      <c r="D3541">
        <v>6455201.9588928204</v>
      </c>
      <c r="E3541" t="s">
        <v>8</v>
      </c>
      <c r="F3541" t="s">
        <v>8</v>
      </c>
      <c r="G3541" t="s">
        <v>88</v>
      </c>
      <c r="H3541" t="str">
        <f t="shared" si="55"/>
        <v>2023</v>
      </c>
    </row>
    <row r="3542" spans="1:8" x14ac:dyDescent="0.35">
      <c r="A3542" t="s">
        <v>19</v>
      </c>
      <c r="B3542">
        <v>202303</v>
      </c>
      <c r="C3542" t="s">
        <v>9</v>
      </c>
      <c r="D3542">
        <v>8352408.4674893096</v>
      </c>
      <c r="E3542" t="s">
        <v>8</v>
      </c>
      <c r="F3542" t="s">
        <v>8</v>
      </c>
      <c r="G3542" t="s">
        <v>88</v>
      </c>
      <c r="H3542" t="str">
        <f t="shared" si="55"/>
        <v>2023</v>
      </c>
    </row>
    <row r="3543" spans="1:8" x14ac:dyDescent="0.35">
      <c r="A3543" t="s">
        <v>19</v>
      </c>
      <c r="B3543">
        <v>202304</v>
      </c>
      <c r="C3543" t="s">
        <v>9</v>
      </c>
      <c r="D3543">
        <v>9073781.7047907691</v>
      </c>
      <c r="E3543" t="s">
        <v>8</v>
      </c>
      <c r="F3543" t="s">
        <v>8</v>
      </c>
      <c r="G3543" t="s">
        <v>88</v>
      </c>
      <c r="H3543" t="str">
        <f t="shared" si="55"/>
        <v>2023</v>
      </c>
    </row>
    <row r="3544" spans="1:8" x14ac:dyDescent="0.35">
      <c r="A3544" t="s">
        <v>19</v>
      </c>
      <c r="B3544">
        <v>202305</v>
      </c>
      <c r="C3544" t="s">
        <v>9</v>
      </c>
      <c r="D3544">
        <v>10190352.3028492</v>
      </c>
      <c r="E3544" t="s">
        <v>8</v>
      </c>
      <c r="F3544" t="s">
        <v>8</v>
      </c>
      <c r="G3544" t="s">
        <v>88</v>
      </c>
      <c r="H3544" t="str">
        <f t="shared" si="55"/>
        <v>2023</v>
      </c>
    </row>
    <row r="3545" spans="1:8" x14ac:dyDescent="0.35">
      <c r="A3545" t="s">
        <v>19</v>
      </c>
      <c r="B3545">
        <v>202306</v>
      </c>
      <c r="C3545" t="s">
        <v>9</v>
      </c>
      <c r="D3545">
        <v>11230488.2616584</v>
      </c>
      <c r="E3545" t="s">
        <v>8</v>
      </c>
      <c r="F3545" t="s">
        <v>8</v>
      </c>
      <c r="G3545" t="s">
        <v>88</v>
      </c>
      <c r="H3545" t="str">
        <f t="shared" si="55"/>
        <v>2023</v>
      </c>
    </row>
    <row r="3546" spans="1:8" x14ac:dyDescent="0.35">
      <c r="A3546" t="s">
        <v>19</v>
      </c>
      <c r="B3546">
        <v>202307</v>
      </c>
      <c r="C3546" t="s">
        <v>9</v>
      </c>
      <c r="D3546">
        <v>10057357.7996749</v>
      </c>
      <c r="E3546" t="s">
        <v>8</v>
      </c>
      <c r="F3546" t="s">
        <v>8</v>
      </c>
      <c r="G3546" t="s">
        <v>88</v>
      </c>
      <c r="H3546" t="str">
        <f t="shared" si="55"/>
        <v>2023</v>
      </c>
    </row>
    <row r="3547" spans="1:8" x14ac:dyDescent="0.35">
      <c r="A3547" t="s">
        <v>19</v>
      </c>
      <c r="B3547">
        <v>202308</v>
      </c>
      <c r="C3547" t="s">
        <v>9</v>
      </c>
      <c r="D3547">
        <v>9756140.9758335501</v>
      </c>
      <c r="E3547" t="s">
        <v>8</v>
      </c>
      <c r="F3547" t="s">
        <v>8</v>
      </c>
      <c r="G3547" t="s">
        <v>88</v>
      </c>
      <c r="H3547" t="str">
        <f t="shared" si="55"/>
        <v>2023</v>
      </c>
    </row>
    <row r="3548" spans="1:8" x14ac:dyDescent="0.35">
      <c r="A3548" t="s">
        <v>19</v>
      </c>
      <c r="B3548">
        <v>202309</v>
      </c>
      <c r="C3548" t="s">
        <v>9</v>
      </c>
      <c r="D3548">
        <v>9671994.3361553997</v>
      </c>
      <c r="E3548" t="s">
        <v>8</v>
      </c>
      <c r="F3548" t="s">
        <v>8</v>
      </c>
      <c r="G3548" t="s">
        <v>88</v>
      </c>
      <c r="H3548" t="str">
        <f t="shared" si="55"/>
        <v>2023</v>
      </c>
    </row>
    <row r="3549" spans="1:8" x14ac:dyDescent="0.35">
      <c r="A3549" t="s">
        <v>19</v>
      </c>
      <c r="B3549">
        <v>202310</v>
      </c>
      <c r="C3549" t="s">
        <v>9</v>
      </c>
      <c r="D3549">
        <v>9906312.5853291694</v>
      </c>
      <c r="E3549" t="s">
        <v>8</v>
      </c>
      <c r="F3549" t="s">
        <v>8</v>
      </c>
      <c r="G3549" t="s">
        <v>88</v>
      </c>
      <c r="H3549" t="str">
        <f t="shared" si="55"/>
        <v>2023</v>
      </c>
    </row>
    <row r="3550" spans="1:8" x14ac:dyDescent="0.35">
      <c r="A3550" t="s">
        <v>19</v>
      </c>
      <c r="B3550">
        <v>202311</v>
      </c>
      <c r="C3550" t="s">
        <v>9</v>
      </c>
      <c r="D3550">
        <v>9519013.7463563308</v>
      </c>
      <c r="E3550" t="s">
        <v>8</v>
      </c>
      <c r="F3550" t="s">
        <v>8</v>
      </c>
      <c r="G3550" t="s">
        <v>88</v>
      </c>
      <c r="H3550" t="str">
        <f t="shared" si="55"/>
        <v>2023</v>
      </c>
    </row>
    <row r="3551" spans="1:8" x14ac:dyDescent="0.35">
      <c r="A3551" t="s">
        <v>19</v>
      </c>
      <c r="B3551">
        <v>202312</v>
      </c>
      <c r="C3551" t="s">
        <v>9</v>
      </c>
      <c r="D3551">
        <v>9343536.5909185503</v>
      </c>
      <c r="E3551" t="s">
        <v>8</v>
      </c>
      <c r="F3551" t="s">
        <v>8</v>
      </c>
      <c r="G3551" t="s">
        <v>88</v>
      </c>
      <c r="H3551" t="str">
        <f t="shared" si="55"/>
        <v>2023</v>
      </c>
    </row>
    <row r="3552" spans="1:8" x14ac:dyDescent="0.35">
      <c r="A3552" t="s">
        <v>19</v>
      </c>
      <c r="B3552">
        <v>202207</v>
      </c>
      <c r="C3552" t="s">
        <v>9</v>
      </c>
      <c r="D3552">
        <v>9838427.5824998599</v>
      </c>
      <c r="E3552" t="s">
        <v>8</v>
      </c>
      <c r="F3552" t="s">
        <v>8</v>
      </c>
      <c r="G3552" t="s">
        <v>89</v>
      </c>
      <c r="H3552" t="str">
        <f t="shared" si="55"/>
        <v>2022</v>
      </c>
    </row>
    <row r="3553" spans="1:8" x14ac:dyDescent="0.35">
      <c r="A3553" t="s">
        <v>19</v>
      </c>
      <c r="B3553">
        <v>202208</v>
      </c>
      <c r="C3553" t="s">
        <v>9</v>
      </c>
      <c r="D3553">
        <v>9609344.1678329408</v>
      </c>
      <c r="E3553" t="s">
        <v>8</v>
      </c>
      <c r="F3553" t="s">
        <v>8</v>
      </c>
      <c r="G3553" t="s">
        <v>89</v>
      </c>
      <c r="H3553" t="str">
        <f t="shared" si="55"/>
        <v>2022</v>
      </c>
    </row>
    <row r="3554" spans="1:8" x14ac:dyDescent="0.35">
      <c r="A3554" t="s">
        <v>19</v>
      </c>
      <c r="B3554">
        <v>202209</v>
      </c>
      <c r="C3554" t="s">
        <v>9</v>
      </c>
      <c r="D3554">
        <v>8810345.9584575705</v>
      </c>
      <c r="E3554" t="s">
        <v>8</v>
      </c>
      <c r="F3554" t="s">
        <v>8</v>
      </c>
      <c r="G3554" t="s">
        <v>89</v>
      </c>
      <c r="H3554" t="str">
        <f t="shared" si="55"/>
        <v>2022</v>
      </c>
    </row>
    <row r="3555" spans="1:8" x14ac:dyDescent="0.35">
      <c r="A3555" t="s">
        <v>19</v>
      </c>
      <c r="B3555">
        <v>202210</v>
      </c>
      <c r="C3555" t="s">
        <v>9</v>
      </c>
      <c r="D3555">
        <v>8903501.6541191302</v>
      </c>
      <c r="E3555" t="s">
        <v>8</v>
      </c>
      <c r="F3555" t="s">
        <v>8</v>
      </c>
      <c r="G3555" t="s">
        <v>89</v>
      </c>
      <c r="H3555" t="str">
        <f t="shared" si="55"/>
        <v>2022</v>
      </c>
    </row>
    <row r="3556" spans="1:8" x14ac:dyDescent="0.35">
      <c r="A3556" t="s">
        <v>19</v>
      </c>
      <c r="B3556">
        <v>202211</v>
      </c>
      <c r="C3556" t="s">
        <v>9</v>
      </c>
      <c r="D3556">
        <v>7987994.1354433401</v>
      </c>
      <c r="E3556" t="s">
        <v>8</v>
      </c>
      <c r="F3556" t="s">
        <v>8</v>
      </c>
      <c r="G3556" t="s">
        <v>89</v>
      </c>
      <c r="H3556" t="str">
        <f t="shared" si="55"/>
        <v>2022</v>
      </c>
    </row>
    <row r="3557" spans="1:8" x14ac:dyDescent="0.35">
      <c r="A3557" t="s">
        <v>19</v>
      </c>
      <c r="B3557">
        <v>202212</v>
      </c>
      <c r="C3557" t="s">
        <v>9</v>
      </c>
      <c r="D3557">
        <v>6784173.1231125696</v>
      </c>
      <c r="E3557" t="s">
        <v>8</v>
      </c>
      <c r="F3557" t="s">
        <v>8</v>
      </c>
      <c r="G3557" t="s">
        <v>89</v>
      </c>
      <c r="H3557" t="str">
        <f t="shared" si="55"/>
        <v>2022</v>
      </c>
    </row>
    <row r="3558" spans="1:8" x14ac:dyDescent="0.35">
      <c r="A3558" t="s">
        <v>19</v>
      </c>
      <c r="B3558">
        <v>202301</v>
      </c>
      <c r="C3558" t="s">
        <v>9</v>
      </c>
      <c r="D3558">
        <v>6370818.0453643501</v>
      </c>
      <c r="E3558" t="s">
        <v>8</v>
      </c>
      <c r="F3558" t="s">
        <v>8</v>
      </c>
      <c r="G3558" t="s">
        <v>89</v>
      </c>
      <c r="H3558" t="str">
        <f t="shared" si="55"/>
        <v>2023</v>
      </c>
    </row>
    <row r="3559" spans="1:8" x14ac:dyDescent="0.35">
      <c r="A3559" t="s">
        <v>19</v>
      </c>
      <c r="B3559">
        <v>202302</v>
      </c>
      <c r="C3559" t="s">
        <v>9</v>
      </c>
      <c r="D3559">
        <v>6455201.9588928204</v>
      </c>
      <c r="E3559" t="s">
        <v>8</v>
      </c>
      <c r="F3559" t="s">
        <v>8</v>
      </c>
      <c r="G3559" t="s">
        <v>89</v>
      </c>
      <c r="H3559" t="str">
        <f t="shared" si="55"/>
        <v>2023</v>
      </c>
    </row>
    <row r="3560" spans="1:8" x14ac:dyDescent="0.35">
      <c r="A3560" t="s">
        <v>19</v>
      </c>
      <c r="B3560">
        <v>202303</v>
      </c>
      <c r="C3560" t="s">
        <v>9</v>
      </c>
      <c r="D3560">
        <v>8352408.4674893096</v>
      </c>
      <c r="E3560" t="s">
        <v>8</v>
      </c>
      <c r="F3560" t="s">
        <v>8</v>
      </c>
      <c r="G3560" t="s">
        <v>89</v>
      </c>
      <c r="H3560" t="str">
        <f t="shared" si="55"/>
        <v>2023</v>
      </c>
    </row>
    <row r="3561" spans="1:8" x14ac:dyDescent="0.35">
      <c r="A3561" t="s">
        <v>19</v>
      </c>
      <c r="B3561">
        <v>202304</v>
      </c>
      <c r="C3561" t="s">
        <v>9</v>
      </c>
      <c r="D3561">
        <v>9073781.7047907691</v>
      </c>
      <c r="E3561" t="s">
        <v>8</v>
      </c>
      <c r="F3561" t="s">
        <v>8</v>
      </c>
      <c r="G3561" t="s">
        <v>89</v>
      </c>
      <c r="H3561" t="str">
        <f t="shared" si="55"/>
        <v>2023</v>
      </c>
    </row>
    <row r="3562" spans="1:8" x14ac:dyDescent="0.35">
      <c r="A3562" t="s">
        <v>19</v>
      </c>
      <c r="B3562">
        <v>202305</v>
      </c>
      <c r="C3562" t="s">
        <v>9</v>
      </c>
      <c r="D3562">
        <v>10190352.3028492</v>
      </c>
      <c r="E3562" t="s">
        <v>8</v>
      </c>
      <c r="F3562" t="s">
        <v>8</v>
      </c>
      <c r="G3562" t="s">
        <v>89</v>
      </c>
      <c r="H3562" t="str">
        <f t="shared" si="55"/>
        <v>2023</v>
      </c>
    </row>
    <row r="3563" spans="1:8" x14ac:dyDescent="0.35">
      <c r="A3563" t="s">
        <v>19</v>
      </c>
      <c r="B3563">
        <v>202306</v>
      </c>
      <c r="C3563" t="s">
        <v>9</v>
      </c>
      <c r="D3563">
        <v>11230488.2616584</v>
      </c>
      <c r="E3563" t="s">
        <v>8</v>
      </c>
      <c r="F3563" t="s">
        <v>8</v>
      </c>
      <c r="G3563" t="s">
        <v>89</v>
      </c>
      <c r="H3563" t="str">
        <f t="shared" si="55"/>
        <v>2023</v>
      </c>
    </row>
    <row r="3564" spans="1:8" x14ac:dyDescent="0.35">
      <c r="A3564" t="s">
        <v>19</v>
      </c>
      <c r="B3564">
        <v>202307</v>
      </c>
      <c r="C3564" t="s">
        <v>9</v>
      </c>
      <c r="D3564">
        <v>9812926.3305722997</v>
      </c>
      <c r="E3564" t="s">
        <v>8</v>
      </c>
      <c r="F3564" t="s">
        <v>8</v>
      </c>
      <c r="G3564" t="s">
        <v>89</v>
      </c>
      <c r="H3564" t="str">
        <f t="shared" si="55"/>
        <v>2023</v>
      </c>
    </row>
    <row r="3565" spans="1:8" x14ac:dyDescent="0.35">
      <c r="A3565" t="s">
        <v>19</v>
      </c>
      <c r="B3565">
        <v>202308</v>
      </c>
      <c r="C3565" t="s">
        <v>9</v>
      </c>
      <c r="D3565">
        <v>9513618.8897355609</v>
      </c>
      <c r="E3565" t="s">
        <v>8</v>
      </c>
      <c r="F3565" t="s">
        <v>8</v>
      </c>
      <c r="G3565" t="s">
        <v>89</v>
      </c>
      <c r="H3565" t="str">
        <f t="shared" si="55"/>
        <v>2023</v>
      </c>
    </row>
    <row r="3566" spans="1:8" x14ac:dyDescent="0.35">
      <c r="A3566" t="s">
        <v>19</v>
      </c>
      <c r="B3566">
        <v>202309</v>
      </c>
      <c r="C3566" t="s">
        <v>9</v>
      </c>
      <c r="D3566">
        <v>9515552.8355937395</v>
      </c>
      <c r="E3566" t="s">
        <v>8</v>
      </c>
      <c r="F3566" t="s">
        <v>8</v>
      </c>
      <c r="G3566" t="s">
        <v>89</v>
      </c>
      <c r="H3566" t="str">
        <f t="shared" si="55"/>
        <v>2023</v>
      </c>
    </row>
    <row r="3567" spans="1:8" x14ac:dyDescent="0.35">
      <c r="A3567" t="s">
        <v>19</v>
      </c>
      <c r="B3567">
        <v>202310</v>
      </c>
      <c r="C3567" t="s">
        <v>9</v>
      </c>
      <c r="D3567">
        <v>9766090.9263610691</v>
      </c>
      <c r="E3567" t="s">
        <v>8</v>
      </c>
      <c r="F3567" t="s">
        <v>8</v>
      </c>
      <c r="G3567" t="s">
        <v>89</v>
      </c>
      <c r="H3567" t="str">
        <f t="shared" si="55"/>
        <v>2023</v>
      </c>
    </row>
    <row r="3568" spans="1:8" x14ac:dyDescent="0.35">
      <c r="A3568" t="s">
        <v>19</v>
      </c>
      <c r="B3568">
        <v>202311</v>
      </c>
      <c r="C3568" t="s">
        <v>9</v>
      </c>
      <c r="D3568">
        <v>9429317.1160061508</v>
      </c>
      <c r="E3568" t="s">
        <v>8</v>
      </c>
      <c r="F3568" t="s">
        <v>8</v>
      </c>
      <c r="G3568" t="s">
        <v>89</v>
      </c>
      <c r="H3568" t="str">
        <f t="shared" si="55"/>
        <v>2023</v>
      </c>
    </row>
    <row r="3569" spans="1:8" x14ac:dyDescent="0.35">
      <c r="A3569" t="s">
        <v>19</v>
      </c>
      <c r="B3569">
        <v>202312</v>
      </c>
      <c r="C3569" t="s">
        <v>9</v>
      </c>
      <c r="D3569">
        <v>9309228.8088490199</v>
      </c>
      <c r="E3569" t="s">
        <v>8</v>
      </c>
      <c r="F3569" t="s">
        <v>8</v>
      </c>
      <c r="G3569" t="s">
        <v>89</v>
      </c>
      <c r="H3569" t="str">
        <f t="shared" si="55"/>
        <v>2023</v>
      </c>
    </row>
    <row r="3570" spans="1:8" x14ac:dyDescent="0.35">
      <c r="A3570" t="s">
        <v>19</v>
      </c>
      <c r="B3570">
        <v>202207</v>
      </c>
      <c r="C3570" t="s">
        <v>9</v>
      </c>
      <c r="D3570">
        <v>9838427.5824998599</v>
      </c>
      <c r="E3570" t="s">
        <v>8</v>
      </c>
      <c r="F3570" t="s">
        <v>8</v>
      </c>
      <c r="G3570" t="s">
        <v>90</v>
      </c>
      <c r="H3570" t="str">
        <f t="shared" si="55"/>
        <v>2022</v>
      </c>
    </row>
    <row r="3571" spans="1:8" x14ac:dyDescent="0.35">
      <c r="A3571" t="s">
        <v>19</v>
      </c>
      <c r="B3571">
        <v>202208</v>
      </c>
      <c r="C3571" t="s">
        <v>9</v>
      </c>
      <c r="D3571">
        <v>9609344.1678329408</v>
      </c>
      <c r="E3571" t="s">
        <v>8</v>
      </c>
      <c r="F3571" t="s">
        <v>8</v>
      </c>
      <c r="G3571" t="s">
        <v>90</v>
      </c>
      <c r="H3571" t="str">
        <f t="shared" si="55"/>
        <v>2022</v>
      </c>
    </row>
    <row r="3572" spans="1:8" x14ac:dyDescent="0.35">
      <c r="A3572" t="s">
        <v>19</v>
      </c>
      <c r="B3572">
        <v>202209</v>
      </c>
      <c r="C3572" t="s">
        <v>9</v>
      </c>
      <c r="D3572">
        <v>8810345.9584575705</v>
      </c>
      <c r="E3572" t="s">
        <v>8</v>
      </c>
      <c r="F3572" t="s">
        <v>8</v>
      </c>
      <c r="G3572" t="s">
        <v>90</v>
      </c>
      <c r="H3572" t="str">
        <f t="shared" si="55"/>
        <v>2022</v>
      </c>
    </row>
    <row r="3573" spans="1:8" x14ac:dyDescent="0.35">
      <c r="A3573" t="s">
        <v>19</v>
      </c>
      <c r="B3573">
        <v>202210</v>
      </c>
      <c r="C3573" t="s">
        <v>9</v>
      </c>
      <c r="D3573">
        <v>8903501.6541191302</v>
      </c>
      <c r="E3573" t="s">
        <v>8</v>
      </c>
      <c r="F3573" t="s">
        <v>8</v>
      </c>
      <c r="G3573" t="s">
        <v>90</v>
      </c>
      <c r="H3573" t="str">
        <f t="shared" si="55"/>
        <v>2022</v>
      </c>
    </row>
    <row r="3574" spans="1:8" x14ac:dyDescent="0.35">
      <c r="A3574" t="s">
        <v>19</v>
      </c>
      <c r="B3574">
        <v>202211</v>
      </c>
      <c r="C3574" t="s">
        <v>9</v>
      </c>
      <c r="D3574">
        <v>7987994.1354433401</v>
      </c>
      <c r="E3574" t="s">
        <v>8</v>
      </c>
      <c r="F3574" t="s">
        <v>8</v>
      </c>
      <c r="G3574" t="s">
        <v>90</v>
      </c>
      <c r="H3574" t="str">
        <f t="shared" si="55"/>
        <v>2022</v>
      </c>
    </row>
    <row r="3575" spans="1:8" x14ac:dyDescent="0.35">
      <c r="A3575" t="s">
        <v>19</v>
      </c>
      <c r="B3575">
        <v>202212</v>
      </c>
      <c r="C3575" t="s">
        <v>9</v>
      </c>
      <c r="D3575">
        <v>6784173.1231125696</v>
      </c>
      <c r="E3575" t="s">
        <v>8</v>
      </c>
      <c r="F3575" t="s">
        <v>8</v>
      </c>
      <c r="G3575" t="s">
        <v>90</v>
      </c>
      <c r="H3575" t="str">
        <f t="shared" si="55"/>
        <v>2022</v>
      </c>
    </row>
    <row r="3576" spans="1:8" x14ac:dyDescent="0.35">
      <c r="A3576" t="s">
        <v>19</v>
      </c>
      <c r="B3576">
        <v>202301</v>
      </c>
      <c r="C3576" t="s">
        <v>9</v>
      </c>
      <c r="D3576">
        <v>6370818.0453643501</v>
      </c>
      <c r="E3576" t="s">
        <v>8</v>
      </c>
      <c r="F3576" t="s">
        <v>8</v>
      </c>
      <c r="G3576" t="s">
        <v>90</v>
      </c>
      <c r="H3576" t="str">
        <f t="shared" si="55"/>
        <v>2023</v>
      </c>
    </row>
    <row r="3577" spans="1:8" x14ac:dyDescent="0.35">
      <c r="A3577" t="s">
        <v>19</v>
      </c>
      <c r="B3577">
        <v>202302</v>
      </c>
      <c r="C3577" t="s">
        <v>9</v>
      </c>
      <c r="D3577">
        <v>6455201.9588928204</v>
      </c>
      <c r="E3577" t="s">
        <v>8</v>
      </c>
      <c r="F3577" t="s">
        <v>8</v>
      </c>
      <c r="G3577" t="s">
        <v>90</v>
      </c>
      <c r="H3577" t="str">
        <f t="shared" si="55"/>
        <v>2023</v>
      </c>
    </row>
    <row r="3578" spans="1:8" x14ac:dyDescent="0.35">
      <c r="A3578" t="s">
        <v>19</v>
      </c>
      <c r="B3578">
        <v>202303</v>
      </c>
      <c r="C3578" t="s">
        <v>9</v>
      </c>
      <c r="D3578">
        <v>8352408.4674893096</v>
      </c>
      <c r="E3578" t="s">
        <v>8</v>
      </c>
      <c r="F3578" t="s">
        <v>8</v>
      </c>
      <c r="G3578" t="s">
        <v>90</v>
      </c>
      <c r="H3578" t="str">
        <f t="shared" si="55"/>
        <v>2023</v>
      </c>
    </row>
    <row r="3579" spans="1:8" x14ac:dyDescent="0.35">
      <c r="A3579" t="s">
        <v>19</v>
      </c>
      <c r="B3579">
        <v>202304</v>
      </c>
      <c r="C3579" t="s">
        <v>9</v>
      </c>
      <c r="D3579">
        <v>9073781.7047907691</v>
      </c>
      <c r="E3579" t="s">
        <v>8</v>
      </c>
      <c r="F3579" t="s">
        <v>8</v>
      </c>
      <c r="G3579" t="s">
        <v>90</v>
      </c>
      <c r="H3579" t="str">
        <f t="shared" si="55"/>
        <v>2023</v>
      </c>
    </row>
    <row r="3580" spans="1:8" x14ac:dyDescent="0.35">
      <c r="A3580" t="s">
        <v>19</v>
      </c>
      <c r="B3580">
        <v>202305</v>
      </c>
      <c r="C3580" t="s">
        <v>9</v>
      </c>
      <c r="D3580">
        <v>10190352.3028492</v>
      </c>
      <c r="E3580" t="s">
        <v>8</v>
      </c>
      <c r="F3580" t="s">
        <v>8</v>
      </c>
      <c r="G3580" t="s">
        <v>90</v>
      </c>
      <c r="H3580" t="str">
        <f t="shared" si="55"/>
        <v>2023</v>
      </c>
    </row>
    <row r="3581" spans="1:8" x14ac:dyDescent="0.35">
      <c r="A3581" t="s">
        <v>19</v>
      </c>
      <c r="B3581">
        <v>202306</v>
      </c>
      <c r="C3581" t="s">
        <v>9</v>
      </c>
      <c r="D3581">
        <v>11230488.2616584</v>
      </c>
      <c r="E3581" t="s">
        <v>8</v>
      </c>
      <c r="F3581" t="s">
        <v>8</v>
      </c>
      <c r="G3581" t="s">
        <v>90</v>
      </c>
      <c r="H3581" t="str">
        <f t="shared" si="55"/>
        <v>2023</v>
      </c>
    </row>
    <row r="3582" spans="1:8" x14ac:dyDescent="0.35">
      <c r="A3582" t="s">
        <v>19</v>
      </c>
      <c r="B3582">
        <v>202307</v>
      </c>
      <c r="C3582" t="s">
        <v>9</v>
      </c>
      <c r="D3582">
        <v>9681901.3372092992</v>
      </c>
      <c r="E3582" t="s">
        <v>8</v>
      </c>
      <c r="F3582" t="s">
        <v>8</v>
      </c>
      <c r="G3582" t="s">
        <v>90</v>
      </c>
      <c r="H3582" t="str">
        <f t="shared" si="55"/>
        <v>2023</v>
      </c>
    </row>
    <row r="3583" spans="1:8" x14ac:dyDescent="0.35">
      <c r="A3583" t="s">
        <v>19</v>
      </c>
      <c r="B3583">
        <v>202308</v>
      </c>
      <c r="C3583" t="s">
        <v>9</v>
      </c>
      <c r="D3583">
        <v>9386150.1850610003</v>
      </c>
      <c r="E3583" t="s">
        <v>8</v>
      </c>
      <c r="F3583" t="s">
        <v>8</v>
      </c>
      <c r="G3583" t="s">
        <v>90</v>
      </c>
      <c r="H3583" t="str">
        <f t="shared" si="55"/>
        <v>2023</v>
      </c>
    </row>
    <row r="3584" spans="1:8" x14ac:dyDescent="0.35">
      <c r="A3584" t="s">
        <v>19</v>
      </c>
      <c r="B3584">
        <v>202309</v>
      </c>
      <c r="C3584" t="s">
        <v>9</v>
      </c>
      <c r="D3584">
        <v>9478640.4384423196</v>
      </c>
      <c r="E3584" t="s">
        <v>8</v>
      </c>
      <c r="F3584" t="s">
        <v>8</v>
      </c>
      <c r="G3584" t="s">
        <v>90</v>
      </c>
      <c r="H3584" t="str">
        <f t="shared" si="55"/>
        <v>2023</v>
      </c>
    </row>
    <row r="3585" spans="1:8" x14ac:dyDescent="0.35">
      <c r="A3585" t="s">
        <v>19</v>
      </c>
      <c r="B3585">
        <v>202310</v>
      </c>
      <c r="C3585" t="s">
        <v>9</v>
      </c>
      <c r="D3585">
        <v>9746965.7135337405</v>
      </c>
      <c r="E3585" t="s">
        <v>8</v>
      </c>
      <c r="F3585" t="s">
        <v>8</v>
      </c>
      <c r="G3585" t="s">
        <v>90</v>
      </c>
      <c r="H3585" t="str">
        <f t="shared" si="55"/>
        <v>2023</v>
      </c>
    </row>
    <row r="3586" spans="1:8" x14ac:dyDescent="0.35">
      <c r="A3586" t="s">
        <v>19</v>
      </c>
      <c r="B3586">
        <v>202311</v>
      </c>
      <c r="C3586" t="s">
        <v>9</v>
      </c>
      <c r="D3586">
        <v>9458083.9343782291</v>
      </c>
      <c r="E3586" t="s">
        <v>8</v>
      </c>
      <c r="F3586" t="s">
        <v>8</v>
      </c>
      <c r="G3586" t="s">
        <v>90</v>
      </c>
      <c r="H3586" t="str">
        <f t="shared" si="55"/>
        <v>2023</v>
      </c>
    </row>
    <row r="3587" spans="1:8" x14ac:dyDescent="0.35">
      <c r="A3587" t="s">
        <v>19</v>
      </c>
      <c r="B3587">
        <v>202312</v>
      </c>
      <c r="C3587" t="s">
        <v>9</v>
      </c>
      <c r="D3587">
        <v>9395353.8428372592</v>
      </c>
      <c r="E3587" t="s">
        <v>8</v>
      </c>
      <c r="F3587" t="s">
        <v>8</v>
      </c>
      <c r="G3587" t="s">
        <v>90</v>
      </c>
      <c r="H3587" t="str">
        <f t="shared" ref="H3587:H3650" si="56">LEFT(B3587,4)</f>
        <v>2023</v>
      </c>
    </row>
    <row r="3588" spans="1:8" x14ac:dyDescent="0.35">
      <c r="A3588" t="s">
        <v>19</v>
      </c>
      <c r="B3588">
        <v>202207</v>
      </c>
      <c r="C3588" t="s">
        <v>9</v>
      </c>
      <c r="D3588">
        <v>9838427.5824998599</v>
      </c>
      <c r="E3588" t="s">
        <v>8</v>
      </c>
      <c r="F3588" t="s">
        <v>8</v>
      </c>
      <c r="G3588" t="s">
        <v>91</v>
      </c>
      <c r="H3588" t="str">
        <f t="shared" si="56"/>
        <v>2022</v>
      </c>
    </row>
    <row r="3589" spans="1:8" x14ac:dyDescent="0.35">
      <c r="A3589" t="s">
        <v>19</v>
      </c>
      <c r="B3589">
        <v>202208</v>
      </c>
      <c r="C3589" t="s">
        <v>9</v>
      </c>
      <c r="D3589">
        <v>9609344.1678329408</v>
      </c>
      <c r="E3589" t="s">
        <v>8</v>
      </c>
      <c r="F3589" t="s">
        <v>8</v>
      </c>
      <c r="G3589" t="s">
        <v>91</v>
      </c>
      <c r="H3589" t="str">
        <f t="shared" si="56"/>
        <v>2022</v>
      </c>
    </row>
    <row r="3590" spans="1:8" x14ac:dyDescent="0.35">
      <c r="A3590" t="s">
        <v>19</v>
      </c>
      <c r="B3590">
        <v>202209</v>
      </c>
      <c r="C3590" t="s">
        <v>9</v>
      </c>
      <c r="D3590">
        <v>8810345.9584575705</v>
      </c>
      <c r="E3590" t="s">
        <v>8</v>
      </c>
      <c r="F3590" t="s">
        <v>8</v>
      </c>
      <c r="G3590" t="s">
        <v>91</v>
      </c>
      <c r="H3590" t="str">
        <f t="shared" si="56"/>
        <v>2022</v>
      </c>
    </row>
    <row r="3591" spans="1:8" x14ac:dyDescent="0.35">
      <c r="A3591" t="s">
        <v>19</v>
      </c>
      <c r="B3591">
        <v>202210</v>
      </c>
      <c r="C3591" t="s">
        <v>9</v>
      </c>
      <c r="D3591">
        <v>8903501.6541191302</v>
      </c>
      <c r="E3591" t="s">
        <v>8</v>
      </c>
      <c r="F3591" t="s">
        <v>8</v>
      </c>
      <c r="G3591" t="s">
        <v>91</v>
      </c>
      <c r="H3591" t="str">
        <f t="shared" si="56"/>
        <v>2022</v>
      </c>
    </row>
    <row r="3592" spans="1:8" x14ac:dyDescent="0.35">
      <c r="A3592" t="s">
        <v>19</v>
      </c>
      <c r="B3592">
        <v>202211</v>
      </c>
      <c r="C3592" t="s">
        <v>9</v>
      </c>
      <c r="D3592">
        <v>7987994.1354433401</v>
      </c>
      <c r="E3592" t="s">
        <v>8</v>
      </c>
      <c r="F3592" t="s">
        <v>8</v>
      </c>
      <c r="G3592" t="s">
        <v>91</v>
      </c>
      <c r="H3592" t="str">
        <f t="shared" si="56"/>
        <v>2022</v>
      </c>
    </row>
    <row r="3593" spans="1:8" x14ac:dyDescent="0.35">
      <c r="A3593" t="s">
        <v>19</v>
      </c>
      <c r="B3593">
        <v>202212</v>
      </c>
      <c r="C3593" t="s">
        <v>9</v>
      </c>
      <c r="D3593">
        <v>6784173.1231125696</v>
      </c>
      <c r="E3593" t="s">
        <v>8</v>
      </c>
      <c r="F3593" t="s">
        <v>8</v>
      </c>
      <c r="G3593" t="s">
        <v>91</v>
      </c>
      <c r="H3593" t="str">
        <f t="shared" si="56"/>
        <v>2022</v>
      </c>
    </row>
    <row r="3594" spans="1:8" x14ac:dyDescent="0.35">
      <c r="A3594" t="s">
        <v>19</v>
      </c>
      <c r="B3594">
        <v>202301</v>
      </c>
      <c r="C3594" t="s">
        <v>9</v>
      </c>
      <c r="D3594">
        <v>6370818.0453643501</v>
      </c>
      <c r="E3594" t="s">
        <v>8</v>
      </c>
      <c r="F3594" t="s">
        <v>8</v>
      </c>
      <c r="G3594" t="s">
        <v>91</v>
      </c>
      <c r="H3594" t="str">
        <f t="shared" si="56"/>
        <v>2023</v>
      </c>
    </row>
    <row r="3595" spans="1:8" x14ac:dyDescent="0.35">
      <c r="A3595" t="s">
        <v>19</v>
      </c>
      <c r="B3595">
        <v>202302</v>
      </c>
      <c r="C3595" t="s">
        <v>9</v>
      </c>
      <c r="D3595">
        <v>6455201.9588928204</v>
      </c>
      <c r="E3595" t="s">
        <v>8</v>
      </c>
      <c r="F3595" t="s">
        <v>8</v>
      </c>
      <c r="G3595" t="s">
        <v>91</v>
      </c>
      <c r="H3595" t="str">
        <f t="shared" si="56"/>
        <v>2023</v>
      </c>
    </row>
    <row r="3596" spans="1:8" x14ac:dyDescent="0.35">
      <c r="A3596" t="s">
        <v>19</v>
      </c>
      <c r="B3596">
        <v>202303</v>
      </c>
      <c r="C3596" t="s">
        <v>9</v>
      </c>
      <c r="D3596">
        <v>8352408.4674893096</v>
      </c>
      <c r="E3596" t="s">
        <v>8</v>
      </c>
      <c r="F3596" t="s">
        <v>8</v>
      </c>
      <c r="G3596" t="s">
        <v>91</v>
      </c>
      <c r="H3596" t="str">
        <f t="shared" si="56"/>
        <v>2023</v>
      </c>
    </row>
    <row r="3597" spans="1:8" x14ac:dyDescent="0.35">
      <c r="A3597" t="s">
        <v>19</v>
      </c>
      <c r="B3597">
        <v>202304</v>
      </c>
      <c r="C3597" t="s">
        <v>9</v>
      </c>
      <c r="D3597">
        <v>9073781.7047907691</v>
      </c>
      <c r="E3597" t="s">
        <v>8</v>
      </c>
      <c r="F3597" t="s">
        <v>8</v>
      </c>
      <c r="G3597" t="s">
        <v>91</v>
      </c>
      <c r="H3597" t="str">
        <f t="shared" si="56"/>
        <v>2023</v>
      </c>
    </row>
    <row r="3598" spans="1:8" x14ac:dyDescent="0.35">
      <c r="A3598" t="s">
        <v>19</v>
      </c>
      <c r="B3598">
        <v>202305</v>
      </c>
      <c r="C3598" t="s">
        <v>9</v>
      </c>
      <c r="D3598">
        <v>10190352.3028492</v>
      </c>
      <c r="E3598" t="s">
        <v>8</v>
      </c>
      <c r="F3598" t="s">
        <v>8</v>
      </c>
      <c r="G3598" t="s">
        <v>91</v>
      </c>
      <c r="H3598" t="str">
        <f t="shared" si="56"/>
        <v>2023</v>
      </c>
    </row>
    <row r="3599" spans="1:8" x14ac:dyDescent="0.35">
      <c r="A3599" t="s">
        <v>19</v>
      </c>
      <c r="B3599">
        <v>202306</v>
      </c>
      <c r="C3599" t="s">
        <v>9</v>
      </c>
      <c r="D3599">
        <v>11230488.2616584</v>
      </c>
      <c r="E3599" t="s">
        <v>8</v>
      </c>
      <c r="F3599" t="s">
        <v>8</v>
      </c>
      <c r="G3599" t="s">
        <v>91</v>
      </c>
      <c r="H3599" t="str">
        <f t="shared" si="56"/>
        <v>2023</v>
      </c>
    </row>
    <row r="3600" spans="1:8" x14ac:dyDescent="0.35">
      <c r="A3600" t="s">
        <v>19</v>
      </c>
      <c r="B3600">
        <v>202307</v>
      </c>
      <c r="C3600" t="s">
        <v>9</v>
      </c>
      <c r="D3600">
        <v>9787993.4343251791</v>
      </c>
      <c r="E3600" t="s">
        <v>8</v>
      </c>
      <c r="F3600" t="s">
        <v>8</v>
      </c>
      <c r="G3600" t="s">
        <v>91</v>
      </c>
      <c r="H3600" t="str">
        <f t="shared" si="56"/>
        <v>2023</v>
      </c>
    </row>
    <row r="3601" spans="1:8" x14ac:dyDescent="0.35">
      <c r="A3601" t="s">
        <v>19</v>
      </c>
      <c r="B3601">
        <v>202308</v>
      </c>
      <c r="C3601" t="s">
        <v>9</v>
      </c>
      <c r="D3601">
        <v>9486535.7413671706</v>
      </c>
      <c r="E3601" t="s">
        <v>8</v>
      </c>
      <c r="F3601" t="s">
        <v>8</v>
      </c>
      <c r="G3601" t="s">
        <v>91</v>
      </c>
      <c r="H3601" t="str">
        <f t="shared" si="56"/>
        <v>2023</v>
      </c>
    </row>
    <row r="3602" spans="1:8" x14ac:dyDescent="0.35">
      <c r="A3602" t="s">
        <v>19</v>
      </c>
      <c r="B3602">
        <v>202309</v>
      </c>
      <c r="C3602" t="s">
        <v>9</v>
      </c>
      <c r="D3602">
        <v>9383386.0241833404</v>
      </c>
      <c r="E3602" t="s">
        <v>8</v>
      </c>
      <c r="F3602" t="s">
        <v>8</v>
      </c>
      <c r="G3602" t="s">
        <v>91</v>
      </c>
      <c r="H3602" t="str">
        <f t="shared" si="56"/>
        <v>2023</v>
      </c>
    </row>
    <row r="3603" spans="1:8" x14ac:dyDescent="0.35">
      <c r="A3603" t="s">
        <v>19</v>
      </c>
      <c r="B3603">
        <v>202310</v>
      </c>
      <c r="C3603" t="s">
        <v>9</v>
      </c>
      <c r="D3603">
        <v>9607666.7995401993</v>
      </c>
      <c r="E3603" t="s">
        <v>8</v>
      </c>
      <c r="F3603" t="s">
        <v>8</v>
      </c>
      <c r="G3603" t="s">
        <v>91</v>
      </c>
      <c r="H3603" t="str">
        <f t="shared" si="56"/>
        <v>2023</v>
      </c>
    </row>
    <row r="3604" spans="1:8" x14ac:dyDescent="0.35">
      <c r="A3604" t="s">
        <v>19</v>
      </c>
      <c r="B3604">
        <v>202311</v>
      </c>
      <c r="C3604" t="s">
        <v>9</v>
      </c>
      <c r="D3604">
        <v>9204609.1729749795</v>
      </c>
      <c r="E3604" t="s">
        <v>8</v>
      </c>
      <c r="F3604" t="s">
        <v>8</v>
      </c>
      <c r="G3604" t="s">
        <v>91</v>
      </c>
      <c r="H3604" t="str">
        <f t="shared" si="56"/>
        <v>2023</v>
      </c>
    </row>
    <row r="3605" spans="1:8" x14ac:dyDescent="0.35">
      <c r="A3605" t="s">
        <v>19</v>
      </c>
      <c r="B3605">
        <v>202312</v>
      </c>
      <c r="C3605" t="s">
        <v>9</v>
      </c>
      <c r="D3605">
        <v>8995143.6501904707</v>
      </c>
      <c r="E3605" t="s">
        <v>8</v>
      </c>
      <c r="F3605" t="s">
        <v>8</v>
      </c>
      <c r="G3605" t="s">
        <v>91</v>
      </c>
      <c r="H3605" t="str">
        <f t="shared" si="56"/>
        <v>2023</v>
      </c>
    </row>
    <row r="3606" spans="1:8" x14ac:dyDescent="0.35">
      <c r="A3606" t="s">
        <v>19</v>
      </c>
      <c r="B3606">
        <v>202207</v>
      </c>
      <c r="C3606" t="s">
        <v>9</v>
      </c>
      <c r="D3606">
        <v>9838427.5824998599</v>
      </c>
      <c r="E3606" t="s">
        <v>8</v>
      </c>
      <c r="F3606" t="s">
        <v>8</v>
      </c>
      <c r="G3606" t="s">
        <v>92</v>
      </c>
      <c r="H3606" t="str">
        <f t="shared" si="56"/>
        <v>2022</v>
      </c>
    </row>
    <row r="3607" spans="1:8" x14ac:dyDescent="0.35">
      <c r="A3607" t="s">
        <v>19</v>
      </c>
      <c r="B3607">
        <v>202208</v>
      </c>
      <c r="C3607" t="s">
        <v>9</v>
      </c>
      <c r="D3607">
        <v>9609344.1678329408</v>
      </c>
      <c r="E3607" t="s">
        <v>8</v>
      </c>
      <c r="F3607" t="s">
        <v>8</v>
      </c>
      <c r="G3607" t="s">
        <v>92</v>
      </c>
      <c r="H3607" t="str">
        <f t="shared" si="56"/>
        <v>2022</v>
      </c>
    </row>
    <row r="3608" spans="1:8" x14ac:dyDescent="0.35">
      <c r="A3608" t="s">
        <v>19</v>
      </c>
      <c r="B3608">
        <v>202209</v>
      </c>
      <c r="C3608" t="s">
        <v>9</v>
      </c>
      <c r="D3608">
        <v>8810345.9584575705</v>
      </c>
      <c r="E3608" t="s">
        <v>8</v>
      </c>
      <c r="F3608" t="s">
        <v>8</v>
      </c>
      <c r="G3608" t="s">
        <v>92</v>
      </c>
      <c r="H3608" t="str">
        <f t="shared" si="56"/>
        <v>2022</v>
      </c>
    </row>
    <row r="3609" spans="1:8" x14ac:dyDescent="0.35">
      <c r="A3609" t="s">
        <v>19</v>
      </c>
      <c r="B3609">
        <v>202210</v>
      </c>
      <c r="C3609" t="s">
        <v>9</v>
      </c>
      <c r="D3609">
        <v>8903501.6541191302</v>
      </c>
      <c r="E3609" t="s">
        <v>8</v>
      </c>
      <c r="F3609" t="s">
        <v>8</v>
      </c>
      <c r="G3609" t="s">
        <v>92</v>
      </c>
      <c r="H3609" t="str">
        <f t="shared" si="56"/>
        <v>2022</v>
      </c>
    </row>
    <row r="3610" spans="1:8" x14ac:dyDescent="0.35">
      <c r="A3610" t="s">
        <v>19</v>
      </c>
      <c r="B3610">
        <v>202211</v>
      </c>
      <c r="C3610" t="s">
        <v>9</v>
      </c>
      <c r="D3610">
        <v>7987994.1354433401</v>
      </c>
      <c r="E3610" t="s">
        <v>8</v>
      </c>
      <c r="F3610" t="s">
        <v>8</v>
      </c>
      <c r="G3610" t="s">
        <v>92</v>
      </c>
      <c r="H3610" t="str">
        <f t="shared" si="56"/>
        <v>2022</v>
      </c>
    </row>
    <row r="3611" spans="1:8" x14ac:dyDescent="0.35">
      <c r="A3611" t="s">
        <v>19</v>
      </c>
      <c r="B3611">
        <v>202212</v>
      </c>
      <c r="C3611" t="s">
        <v>9</v>
      </c>
      <c r="D3611">
        <v>6784173.1231125696</v>
      </c>
      <c r="E3611" t="s">
        <v>8</v>
      </c>
      <c r="F3611" t="s">
        <v>8</v>
      </c>
      <c r="G3611" t="s">
        <v>92</v>
      </c>
      <c r="H3611" t="str">
        <f t="shared" si="56"/>
        <v>2022</v>
      </c>
    </row>
    <row r="3612" spans="1:8" x14ac:dyDescent="0.35">
      <c r="A3612" t="s">
        <v>19</v>
      </c>
      <c r="B3612">
        <v>202301</v>
      </c>
      <c r="C3612" t="s">
        <v>9</v>
      </c>
      <c r="D3612">
        <v>6370818.0453643501</v>
      </c>
      <c r="E3612" t="s">
        <v>8</v>
      </c>
      <c r="F3612" t="s">
        <v>8</v>
      </c>
      <c r="G3612" t="s">
        <v>92</v>
      </c>
      <c r="H3612" t="str">
        <f t="shared" si="56"/>
        <v>2023</v>
      </c>
    </row>
    <row r="3613" spans="1:8" x14ac:dyDescent="0.35">
      <c r="A3613" t="s">
        <v>19</v>
      </c>
      <c r="B3613">
        <v>202302</v>
      </c>
      <c r="C3613" t="s">
        <v>9</v>
      </c>
      <c r="D3613">
        <v>6455201.9588928204</v>
      </c>
      <c r="E3613" t="s">
        <v>8</v>
      </c>
      <c r="F3613" t="s">
        <v>8</v>
      </c>
      <c r="G3613" t="s">
        <v>92</v>
      </c>
      <c r="H3613" t="str">
        <f t="shared" si="56"/>
        <v>2023</v>
      </c>
    </row>
    <row r="3614" spans="1:8" x14ac:dyDescent="0.35">
      <c r="A3614" t="s">
        <v>19</v>
      </c>
      <c r="B3614">
        <v>202303</v>
      </c>
      <c r="C3614" t="s">
        <v>9</v>
      </c>
      <c r="D3614">
        <v>8352408.4674893096</v>
      </c>
      <c r="E3614" t="s">
        <v>8</v>
      </c>
      <c r="F3614" t="s">
        <v>8</v>
      </c>
      <c r="G3614" t="s">
        <v>92</v>
      </c>
      <c r="H3614" t="str">
        <f t="shared" si="56"/>
        <v>2023</v>
      </c>
    </row>
    <row r="3615" spans="1:8" x14ac:dyDescent="0.35">
      <c r="A3615" t="s">
        <v>19</v>
      </c>
      <c r="B3615">
        <v>202304</v>
      </c>
      <c r="C3615" t="s">
        <v>9</v>
      </c>
      <c r="D3615">
        <v>9073781.7047907691</v>
      </c>
      <c r="E3615" t="s">
        <v>8</v>
      </c>
      <c r="F3615" t="s">
        <v>8</v>
      </c>
      <c r="G3615" t="s">
        <v>92</v>
      </c>
      <c r="H3615" t="str">
        <f t="shared" si="56"/>
        <v>2023</v>
      </c>
    </row>
    <row r="3616" spans="1:8" x14ac:dyDescent="0.35">
      <c r="A3616" t="s">
        <v>19</v>
      </c>
      <c r="B3616">
        <v>202305</v>
      </c>
      <c r="C3616" t="s">
        <v>9</v>
      </c>
      <c r="D3616">
        <v>10190352.3028492</v>
      </c>
      <c r="E3616" t="s">
        <v>8</v>
      </c>
      <c r="F3616" t="s">
        <v>8</v>
      </c>
      <c r="G3616" t="s">
        <v>92</v>
      </c>
      <c r="H3616" t="str">
        <f t="shared" si="56"/>
        <v>2023</v>
      </c>
    </row>
    <row r="3617" spans="1:8" x14ac:dyDescent="0.35">
      <c r="A3617" t="s">
        <v>19</v>
      </c>
      <c r="B3617">
        <v>202306</v>
      </c>
      <c r="C3617" t="s">
        <v>9</v>
      </c>
      <c r="D3617">
        <v>11230488.2616584</v>
      </c>
      <c r="E3617" t="s">
        <v>8</v>
      </c>
      <c r="F3617" t="s">
        <v>8</v>
      </c>
      <c r="G3617" t="s">
        <v>92</v>
      </c>
      <c r="H3617" t="str">
        <f t="shared" si="56"/>
        <v>2023</v>
      </c>
    </row>
    <row r="3618" spans="1:8" x14ac:dyDescent="0.35">
      <c r="A3618" t="s">
        <v>19</v>
      </c>
      <c r="B3618">
        <v>202307</v>
      </c>
      <c r="C3618" t="s">
        <v>9</v>
      </c>
      <c r="D3618">
        <v>9643914.8374252897</v>
      </c>
      <c r="E3618" t="s">
        <v>8</v>
      </c>
      <c r="F3618" t="s">
        <v>8</v>
      </c>
      <c r="G3618" t="s">
        <v>92</v>
      </c>
      <c r="H3618" t="str">
        <f t="shared" si="56"/>
        <v>2023</v>
      </c>
    </row>
    <row r="3619" spans="1:8" x14ac:dyDescent="0.35">
      <c r="A3619" t="s">
        <v>19</v>
      </c>
      <c r="B3619">
        <v>202308</v>
      </c>
      <c r="C3619" t="s">
        <v>9</v>
      </c>
      <c r="D3619">
        <v>9343549.8505767193</v>
      </c>
      <c r="E3619" t="s">
        <v>8</v>
      </c>
      <c r="F3619" t="s">
        <v>8</v>
      </c>
      <c r="G3619" t="s">
        <v>92</v>
      </c>
      <c r="H3619" t="str">
        <f t="shared" si="56"/>
        <v>2023</v>
      </c>
    </row>
    <row r="3620" spans="1:8" x14ac:dyDescent="0.35">
      <c r="A3620" t="s">
        <v>19</v>
      </c>
      <c r="B3620">
        <v>202309</v>
      </c>
      <c r="C3620" t="s">
        <v>9</v>
      </c>
      <c r="D3620">
        <v>9222679.2815658897</v>
      </c>
      <c r="E3620" t="s">
        <v>8</v>
      </c>
      <c r="F3620" t="s">
        <v>8</v>
      </c>
      <c r="G3620" t="s">
        <v>92</v>
      </c>
      <c r="H3620" t="str">
        <f t="shared" si="56"/>
        <v>2023</v>
      </c>
    </row>
    <row r="3621" spans="1:8" x14ac:dyDescent="0.35">
      <c r="A3621" t="s">
        <v>19</v>
      </c>
      <c r="B3621">
        <v>202310</v>
      </c>
      <c r="C3621" t="s">
        <v>9</v>
      </c>
      <c r="D3621">
        <v>9438979.3712419793</v>
      </c>
      <c r="E3621" t="s">
        <v>8</v>
      </c>
      <c r="F3621" t="s">
        <v>8</v>
      </c>
      <c r="G3621" t="s">
        <v>92</v>
      </c>
      <c r="H3621" t="str">
        <f t="shared" si="56"/>
        <v>2023</v>
      </c>
    </row>
    <row r="3622" spans="1:8" x14ac:dyDescent="0.35">
      <c r="A3622" t="s">
        <v>19</v>
      </c>
      <c r="B3622">
        <v>202311</v>
      </c>
      <c r="C3622" t="s">
        <v>9</v>
      </c>
      <c r="D3622">
        <v>9020121.0726181194</v>
      </c>
      <c r="E3622" t="s">
        <v>8</v>
      </c>
      <c r="F3622" t="s">
        <v>8</v>
      </c>
      <c r="G3622" t="s">
        <v>92</v>
      </c>
      <c r="H3622" t="str">
        <f t="shared" si="56"/>
        <v>2023</v>
      </c>
    </row>
    <row r="3623" spans="1:8" x14ac:dyDescent="0.35">
      <c r="A3623" t="s">
        <v>19</v>
      </c>
      <c r="B3623">
        <v>202312</v>
      </c>
      <c r="C3623" t="s">
        <v>9</v>
      </c>
      <c r="D3623">
        <v>8783319.4185616896</v>
      </c>
      <c r="E3623" t="s">
        <v>8</v>
      </c>
      <c r="F3623" t="s">
        <v>8</v>
      </c>
      <c r="G3623" t="s">
        <v>92</v>
      </c>
      <c r="H3623" t="str">
        <f t="shared" si="56"/>
        <v>2023</v>
      </c>
    </row>
    <row r="3624" spans="1:8" x14ac:dyDescent="0.35">
      <c r="A3624" t="s">
        <v>19</v>
      </c>
      <c r="B3624">
        <v>202207</v>
      </c>
      <c r="C3624" t="s">
        <v>9</v>
      </c>
      <c r="D3624">
        <v>9838427.5824998599</v>
      </c>
      <c r="E3624" t="s">
        <v>8</v>
      </c>
      <c r="F3624" t="s">
        <v>8</v>
      </c>
      <c r="G3624" t="s">
        <v>93</v>
      </c>
      <c r="H3624" t="str">
        <f t="shared" si="56"/>
        <v>2022</v>
      </c>
    </row>
    <row r="3625" spans="1:8" x14ac:dyDescent="0.35">
      <c r="A3625" t="s">
        <v>19</v>
      </c>
      <c r="B3625">
        <v>202208</v>
      </c>
      <c r="C3625" t="s">
        <v>9</v>
      </c>
      <c r="D3625">
        <v>9609344.1678329408</v>
      </c>
      <c r="E3625" t="s">
        <v>8</v>
      </c>
      <c r="F3625" t="s">
        <v>8</v>
      </c>
      <c r="G3625" t="s">
        <v>93</v>
      </c>
      <c r="H3625" t="str">
        <f t="shared" si="56"/>
        <v>2022</v>
      </c>
    </row>
    <row r="3626" spans="1:8" x14ac:dyDescent="0.35">
      <c r="A3626" t="s">
        <v>19</v>
      </c>
      <c r="B3626">
        <v>202209</v>
      </c>
      <c r="C3626" t="s">
        <v>9</v>
      </c>
      <c r="D3626">
        <v>8810345.9584575705</v>
      </c>
      <c r="E3626" t="s">
        <v>8</v>
      </c>
      <c r="F3626" t="s">
        <v>8</v>
      </c>
      <c r="G3626" t="s">
        <v>93</v>
      </c>
      <c r="H3626" t="str">
        <f t="shared" si="56"/>
        <v>2022</v>
      </c>
    </row>
    <row r="3627" spans="1:8" x14ac:dyDescent="0.35">
      <c r="A3627" t="s">
        <v>19</v>
      </c>
      <c r="B3627">
        <v>202210</v>
      </c>
      <c r="C3627" t="s">
        <v>9</v>
      </c>
      <c r="D3627">
        <v>8903501.6541191302</v>
      </c>
      <c r="E3627" t="s">
        <v>8</v>
      </c>
      <c r="F3627" t="s">
        <v>8</v>
      </c>
      <c r="G3627" t="s">
        <v>93</v>
      </c>
      <c r="H3627" t="str">
        <f t="shared" si="56"/>
        <v>2022</v>
      </c>
    </row>
    <row r="3628" spans="1:8" x14ac:dyDescent="0.35">
      <c r="A3628" t="s">
        <v>19</v>
      </c>
      <c r="B3628">
        <v>202211</v>
      </c>
      <c r="C3628" t="s">
        <v>9</v>
      </c>
      <c r="D3628">
        <v>7987994.1354433401</v>
      </c>
      <c r="E3628" t="s">
        <v>8</v>
      </c>
      <c r="F3628" t="s">
        <v>8</v>
      </c>
      <c r="G3628" t="s">
        <v>93</v>
      </c>
      <c r="H3628" t="str">
        <f t="shared" si="56"/>
        <v>2022</v>
      </c>
    </row>
    <row r="3629" spans="1:8" x14ac:dyDescent="0.35">
      <c r="A3629" t="s">
        <v>19</v>
      </c>
      <c r="B3629">
        <v>202212</v>
      </c>
      <c r="C3629" t="s">
        <v>9</v>
      </c>
      <c r="D3629">
        <v>6784173.1231125696</v>
      </c>
      <c r="E3629" t="s">
        <v>8</v>
      </c>
      <c r="F3629" t="s">
        <v>8</v>
      </c>
      <c r="G3629" t="s">
        <v>93</v>
      </c>
      <c r="H3629" t="str">
        <f t="shared" si="56"/>
        <v>2022</v>
      </c>
    </row>
    <row r="3630" spans="1:8" x14ac:dyDescent="0.35">
      <c r="A3630" t="s">
        <v>19</v>
      </c>
      <c r="B3630">
        <v>202301</v>
      </c>
      <c r="C3630" t="s">
        <v>9</v>
      </c>
      <c r="D3630">
        <v>6370818.0453643501</v>
      </c>
      <c r="E3630" t="s">
        <v>8</v>
      </c>
      <c r="F3630" t="s">
        <v>8</v>
      </c>
      <c r="G3630" t="s">
        <v>93</v>
      </c>
      <c r="H3630" t="str">
        <f t="shared" si="56"/>
        <v>2023</v>
      </c>
    </row>
    <row r="3631" spans="1:8" x14ac:dyDescent="0.35">
      <c r="A3631" t="s">
        <v>19</v>
      </c>
      <c r="B3631">
        <v>202302</v>
      </c>
      <c r="C3631" t="s">
        <v>9</v>
      </c>
      <c r="D3631">
        <v>6455201.9588928204</v>
      </c>
      <c r="E3631" t="s">
        <v>8</v>
      </c>
      <c r="F3631" t="s">
        <v>8</v>
      </c>
      <c r="G3631" t="s">
        <v>93</v>
      </c>
      <c r="H3631" t="str">
        <f t="shared" si="56"/>
        <v>2023</v>
      </c>
    </row>
    <row r="3632" spans="1:8" x14ac:dyDescent="0.35">
      <c r="A3632" t="s">
        <v>19</v>
      </c>
      <c r="B3632">
        <v>202303</v>
      </c>
      <c r="C3632" t="s">
        <v>9</v>
      </c>
      <c r="D3632">
        <v>8352408.4674893096</v>
      </c>
      <c r="E3632" t="s">
        <v>8</v>
      </c>
      <c r="F3632" t="s">
        <v>8</v>
      </c>
      <c r="G3632" t="s">
        <v>93</v>
      </c>
      <c r="H3632" t="str">
        <f t="shared" si="56"/>
        <v>2023</v>
      </c>
    </row>
    <row r="3633" spans="1:8" x14ac:dyDescent="0.35">
      <c r="A3633" t="s">
        <v>19</v>
      </c>
      <c r="B3633">
        <v>202304</v>
      </c>
      <c r="C3633" t="s">
        <v>9</v>
      </c>
      <c r="D3633">
        <v>9073781.7047907691</v>
      </c>
      <c r="E3633" t="s">
        <v>8</v>
      </c>
      <c r="F3633" t="s">
        <v>8</v>
      </c>
      <c r="G3633" t="s">
        <v>93</v>
      </c>
      <c r="H3633" t="str">
        <f t="shared" si="56"/>
        <v>2023</v>
      </c>
    </row>
    <row r="3634" spans="1:8" x14ac:dyDescent="0.35">
      <c r="A3634" t="s">
        <v>19</v>
      </c>
      <c r="B3634">
        <v>202305</v>
      </c>
      <c r="C3634" t="s">
        <v>9</v>
      </c>
      <c r="D3634">
        <v>10190352.3028492</v>
      </c>
      <c r="E3634" t="s">
        <v>8</v>
      </c>
      <c r="F3634" t="s">
        <v>8</v>
      </c>
      <c r="G3634" t="s">
        <v>93</v>
      </c>
      <c r="H3634" t="str">
        <f t="shared" si="56"/>
        <v>2023</v>
      </c>
    </row>
    <row r="3635" spans="1:8" x14ac:dyDescent="0.35">
      <c r="A3635" t="s">
        <v>19</v>
      </c>
      <c r="B3635">
        <v>202306</v>
      </c>
      <c r="C3635" t="s">
        <v>9</v>
      </c>
      <c r="D3635">
        <v>11230488.2616584</v>
      </c>
      <c r="E3635" t="s">
        <v>8</v>
      </c>
      <c r="F3635" t="s">
        <v>8</v>
      </c>
      <c r="G3635" t="s">
        <v>93</v>
      </c>
      <c r="H3635" t="str">
        <f t="shared" si="56"/>
        <v>2023</v>
      </c>
    </row>
    <row r="3636" spans="1:8" x14ac:dyDescent="0.35">
      <c r="A3636" t="s">
        <v>19</v>
      </c>
      <c r="B3636">
        <v>202307</v>
      </c>
      <c r="C3636" t="s">
        <v>9</v>
      </c>
      <c r="D3636">
        <v>9980751.3952334598</v>
      </c>
      <c r="E3636" t="s">
        <v>8</v>
      </c>
      <c r="F3636" t="s">
        <v>8</v>
      </c>
      <c r="G3636" t="s">
        <v>93</v>
      </c>
      <c r="H3636" t="str">
        <f t="shared" si="56"/>
        <v>2023</v>
      </c>
    </row>
    <row r="3637" spans="1:8" x14ac:dyDescent="0.35">
      <c r="A3637" t="s">
        <v>19</v>
      </c>
      <c r="B3637">
        <v>202308</v>
      </c>
      <c r="C3637" t="s">
        <v>9</v>
      </c>
      <c r="D3637">
        <v>9674893.0994956009</v>
      </c>
      <c r="E3637" t="s">
        <v>8</v>
      </c>
      <c r="F3637" t="s">
        <v>8</v>
      </c>
      <c r="G3637" t="s">
        <v>93</v>
      </c>
      <c r="H3637" t="str">
        <f t="shared" si="56"/>
        <v>2023</v>
      </c>
    </row>
    <row r="3638" spans="1:8" x14ac:dyDescent="0.35">
      <c r="A3638" t="s">
        <v>19</v>
      </c>
      <c r="B3638">
        <v>202309</v>
      </c>
      <c r="C3638" t="s">
        <v>9</v>
      </c>
      <c r="D3638">
        <v>9596244.2911740206</v>
      </c>
      <c r="E3638" t="s">
        <v>8</v>
      </c>
      <c r="F3638" t="s">
        <v>8</v>
      </c>
      <c r="G3638" t="s">
        <v>93</v>
      </c>
      <c r="H3638" t="str">
        <f t="shared" si="56"/>
        <v>2023</v>
      </c>
    </row>
    <row r="3639" spans="1:8" x14ac:dyDescent="0.35">
      <c r="A3639" t="s">
        <v>19</v>
      </c>
      <c r="B3639">
        <v>202310</v>
      </c>
      <c r="C3639" t="s">
        <v>9</v>
      </c>
      <c r="D3639">
        <v>9830442.47229339</v>
      </c>
      <c r="E3639" t="s">
        <v>8</v>
      </c>
      <c r="F3639" t="s">
        <v>8</v>
      </c>
      <c r="G3639" t="s">
        <v>93</v>
      </c>
      <c r="H3639" t="str">
        <f t="shared" si="56"/>
        <v>2023</v>
      </c>
    </row>
    <row r="3640" spans="1:8" x14ac:dyDescent="0.35">
      <c r="A3640" t="s">
        <v>19</v>
      </c>
      <c r="B3640">
        <v>202311</v>
      </c>
      <c r="C3640" t="s">
        <v>9</v>
      </c>
      <c r="D3640">
        <v>9444173.1013385206</v>
      </c>
      <c r="E3640" t="s">
        <v>8</v>
      </c>
      <c r="F3640" t="s">
        <v>8</v>
      </c>
      <c r="G3640" t="s">
        <v>93</v>
      </c>
      <c r="H3640" t="str">
        <f t="shared" si="56"/>
        <v>2023</v>
      </c>
    </row>
    <row r="3641" spans="1:8" x14ac:dyDescent="0.35">
      <c r="A3641" t="s">
        <v>19</v>
      </c>
      <c r="B3641">
        <v>202312</v>
      </c>
      <c r="C3641" t="s">
        <v>9</v>
      </c>
      <c r="D3641">
        <v>9279202.9958761707</v>
      </c>
      <c r="E3641" t="s">
        <v>8</v>
      </c>
      <c r="F3641" t="s">
        <v>8</v>
      </c>
      <c r="G3641" t="s">
        <v>93</v>
      </c>
      <c r="H3641" t="str">
        <f t="shared" si="56"/>
        <v>2023</v>
      </c>
    </row>
    <row r="3642" spans="1:8" x14ac:dyDescent="0.35">
      <c r="A3642" t="s">
        <v>19</v>
      </c>
      <c r="B3642">
        <v>202107</v>
      </c>
      <c r="C3642" t="s">
        <v>7</v>
      </c>
      <c r="D3642">
        <v>4734000.9564083498</v>
      </c>
      <c r="E3642" t="s">
        <v>8</v>
      </c>
      <c r="F3642" t="s">
        <v>8</v>
      </c>
      <c r="G3642" t="s">
        <v>95</v>
      </c>
      <c r="H3642" t="str">
        <f t="shared" si="56"/>
        <v>2021</v>
      </c>
    </row>
    <row r="3643" spans="1:8" x14ac:dyDescent="0.35">
      <c r="A3643" t="s">
        <v>19</v>
      </c>
      <c r="B3643">
        <v>202108</v>
      </c>
      <c r="C3643" t="s">
        <v>7</v>
      </c>
      <c r="D3643">
        <v>4185592.86675375</v>
      </c>
      <c r="E3643" t="s">
        <v>8</v>
      </c>
      <c r="F3643" t="s">
        <v>8</v>
      </c>
      <c r="G3643" t="s">
        <v>95</v>
      </c>
      <c r="H3643" t="str">
        <f t="shared" si="56"/>
        <v>2021</v>
      </c>
    </row>
    <row r="3644" spans="1:8" x14ac:dyDescent="0.35">
      <c r="A3644" t="s">
        <v>19</v>
      </c>
      <c r="B3644">
        <v>202109</v>
      </c>
      <c r="C3644" t="s">
        <v>7</v>
      </c>
      <c r="D3644">
        <v>4703032.3245235896</v>
      </c>
      <c r="E3644" t="s">
        <v>8</v>
      </c>
      <c r="F3644" t="s">
        <v>8</v>
      </c>
      <c r="G3644" t="s">
        <v>95</v>
      </c>
      <c r="H3644" t="str">
        <f t="shared" si="56"/>
        <v>2021</v>
      </c>
    </row>
    <row r="3645" spans="1:8" x14ac:dyDescent="0.35">
      <c r="A3645" t="s">
        <v>19</v>
      </c>
      <c r="B3645">
        <v>202110</v>
      </c>
      <c r="C3645" t="s">
        <v>7</v>
      </c>
      <c r="D3645">
        <v>4845375.3365988396</v>
      </c>
      <c r="E3645" t="s">
        <v>8</v>
      </c>
      <c r="F3645" t="s">
        <v>8</v>
      </c>
      <c r="G3645" t="s">
        <v>95</v>
      </c>
      <c r="H3645" t="str">
        <f t="shared" si="56"/>
        <v>2021</v>
      </c>
    </row>
    <row r="3646" spans="1:8" x14ac:dyDescent="0.35">
      <c r="A3646" t="s">
        <v>19</v>
      </c>
      <c r="B3646">
        <v>202111</v>
      </c>
      <c r="C3646" t="s">
        <v>7</v>
      </c>
      <c r="D3646">
        <v>5388978.18367624</v>
      </c>
      <c r="E3646" t="s">
        <v>8</v>
      </c>
      <c r="F3646" t="s">
        <v>8</v>
      </c>
      <c r="G3646" t="s">
        <v>95</v>
      </c>
      <c r="H3646" t="str">
        <f t="shared" si="56"/>
        <v>2021</v>
      </c>
    </row>
    <row r="3647" spans="1:8" x14ac:dyDescent="0.35">
      <c r="A3647" t="s">
        <v>19</v>
      </c>
      <c r="B3647">
        <v>202112</v>
      </c>
      <c r="C3647" t="s">
        <v>7</v>
      </c>
      <c r="D3647">
        <v>4878900.9172025304</v>
      </c>
      <c r="E3647" t="s">
        <v>8</v>
      </c>
      <c r="F3647" t="s">
        <v>8</v>
      </c>
      <c r="G3647" t="s">
        <v>95</v>
      </c>
      <c r="H3647" t="str">
        <f t="shared" si="56"/>
        <v>2021</v>
      </c>
    </row>
    <row r="3648" spans="1:8" x14ac:dyDescent="0.35">
      <c r="A3648" t="s">
        <v>19</v>
      </c>
      <c r="B3648">
        <v>202201</v>
      </c>
      <c r="C3648" t="s">
        <v>7</v>
      </c>
      <c r="D3648">
        <v>4709589.3449305296</v>
      </c>
      <c r="E3648" t="s">
        <v>8</v>
      </c>
      <c r="F3648" t="s">
        <v>8</v>
      </c>
      <c r="G3648" t="s">
        <v>95</v>
      </c>
      <c r="H3648" t="str">
        <f t="shared" si="56"/>
        <v>2022</v>
      </c>
    </row>
    <row r="3649" spans="1:8" x14ac:dyDescent="0.35">
      <c r="A3649" t="s">
        <v>19</v>
      </c>
      <c r="B3649">
        <v>202202</v>
      </c>
      <c r="C3649" t="s">
        <v>7</v>
      </c>
      <c r="D3649">
        <v>4277334.9454956902</v>
      </c>
      <c r="E3649" t="s">
        <v>8</v>
      </c>
      <c r="F3649" t="s">
        <v>8</v>
      </c>
      <c r="G3649" t="s">
        <v>95</v>
      </c>
      <c r="H3649" t="str">
        <f t="shared" si="56"/>
        <v>2022</v>
      </c>
    </row>
    <row r="3650" spans="1:8" x14ac:dyDescent="0.35">
      <c r="A3650" t="s">
        <v>19</v>
      </c>
      <c r="B3650">
        <v>202203</v>
      </c>
      <c r="C3650" t="s">
        <v>7</v>
      </c>
      <c r="D3650">
        <v>4981796.5506142601</v>
      </c>
      <c r="E3650" t="s">
        <v>8</v>
      </c>
      <c r="F3650" t="s">
        <v>8</v>
      </c>
      <c r="G3650" t="s">
        <v>95</v>
      </c>
      <c r="H3650" t="str">
        <f t="shared" si="56"/>
        <v>2022</v>
      </c>
    </row>
    <row r="3651" spans="1:8" x14ac:dyDescent="0.35">
      <c r="A3651" t="s">
        <v>19</v>
      </c>
      <c r="B3651">
        <v>202204</v>
      </c>
      <c r="C3651" t="s">
        <v>7</v>
      </c>
      <c r="D3651">
        <v>5451120.4748370899</v>
      </c>
      <c r="E3651" t="s">
        <v>8</v>
      </c>
      <c r="F3651" t="s">
        <v>8</v>
      </c>
      <c r="G3651" t="s">
        <v>95</v>
      </c>
      <c r="H3651" t="str">
        <f t="shared" ref="H3651:H3714" si="57">LEFT(B3651,4)</f>
        <v>2022</v>
      </c>
    </row>
    <row r="3652" spans="1:8" x14ac:dyDescent="0.35">
      <c r="A3652" t="s">
        <v>19</v>
      </c>
      <c r="B3652">
        <v>202205</v>
      </c>
      <c r="C3652" t="s">
        <v>7</v>
      </c>
      <c r="D3652">
        <v>5360522.2719764104</v>
      </c>
      <c r="E3652" t="s">
        <v>8</v>
      </c>
      <c r="F3652" t="s">
        <v>8</v>
      </c>
      <c r="G3652" t="s">
        <v>95</v>
      </c>
      <c r="H3652" t="str">
        <f t="shared" si="57"/>
        <v>2022</v>
      </c>
    </row>
    <row r="3653" spans="1:8" x14ac:dyDescent="0.35">
      <c r="A3653" t="s">
        <v>19</v>
      </c>
      <c r="B3653">
        <v>202206</v>
      </c>
      <c r="C3653" t="s">
        <v>7</v>
      </c>
      <c r="D3653">
        <v>5882140.0248958999</v>
      </c>
      <c r="E3653" t="s">
        <v>8</v>
      </c>
      <c r="F3653" t="s">
        <v>8</v>
      </c>
      <c r="G3653" t="s">
        <v>95</v>
      </c>
      <c r="H3653" t="str">
        <f t="shared" si="57"/>
        <v>2022</v>
      </c>
    </row>
    <row r="3654" spans="1:8" x14ac:dyDescent="0.35">
      <c r="A3654" t="s">
        <v>19</v>
      </c>
      <c r="B3654">
        <v>202207</v>
      </c>
      <c r="C3654" t="s">
        <v>7</v>
      </c>
      <c r="D3654">
        <v>5051659.9687179904</v>
      </c>
      <c r="E3654" t="s">
        <v>8</v>
      </c>
      <c r="F3654" t="s">
        <v>8</v>
      </c>
      <c r="G3654" t="s">
        <v>95</v>
      </c>
      <c r="H3654" t="str">
        <f t="shared" si="57"/>
        <v>2022</v>
      </c>
    </row>
    <row r="3655" spans="1:8" x14ac:dyDescent="0.35">
      <c r="A3655" t="s">
        <v>19</v>
      </c>
      <c r="B3655">
        <v>202208</v>
      </c>
      <c r="C3655" t="s">
        <v>7</v>
      </c>
      <c r="D3655">
        <v>4631068.1679148301</v>
      </c>
      <c r="E3655" t="s">
        <v>8</v>
      </c>
      <c r="F3655" t="s">
        <v>8</v>
      </c>
      <c r="G3655" t="s">
        <v>95</v>
      </c>
      <c r="H3655" t="str">
        <f t="shared" si="57"/>
        <v>2022</v>
      </c>
    </row>
    <row r="3656" spans="1:8" x14ac:dyDescent="0.35">
      <c r="A3656" t="s">
        <v>19</v>
      </c>
      <c r="B3656">
        <v>202209</v>
      </c>
      <c r="C3656" t="s">
        <v>7</v>
      </c>
      <c r="D3656">
        <v>5314631.2502408298</v>
      </c>
      <c r="E3656" t="s">
        <v>8</v>
      </c>
      <c r="F3656" t="s">
        <v>8</v>
      </c>
      <c r="G3656" t="s">
        <v>95</v>
      </c>
      <c r="H3656" t="str">
        <f t="shared" si="57"/>
        <v>2022</v>
      </c>
    </row>
    <row r="3657" spans="1:8" x14ac:dyDescent="0.35">
      <c r="A3657" t="s">
        <v>19</v>
      </c>
      <c r="B3657">
        <v>202210</v>
      </c>
      <c r="C3657" t="s">
        <v>7</v>
      </c>
      <c r="D3657">
        <v>5717049.5076497402</v>
      </c>
      <c r="E3657" t="s">
        <v>8</v>
      </c>
      <c r="F3657" t="s">
        <v>8</v>
      </c>
      <c r="G3657" t="s">
        <v>95</v>
      </c>
      <c r="H3657" t="str">
        <f t="shared" si="57"/>
        <v>2022</v>
      </c>
    </row>
    <row r="3658" spans="1:8" x14ac:dyDescent="0.35">
      <c r="A3658" t="s">
        <v>19</v>
      </c>
      <c r="B3658">
        <v>202211</v>
      </c>
      <c r="C3658" t="s">
        <v>7</v>
      </c>
      <c r="D3658">
        <v>5872674.7011538101</v>
      </c>
      <c r="E3658" t="s">
        <v>8</v>
      </c>
      <c r="F3658" t="s">
        <v>8</v>
      </c>
      <c r="G3658" t="s">
        <v>95</v>
      </c>
      <c r="H3658" t="str">
        <f t="shared" si="57"/>
        <v>2022</v>
      </c>
    </row>
    <row r="3659" spans="1:8" x14ac:dyDescent="0.35">
      <c r="A3659" t="s">
        <v>19</v>
      </c>
      <c r="B3659">
        <v>202212</v>
      </c>
      <c r="C3659" t="s">
        <v>7</v>
      </c>
      <c r="D3659">
        <v>5885117.8649636796</v>
      </c>
      <c r="E3659" t="s">
        <v>8</v>
      </c>
      <c r="F3659" t="s">
        <v>8</v>
      </c>
      <c r="G3659" t="s">
        <v>95</v>
      </c>
      <c r="H3659" t="str">
        <f t="shared" si="57"/>
        <v>2022</v>
      </c>
    </row>
    <row r="3660" spans="1:8" x14ac:dyDescent="0.35">
      <c r="A3660" t="s">
        <v>19</v>
      </c>
      <c r="B3660">
        <v>202107</v>
      </c>
      <c r="C3660" t="s">
        <v>9</v>
      </c>
      <c r="D3660">
        <v>9052966.3659506496</v>
      </c>
      <c r="E3660" t="s">
        <v>8</v>
      </c>
      <c r="F3660" t="s">
        <v>8</v>
      </c>
      <c r="G3660" t="s">
        <v>95</v>
      </c>
      <c r="H3660" t="str">
        <f t="shared" si="57"/>
        <v>2021</v>
      </c>
    </row>
    <row r="3661" spans="1:8" x14ac:dyDescent="0.35">
      <c r="A3661" t="s">
        <v>19</v>
      </c>
      <c r="B3661">
        <v>202108</v>
      </c>
      <c r="C3661" t="s">
        <v>9</v>
      </c>
      <c r="D3661">
        <v>9057050.2113137096</v>
      </c>
      <c r="E3661" t="s">
        <v>8</v>
      </c>
      <c r="F3661" t="s">
        <v>8</v>
      </c>
      <c r="G3661" t="s">
        <v>95</v>
      </c>
      <c r="H3661" t="str">
        <f t="shared" si="57"/>
        <v>2021</v>
      </c>
    </row>
    <row r="3662" spans="1:8" x14ac:dyDescent="0.35">
      <c r="A3662" t="s">
        <v>19</v>
      </c>
      <c r="B3662">
        <v>202109</v>
      </c>
      <c r="C3662" t="s">
        <v>9</v>
      </c>
      <c r="D3662">
        <v>8516037.2670619301</v>
      </c>
      <c r="E3662" t="s">
        <v>8</v>
      </c>
      <c r="F3662" t="s">
        <v>8</v>
      </c>
      <c r="G3662" t="s">
        <v>95</v>
      </c>
      <c r="H3662" t="str">
        <f t="shared" si="57"/>
        <v>2021</v>
      </c>
    </row>
    <row r="3663" spans="1:8" x14ac:dyDescent="0.35">
      <c r="A3663" t="s">
        <v>19</v>
      </c>
      <c r="B3663">
        <v>202110</v>
      </c>
      <c r="C3663" t="s">
        <v>9</v>
      </c>
      <c r="D3663">
        <v>8460934.6809004396</v>
      </c>
      <c r="E3663" t="s">
        <v>8</v>
      </c>
      <c r="F3663" t="s">
        <v>8</v>
      </c>
      <c r="G3663" t="s">
        <v>95</v>
      </c>
      <c r="H3663" t="str">
        <f t="shared" si="57"/>
        <v>2021</v>
      </c>
    </row>
    <row r="3664" spans="1:8" x14ac:dyDescent="0.35">
      <c r="A3664" t="s">
        <v>19</v>
      </c>
      <c r="B3664">
        <v>202111</v>
      </c>
      <c r="C3664" t="s">
        <v>9</v>
      </c>
      <c r="D3664">
        <v>7511642.89079706</v>
      </c>
      <c r="E3664" t="s">
        <v>8</v>
      </c>
      <c r="F3664" t="s">
        <v>8</v>
      </c>
      <c r="G3664" t="s">
        <v>95</v>
      </c>
      <c r="H3664" t="str">
        <f t="shared" si="57"/>
        <v>2021</v>
      </c>
    </row>
    <row r="3665" spans="1:8" x14ac:dyDescent="0.35">
      <c r="A3665" t="s">
        <v>19</v>
      </c>
      <c r="B3665">
        <v>202112</v>
      </c>
      <c r="C3665" t="s">
        <v>9</v>
      </c>
      <c r="D3665">
        <v>6250873.2871562503</v>
      </c>
      <c r="E3665" t="s">
        <v>8</v>
      </c>
      <c r="F3665" t="s">
        <v>8</v>
      </c>
      <c r="G3665" t="s">
        <v>95</v>
      </c>
      <c r="H3665" t="str">
        <f t="shared" si="57"/>
        <v>2021</v>
      </c>
    </row>
    <row r="3666" spans="1:8" x14ac:dyDescent="0.35">
      <c r="A3666" t="s">
        <v>19</v>
      </c>
      <c r="B3666">
        <v>202201</v>
      </c>
      <c r="C3666" t="s">
        <v>9</v>
      </c>
      <c r="D3666">
        <v>5668641.3135955902</v>
      </c>
      <c r="E3666" t="s">
        <v>8</v>
      </c>
      <c r="F3666" t="s">
        <v>8</v>
      </c>
      <c r="G3666" t="s">
        <v>95</v>
      </c>
      <c r="H3666" t="str">
        <f t="shared" si="57"/>
        <v>2022</v>
      </c>
    </row>
    <row r="3667" spans="1:8" x14ac:dyDescent="0.35">
      <c r="A3667" t="s">
        <v>19</v>
      </c>
      <c r="B3667">
        <v>202202</v>
      </c>
      <c r="C3667" t="s">
        <v>9</v>
      </c>
      <c r="D3667">
        <v>5738947.0823508799</v>
      </c>
      <c r="E3667" t="s">
        <v>8</v>
      </c>
      <c r="F3667" t="s">
        <v>8</v>
      </c>
      <c r="G3667" t="s">
        <v>95</v>
      </c>
      <c r="H3667" t="str">
        <f t="shared" si="57"/>
        <v>2022</v>
      </c>
    </row>
    <row r="3668" spans="1:8" x14ac:dyDescent="0.35">
      <c r="A3668" t="s">
        <v>19</v>
      </c>
      <c r="B3668">
        <v>202203</v>
      </c>
      <c r="C3668" t="s">
        <v>9</v>
      </c>
      <c r="D3668">
        <v>7432859.3793690596</v>
      </c>
      <c r="E3668" t="s">
        <v>8</v>
      </c>
      <c r="F3668" t="s">
        <v>8</v>
      </c>
      <c r="G3668" t="s">
        <v>95</v>
      </c>
      <c r="H3668" t="str">
        <f t="shared" si="57"/>
        <v>2022</v>
      </c>
    </row>
    <row r="3669" spans="1:8" x14ac:dyDescent="0.35">
      <c r="A3669" t="s">
        <v>19</v>
      </c>
      <c r="B3669">
        <v>202204</v>
      </c>
      <c r="C3669" t="s">
        <v>9</v>
      </c>
      <c r="D3669">
        <v>7976333.4771961104</v>
      </c>
      <c r="E3669" t="s">
        <v>8</v>
      </c>
      <c r="F3669" t="s">
        <v>8</v>
      </c>
      <c r="G3669" t="s">
        <v>95</v>
      </c>
      <c r="H3669" t="str">
        <f t="shared" si="57"/>
        <v>2022</v>
      </c>
    </row>
    <row r="3670" spans="1:8" x14ac:dyDescent="0.35">
      <c r="A3670" t="s">
        <v>19</v>
      </c>
      <c r="B3670">
        <v>202205</v>
      </c>
      <c r="C3670" t="s">
        <v>9</v>
      </c>
      <c r="D3670">
        <v>9266965.0175249707</v>
      </c>
      <c r="E3670" t="s">
        <v>8</v>
      </c>
      <c r="F3670" t="s">
        <v>8</v>
      </c>
      <c r="G3670" t="s">
        <v>95</v>
      </c>
      <c r="H3670" t="str">
        <f t="shared" si="57"/>
        <v>2022</v>
      </c>
    </row>
    <row r="3671" spans="1:8" x14ac:dyDescent="0.35">
      <c r="A3671" t="s">
        <v>19</v>
      </c>
      <c r="B3671">
        <v>202206</v>
      </c>
      <c r="C3671" t="s">
        <v>9</v>
      </c>
      <c r="D3671">
        <v>10059817.1308283</v>
      </c>
      <c r="E3671" t="s">
        <v>8</v>
      </c>
      <c r="F3671" t="s">
        <v>8</v>
      </c>
      <c r="G3671" t="s">
        <v>95</v>
      </c>
      <c r="H3671" t="str">
        <f t="shared" si="57"/>
        <v>2022</v>
      </c>
    </row>
    <row r="3672" spans="1:8" x14ac:dyDescent="0.35">
      <c r="A3672" t="s">
        <v>19</v>
      </c>
      <c r="B3672">
        <v>202207</v>
      </c>
      <c r="C3672" t="s">
        <v>9</v>
      </c>
      <c r="D3672">
        <v>8542375.9561254196</v>
      </c>
      <c r="E3672" t="s">
        <v>8</v>
      </c>
      <c r="F3672" t="s">
        <v>8</v>
      </c>
      <c r="G3672" t="s">
        <v>95</v>
      </c>
      <c r="H3672" t="str">
        <f t="shared" si="57"/>
        <v>2022</v>
      </c>
    </row>
    <row r="3673" spans="1:8" x14ac:dyDescent="0.35">
      <c r="A3673" t="s">
        <v>19</v>
      </c>
      <c r="B3673">
        <v>202208</v>
      </c>
      <c r="C3673" t="s">
        <v>9</v>
      </c>
      <c r="D3673">
        <v>8666209.8244998101</v>
      </c>
      <c r="E3673" t="s">
        <v>8</v>
      </c>
      <c r="F3673" t="s">
        <v>8</v>
      </c>
      <c r="G3673" t="s">
        <v>95</v>
      </c>
      <c r="H3673" t="str">
        <f t="shared" si="57"/>
        <v>2022</v>
      </c>
    </row>
    <row r="3674" spans="1:8" x14ac:dyDescent="0.35">
      <c r="A3674" t="s">
        <v>19</v>
      </c>
      <c r="B3674">
        <v>202209</v>
      </c>
      <c r="C3674" t="s">
        <v>9</v>
      </c>
      <c r="D3674">
        <v>8968468.7575876191</v>
      </c>
      <c r="E3674" t="s">
        <v>8</v>
      </c>
      <c r="F3674" t="s">
        <v>8</v>
      </c>
      <c r="G3674" t="s">
        <v>95</v>
      </c>
      <c r="H3674" t="str">
        <f t="shared" si="57"/>
        <v>2022</v>
      </c>
    </row>
    <row r="3675" spans="1:8" x14ac:dyDescent="0.35">
      <c r="A3675" t="s">
        <v>19</v>
      </c>
      <c r="B3675">
        <v>202210</v>
      </c>
      <c r="C3675" t="s">
        <v>9</v>
      </c>
      <c r="D3675">
        <v>9092905.0486894809</v>
      </c>
      <c r="E3675" t="s">
        <v>8</v>
      </c>
      <c r="F3675" t="s">
        <v>8</v>
      </c>
      <c r="G3675" t="s">
        <v>95</v>
      </c>
      <c r="H3675" t="str">
        <f t="shared" si="57"/>
        <v>2022</v>
      </c>
    </row>
    <row r="3676" spans="1:8" x14ac:dyDescent="0.35">
      <c r="A3676" t="s">
        <v>19</v>
      </c>
      <c r="B3676">
        <v>202211</v>
      </c>
      <c r="C3676" t="s">
        <v>9</v>
      </c>
      <c r="D3676">
        <v>8909511.2742091697</v>
      </c>
      <c r="E3676" t="s">
        <v>8</v>
      </c>
      <c r="F3676" t="s">
        <v>8</v>
      </c>
      <c r="G3676" t="s">
        <v>95</v>
      </c>
      <c r="H3676" t="str">
        <f t="shared" si="57"/>
        <v>2022</v>
      </c>
    </row>
    <row r="3677" spans="1:8" x14ac:dyDescent="0.35">
      <c r="A3677" t="s">
        <v>19</v>
      </c>
      <c r="B3677">
        <v>202212</v>
      </c>
      <c r="C3677" t="s">
        <v>9</v>
      </c>
      <c r="D3677">
        <v>8865086.9205729794</v>
      </c>
      <c r="E3677" t="s">
        <v>8</v>
      </c>
      <c r="F3677" t="s">
        <v>8</v>
      </c>
      <c r="G3677" t="s">
        <v>95</v>
      </c>
      <c r="H3677" t="str">
        <f t="shared" si="57"/>
        <v>2022</v>
      </c>
    </row>
    <row r="3678" spans="1:8" x14ac:dyDescent="0.35">
      <c r="A3678" t="s">
        <v>10</v>
      </c>
      <c r="B3678">
        <v>202207</v>
      </c>
      <c r="C3678" t="s">
        <v>7</v>
      </c>
      <c r="D3678">
        <v>-323860.66094906803</v>
      </c>
      <c r="E3678" t="s">
        <v>8</v>
      </c>
      <c r="F3678" t="s">
        <v>8</v>
      </c>
      <c r="G3678" t="s">
        <v>96</v>
      </c>
      <c r="H3678" t="str">
        <f t="shared" si="57"/>
        <v>2022</v>
      </c>
    </row>
    <row r="3679" spans="1:8" x14ac:dyDescent="0.35">
      <c r="A3679" t="s">
        <v>10</v>
      </c>
      <c r="B3679">
        <v>202208</v>
      </c>
      <c r="C3679" t="s">
        <v>7</v>
      </c>
      <c r="D3679">
        <v>-329332.93605292001</v>
      </c>
      <c r="E3679" t="s">
        <v>8</v>
      </c>
      <c r="F3679" t="s">
        <v>8</v>
      </c>
      <c r="G3679" t="s">
        <v>96</v>
      </c>
      <c r="H3679" t="str">
        <f t="shared" si="57"/>
        <v>2022</v>
      </c>
    </row>
    <row r="3680" spans="1:8" x14ac:dyDescent="0.35">
      <c r="A3680" t="s">
        <v>10</v>
      </c>
      <c r="B3680">
        <v>202209</v>
      </c>
      <c r="C3680" t="s">
        <v>7</v>
      </c>
      <c r="D3680">
        <v>-328460.709117116</v>
      </c>
      <c r="E3680" t="s">
        <v>8</v>
      </c>
      <c r="F3680" t="s">
        <v>8</v>
      </c>
      <c r="G3680" t="s">
        <v>96</v>
      </c>
      <c r="H3680" t="str">
        <f t="shared" si="57"/>
        <v>2022</v>
      </c>
    </row>
    <row r="3681" spans="1:8" x14ac:dyDescent="0.35">
      <c r="A3681" t="s">
        <v>10</v>
      </c>
      <c r="B3681">
        <v>202210</v>
      </c>
      <c r="C3681" t="s">
        <v>7</v>
      </c>
      <c r="D3681">
        <v>-323353.33584873501</v>
      </c>
      <c r="E3681" t="s">
        <v>8</v>
      </c>
      <c r="F3681" t="s">
        <v>8</v>
      </c>
      <c r="G3681" t="s">
        <v>96</v>
      </c>
      <c r="H3681" t="str">
        <f t="shared" si="57"/>
        <v>2022</v>
      </c>
    </row>
    <row r="3682" spans="1:8" x14ac:dyDescent="0.35">
      <c r="A3682" t="s">
        <v>10</v>
      </c>
      <c r="B3682">
        <v>202211</v>
      </c>
      <c r="C3682" t="s">
        <v>7</v>
      </c>
      <c r="D3682">
        <v>-293139.60260944202</v>
      </c>
      <c r="E3682" t="s">
        <v>8</v>
      </c>
      <c r="F3682" t="s">
        <v>8</v>
      </c>
      <c r="G3682" t="s">
        <v>96</v>
      </c>
      <c r="H3682" t="str">
        <f t="shared" si="57"/>
        <v>2022</v>
      </c>
    </row>
    <row r="3683" spans="1:8" x14ac:dyDescent="0.35">
      <c r="A3683" t="s">
        <v>10</v>
      </c>
      <c r="B3683">
        <v>202212</v>
      </c>
      <c r="C3683" t="s">
        <v>7</v>
      </c>
      <c r="D3683">
        <v>-331354.99472196499</v>
      </c>
      <c r="E3683" t="s">
        <v>8</v>
      </c>
      <c r="F3683" t="s">
        <v>8</v>
      </c>
      <c r="G3683" t="s">
        <v>96</v>
      </c>
      <c r="H3683" t="str">
        <f t="shared" si="57"/>
        <v>2022</v>
      </c>
    </row>
    <row r="3684" spans="1:8" x14ac:dyDescent="0.35">
      <c r="A3684" t="s">
        <v>10</v>
      </c>
      <c r="B3684">
        <v>202301</v>
      </c>
      <c r="C3684" t="s">
        <v>7</v>
      </c>
      <c r="D3684">
        <v>-319086.38369704899</v>
      </c>
      <c r="E3684" t="s">
        <v>8</v>
      </c>
      <c r="F3684" t="s">
        <v>8</v>
      </c>
      <c r="G3684" t="s">
        <v>96</v>
      </c>
      <c r="H3684" t="str">
        <f t="shared" si="57"/>
        <v>2023</v>
      </c>
    </row>
    <row r="3685" spans="1:8" x14ac:dyDescent="0.35">
      <c r="A3685" t="s">
        <v>10</v>
      </c>
      <c r="B3685">
        <v>202302</v>
      </c>
      <c r="C3685" t="s">
        <v>7</v>
      </c>
      <c r="D3685">
        <v>-325627.86485007498</v>
      </c>
      <c r="E3685" t="s">
        <v>8</v>
      </c>
      <c r="F3685" t="s">
        <v>8</v>
      </c>
      <c r="G3685" t="s">
        <v>96</v>
      </c>
      <c r="H3685" t="str">
        <f t="shared" si="57"/>
        <v>2023</v>
      </c>
    </row>
    <row r="3686" spans="1:8" x14ac:dyDescent="0.35">
      <c r="A3686" t="s">
        <v>10</v>
      </c>
      <c r="B3686">
        <v>202303</v>
      </c>
      <c r="C3686" t="s">
        <v>7</v>
      </c>
      <c r="D3686">
        <v>-316185.27757866803</v>
      </c>
      <c r="E3686" t="s">
        <v>8</v>
      </c>
      <c r="F3686" t="s">
        <v>8</v>
      </c>
      <c r="G3686" t="s">
        <v>96</v>
      </c>
      <c r="H3686" t="str">
        <f t="shared" si="57"/>
        <v>2023</v>
      </c>
    </row>
    <row r="3687" spans="1:8" x14ac:dyDescent="0.35">
      <c r="A3687" t="s">
        <v>10</v>
      </c>
      <c r="B3687">
        <v>202304</v>
      </c>
      <c r="C3687" t="s">
        <v>7</v>
      </c>
      <c r="D3687">
        <v>-294332.63524998899</v>
      </c>
      <c r="E3687" t="s">
        <v>8</v>
      </c>
      <c r="F3687" t="s">
        <v>8</v>
      </c>
      <c r="G3687" t="s">
        <v>96</v>
      </c>
      <c r="H3687" t="str">
        <f t="shared" si="57"/>
        <v>2023</v>
      </c>
    </row>
    <row r="3688" spans="1:8" x14ac:dyDescent="0.35">
      <c r="A3688" t="s">
        <v>10</v>
      </c>
      <c r="B3688">
        <v>202305</v>
      </c>
      <c r="C3688" t="s">
        <v>7</v>
      </c>
      <c r="D3688">
        <v>-294173.43994097499</v>
      </c>
      <c r="E3688" t="s">
        <v>8</v>
      </c>
      <c r="F3688" t="s">
        <v>8</v>
      </c>
      <c r="G3688" t="s">
        <v>96</v>
      </c>
      <c r="H3688" t="str">
        <f t="shared" si="57"/>
        <v>2023</v>
      </c>
    </row>
    <row r="3689" spans="1:8" x14ac:dyDescent="0.35">
      <c r="A3689" t="s">
        <v>10</v>
      </c>
      <c r="B3689">
        <v>202306</v>
      </c>
      <c r="C3689" t="s">
        <v>7</v>
      </c>
      <c r="D3689">
        <v>-276871.68362204899</v>
      </c>
      <c r="E3689" t="s">
        <v>8</v>
      </c>
      <c r="F3689" t="s">
        <v>8</v>
      </c>
      <c r="G3689" t="s">
        <v>96</v>
      </c>
      <c r="H3689" t="str">
        <f t="shared" si="57"/>
        <v>2023</v>
      </c>
    </row>
    <row r="3690" spans="1:8" x14ac:dyDescent="0.35">
      <c r="A3690" t="s">
        <v>10</v>
      </c>
      <c r="B3690">
        <v>202307</v>
      </c>
      <c r="C3690" t="s">
        <v>7</v>
      </c>
      <c r="D3690">
        <v>-283578.302127884</v>
      </c>
      <c r="E3690" t="s">
        <v>8</v>
      </c>
      <c r="F3690" t="s">
        <v>8</v>
      </c>
      <c r="G3690" t="s">
        <v>96</v>
      </c>
      <c r="H3690" t="str">
        <f t="shared" si="57"/>
        <v>2023</v>
      </c>
    </row>
    <row r="3691" spans="1:8" x14ac:dyDescent="0.35">
      <c r="A3691" t="s">
        <v>10</v>
      </c>
      <c r="B3691">
        <v>202308</v>
      </c>
      <c r="C3691" t="s">
        <v>7</v>
      </c>
      <c r="D3691">
        <v>-304902.07653053198</v>
      </c>
      <c r="E3691" t="s">
        <v>8</v>
      </c>
      <c r="F3691" t="s">
        <v>8</v>
      </c>
      <c r="G3691" t="s">
        <v>96</v>
      </c>
      <c r="H3691" t="str">
        <f t="shared" si="57"/>
        <v>2023</v>
      </c>
    </row>
    <row r="3692" spans="1:8" x14ac:dyDescent="0.35">
      <c r="A3692" t="s">
        <v>10</v>
      </c>
      <c r="B3692">
        <v>202309</v>
      </c>
      <c r="C3692" t="s">
        <v>7</v>
      </c>
      <c r="D3692">
        <v>-298032.02553360298</v>
      </c>
      <c r="E3692" t="s">
        <v>8</v>
      </c>
      <c r="F3692" t="s">
        <v>8</v>
      </c>
      <c r="G3692" t="s">
        <v>96</v>
      </c>
      <c r="H3692" t="str">
        <f t="shared" si="57"/>
        <v>2023</v>
      </c>
    </row>
    <row r="3693" spans="1:8" x14ac:dyDescent="0.35">
      <c r="A3693" t="s">
        <v>10</v>
      </c>
      <c r="B3693">
        <v>202310</v>
      </c>
      <c r="C3693" t="s">
        <v>7</v>
      </c>
      <c r="D3693">
        <v>-279222.153174059</v>
      </c>
      <c r="E3693" t="s">
        <v>8</v>
      </c>
      <c r="F3693" t="s">
        <v>8</v>
      </c>
      <c r="G3693" t="s">
        <v>96</v>
      </c>
      <c r="H3693" t="str">
        <f t="shared" si="57"/>
        <v>2023</v>
      </c>
    </row>
    <row r="3694" spans="1:8" x14ac:dyDescent="0.35">
      <c r="A3694" t="s">
        <v>10</v>
      </c>
      <c r="B3694">
        <v>202311</v>
      </c>
      <c r="C3694" t="s">
        <v>7</v>
      </c>
      <c r="D3694">
        <v>-225533.55297140899</v>
      </c>
      <c r="E3694" t="s">
        <v>8</v>
      </c>
      <c r="F3694" t="s">
        <v>8</v>
      </c>
      <c r="G3694" t="s">
        <v>96</v>
      </c>
      <c r="H3694" t="str">
        <f t="shared" si="57"/>
        <v>2023</v>
      </c>
    </row>
    <row r="3695" spans="1:8" x14ac:dyDescent="0.35">
      <c r="A3695" t="s">
        <v>10</v>
      </c>
      <c r="B3695">
        <v>202312</v>
      </c>
      <c r="C3695" t="s">
        <v>7</v>
      </c>
      <c r="D3695">
        <v>-293346.96397052798</v>
      </c>
      <c r="E3695" t="s">
        <v>8</v>
      </c>
      <c r="F3695" t="s">
        <v>8</v>
      </c>
      <c r="G3695" t="s">
        <v>96</v>
      </c>
      <c r="H3695" t="str">
        <f t="shared" si="57"/>
        <v>2023</v>
      </c>
    </row>
    <row r="3696" spans="1:8" x14ac:dyDescent="0.35">
      <c r="A3696" t="s">
        <v>11</v>
      </c>
      <c r="B3696">
        <v>202207</v>
      </c>
      <c r="C3696" t="s">
        <v>7</v>
      </c>
      <c r="D3696">
        <v>502315.52922038903</v>
      </c>
      <c r="E3696" t="s">
        <v>8</v>
      </c>
      <c r="F3696" t="s">
        <v>8</v>
      </c>
      <c r="G3696" t="s">
        <v>96</v>
      </c>
      <c r="H3696" t="str">
        <f t="shared" si="57"/>
        <v>2022</v>
      </c>
    </row>
    <row r="3697" spans="1:8" x14ac:dyDescent="0.35">
      <c r="A3697" t="s">
        <v>11</v>
      </c>
      <c r="B3697">
        <v>202208</v>
      </c>
      <c r="C3697" t="s">
        <v>7</v>
      </c>
      <c r="D3697">
        <v>483120.30765570502</v>
      </c>
      <c r="E3697" t="s">
        <v>8</v>
      </c>
      <c r="F3697" t="s">
        <v>8</v>
      </c>
      <c r="G3697" t="s">
        <v>96</v>
      </c>
      <c r="H3697" t="str">
        <f t="shared" si="57"/>
        <v>2022</v>
      </c>
    </row>
    <row r="3698" spans="1:8" x14ac:dyDescent="0.35">
      <c r="A3698" t="s">
        <v>11</v>
      </c>
      <c r="B3698">
        <v>202209</v>
      </c>
      <c r="C3698" t="s">
        <v>7</v>
      </c>
      <c r="D3698">
        <v>501608.21214977599</v>
      </c>
      <c r="E3698" t="s">
        <v>8</v>
      </c>
      <c r="F3698" t="s">
        <v>8</v>
      </c>
      <c r="G3698" t="s">
        <v>96</v>
      </c>
      <c r="H3698" t="str">
        <f t="shared" si="57"/>
        <v>2022</v>
      </c>
    </row>
    <row r="3699" spans="1:8" x14ac:dyDescent="0.35">
      <c r="A3699" t="s">
        <v>11</v>
      </c>
      <c r="B3699">
        <v>202210</v>
      </c>
      <c r="C3699" t="s">
        <v>7</v>
      </c>
      <c r="D3699">
        <v>512047.71539995598</v>
      </c>
      <c r="E3699" t="s">
        <v>8</v>
      </c>
      <c r="F3699" t="s">
        <v>8</v>
      </c>
      <c r="G3699" t="s">
        <v>96</v>
      </c>
      <c r="H3699" t="str">
        <f t="shared" si="57"/>
        <v>2022</v>
      </c>
    </row>
    <row r="3700" spans="1:8" x14ac:dyDescent="0.35">
      <c r="A3700" t="s">
        <v>11</v>
      </c>
      <c r="B3700">
        <v>202211</v>
      </c>
      <c r="C3700" t="s">
        <v>7</v>
      </c>
      <c r="D3700">
        <v>530334.675726883</v>
      </c>
      <c r="E3700" t="s">
        <v>8</v>
      </c>
      <c r="F3700" t="s">
        <v>8</v>
      </c>
      <c r="G3700" t="s">
        <v>96</v>
      </c>
      <c r="H3700" t="str">
        <f t="shared" si="57"/>
        <v>2022</v>
      </c>
    </row>
    <row r="3701" spans="1:8" x14ac:dyDescent="0.35">
      <c r="A3701" t="s">
        <v>11</v>
      </c>
      <c r="B3701">
        <v>202212</v>
      </c>
      <c r="C3701" t="s">
        <v>7</v>
      </c>
      <c r="D3701">
        <v>519489.12599060498</v>
      </c>
      <c r="E3701" t="s">
        <v>8</v>
      </c>
      <c r="F3701" t="s">
        <v>8</v>
      </c>
      <c r="G3701" t="s">
        <v>96</v>
      </c>
      <c r="H3701" t="str">
        <f t="shared" si="57"/>
        <v>2022</v>
      </c>
    </row>
    <row r="3702" spans="1:8" x14ac:dyDescent="0.35">
      <c r="A3702" t="s">
        <v>11</v>
      </c>
      <c r="B3702">
        <v>202301</v>
      </c>
      <c r="C3702" t="s">
        <v>7</v>
      </c>
      <c r="D3702">
        <v>463534.49394195498</v>
      </c>
      <c r="E3702" t="s">
        <v>8</v>
      </c>
      <c r="F3702" t="s">
        <v>8</v>
      </c>
      <c r="G3702" t="s">
        <v>96</v>
      </c>
      <c r="H3702" t="str">
        <f t="shared" si="57"/>
        <v>2023</v>
      </c>
    </row>
    <row r="3703" spans="1:8" x14ac:dyDescent="0.35">
      <c r="A3703" t="s">
        <v>11</v>
      </c>
      <c r="B3703">
        <v>202302</v>
      </c>
      <c r="C3703" t="s">
        <v>7</v>
      </c>
      <c r="D3703">
        <v>464064.67332858703</v>
      </c>
      <c r="E3703" t="s">
        <v>8</v>
      </c>
      <c r="F3703" t="s">
        <v>8</v>
      </c>
      <c r="G3703" t="s">
        <v>96</v>
      </c>
      <c r="H3703" t="str">
        <f t="shared" si="57"/>
        <v>2023</v>
      </c>
    </row>
    <row r="3704" spans="1:8" x14ac:dyDescent="0.35">
      <c r="A3704" t="s">
        <v>11</v>
      </c>
      <c r="B3704">
        <v>202303</v>
      </c>
      <c r="C3704" t="s">
        <v>7</v>
      </c>
      <c r="D3704">
        <v>499792.68969426397</v>
      </c>
      <c r="E3704" t="s">
        <v>8</v>
      </c>
      <c r="F3704" t="s">
        <v>8</v>
      </c>
      <c r="G3704" t="s">
        <v>96</v>
      </c>
      <c r="H3704" t="str">
        <f t="shared" si="57"/>
        <v>2023</v>
      </c>
    </row>
    <row r="3705" spans="1:8" x14ac:dyDescent="0.35">
      <c r="A3705" t="s">
        <v>11</v>
      </c>
      <c r="B3705">
        <v>202304</v>
      </c>
      <c r="C3705" t="s">
        <v>7</v>
      </c>
      <c r="D3705">
        <v>516494.28812878701</v>
      </c>
      <c r="E3705" t="s">
        <v>8</v>
      </c>
      <c r="F3705" t="s">
        <v>8</v>
      </c>
      <c r="G3705" t="s">
        <v>96</v>
      </c>
      <c r="H3705" t="str">
        <f t="shared" si="57"/>
        <v>2023</v>
      </c>
    </row>
    <row r="3706" spans="1:8" x14ac:dyDescent="0.35">
      <c r="A3706" t="s">
        <v>11</v>
      </c>
      <c r="B3706">
        <v>202305</v>
      </c>
      <c r="C3706" t="s">
        <v>7</v>
      </c>
      <c r="D3706">
        <v>509003.96714387002</v>
      </c>
      <c r="E3706" t="s">
        <v>8</v>
      </c>
      <c r="F3706" t="s">
        <v>8</v>
      </c>
      <c r="G3706" t="s">
        <v>96</v>
      </c>
      <c r="H3706" t="str">
        <f t="shared" si="57"/>
        <v>2023</v>
      </c>
    </row>
    <row r="3707" spans="1:8" x14ac:dyDescent="0.35">
      <c r="A3707" t="s">
        <v>11</v>
      </c>
      <c r="B3707">
        <v>202306</v>
      </c>
      <c r="C3707" t="s">
        <v>7</v>
      </c>
      <c r="D3707">
        <v>541962.77200529503</v>
      </c>
      <c r="E3707" t="s">
        <v>8</v>
      </c>
      <c r="F3707" t="s">
        <v>8</v>
      </c>
      <c r="G3707" t="s">
        <v>96</v>
      </c>
      <c r="H3707" t="str">
        <f t="shared" si="57"/>
        <v>2023</v>
      </c>
    </row>
    <row r="3708" spans="1:8" x14ac:dyDescent="0.35">
      <c r="A3708" t="s">
        <v>11</v>
      </c>
      <c r="B3708">
        <v>202307</v>
      </c>
      <c r="C3708" t="s">
        <v>7</v>
      </c>
      <c r="D3708">
        <v>506798.945626311</v>
      </c>
      <c r="E3708" t="s">
        <v>8</v>
      </c>
      <c r="F3708" t="s">
        <v>8</v>
      </c>
      <c r="G3708" t="s">
        <v>96</v>
      </c>
      <c r="H3708" t="str">
        <f t="shared" si="57"/>
        <v>2023</v>
      </c>
    </row>
    <row r="3709" spans="1:8" x14ac:dyDescent="0.35">
      <c r="A3709" t="s">
        <v>11</v>
      </c>
      <c r="B3709">
        <v>202308</v>
      </c>
      <c r="C3709" t="s">
        <v>7</v>
      </c>
      <c r="D3709">
        <v>501532.57507656701</v>
      </c>
      <c r="E3709" t="s">
        <v>8</v>
      </c>
      <c r="F3709" t="s">
        <v>8</v>
      </c>
      <c r="G3709" t="s">
        <v>96</v>
      </c>
      <c r="H3709" t="str">
        <f t="shared" si="57"/>
        <v>2023</v>
      </c>
    </row>
    <row r="3710" spans="1:8" x14ac:dyDescent="0.35">
      <c r="A3710" t="s">
        <v>11</v>
      </c>
      <c r="B3710">
        <v>202309</v>
      </c>
      <c r="C3710" t="s">
        <v>7</v>
      </c>
      <c r="D3710">
        <v>524421.428555205</v>
      </c>
      <c r="E3710" t="s">
        <v>8</v>
      </c>
      <c r="F3710" t="s">
        <v>8</v>
      </c>
      <c r="G3710" t="s">
        <v>96</v>
      </c>
      <c r="H3710" t="str">
        <f t="shared" si="57"/>
        <v>2023</v>
      </c>
    </row>
    <row r="3711" spans="1:8" x14ac:dyDescent="0.35">
      <c r="A3711" t="s">
        <v>11</v>
      </c>
      <c r="B3711">
        <v>202310</v>
      </c>
      <c r="C3711" t="s">
        <v>7</v>
      </c>
      <c r="D3711">
        <v>532034.58039261901</v>
      </c>
      <c r="E3711" t="s">
        <v>8</v>
      </c>
      <c r="F3711" t="s">
        <v>8</v>
      </c>
      <c r="G3711" t="s">
        <v>96</v>
      </c>
      <c r="H3711" t="str">
        <f t="shared" si="57"/>
        <v>2023</v>
      </c>
    </row>
    <row r="3712" spans="1:8" x14ac:dyDescent="0.35">
      <c r="A3712" t="s">
        <v>11</v>
      </c>
      <c r="B3712">
        <v>202311</v>
      </c>
      <c r="C3712" t="s">
        <v>7</v>
      </c>
      <c r="D3712">
        <v>541260.306890951</v>
      </c>
      <c r="E3712" t="s">
        <v>8</v>
      </c>
      <c r="F3712" t="s">
        <v>8</v>
      </c>
      <c r="G3712" t="s">
        <v>96</v>
      </c>
      <c r="H3712" t="str">
        <f t="shared" si="57"/>
        <v>2023</v>
      </c>
    </row>
    <row r="3713" spans="1:8" x14ac:dyDescent="0.35">
      <c r="A3713" t="s">
        <v>11</v>
      </c>
      <c r="B3713">
        <v>202312</v>
      </c>
      <c r="C3713" t="s">
        <v>7</v>
      </c>
      <c r="D3713">
        <v>533497.98607777001</v>
      </c>
      <c r="E3713" t="s">
        <v>8</v>
      </c>
      <c r="F3713" t="s">
        <v>8</v>
      </c>
      <c r="G3713" t="s">
        <v>96</v>
      </c>
      <c r="H3713" t="str">
        <f t="shared" si="57"/>
        <v>2023</v>
      </c>
    </row>
    <row r="3714" spans="1:8" x14ac:dyDescent="0.35">
      <c r="A3714" t="s">
        <v>10</v>
      </c>
      <c r="B3714">
        <v>202207</v>
      </c>
      <c r="C3714" t="s">
        <v>9</v>
      </c>
      <c r="D3714">
        <v>-903576.88089827995</v>
      </c>
      <c r="E3714" t="s">
        <v>8</v>
      </c>
      <c r="F3714" t="s">
        <v>8</v>
      </c>
      <c r="G3714" t="s">
        <v>96</v>
      </c>
      <c r="H3714" t="str">
        <f t="shared" si="57"/>
        <v>2022</v>
      </c>
    </row>
    <row r="3715" spans="1:8" x14ac:dyDescent="0.35">
      <c r="A3715" t="s">
        <v>10</v>
      </c>
      <c r="B3715">
        <v>202208</v>
      </c>
      <c r="C3715" t="s">
        <v>9</v>
      </c>
      <c r="D3715">
        <v>-896022.37194167695</v>
      </c>
      <c r="E3715" t="s">
        <v>8</v>
      </c>
      <c r="F3715" t="s">
        <v>8</v>
      </c>
      <c r="G3715" t="s">
        <v>96</v>
      </c>
      <c r="H3715" t="str">
        <f t="shared" ref="H3715:H3749" si="58">LEFT(B3715,4)</f>
        <v>2022</v>
      </c>
    </row>
    <row r="3716" spans="1:8" x14ac:dyDescent="0.35">
      <c r="A3716" t="s">
        <v>10</v>
      </c>
      <c r="B3716">
        <v>202209</v>
      </c>
      <c r="C3716" t="s">
        <v>9</v>
      </c>
      <c r="D3716">
        <v>-855213.45865909394</v>
      </c>
      <c r="E3716" t="s">
        <v>8</v>
      </c>
      <c r="F3716" t="s">
        <v>8</v>
      </c>
      <c r="G3716" t="s">
        <v>96</v>
      </c>
      <c r="H3716" t="str">
        <f t="shared" si="58"/>
        <v>2022</v>
      </c>
    </row>
    <row r="3717" spans="1:8" x14ac:dyDescent="0.35">
      <c r="A3717" t="s">
        <v>10</v>
      </c>
      <c r="B3717">
        <v>202210</v>
      </c>
      <c r="C3717" t="s">
        <v>9</v>
      </c>
      <c r="D3717">
        <v>-880909.38837397494</v>
      </c>
      <c r="E3717" t="s">
        <v>8</v>
      </c>
      <c r="F3717" t="s">
        <v>8</v>
      </c>
      <c r="G3717" t="s">
        <v>96</v>
      </c>
      <c r="H3717" t="str">
        <f t="shared" si="58"/>
        <v>2022</v>
      </c>
    </row>
    <row r="3718" spans="1:8" x14ac:dyDescent="0.35">
      <c r="A3718" t="s">
        <v>10</v>
      </c>
      <c r="B3718">
        <v>202211</v>
      </c>
      <c r="C3718" t="s">
        <v>9</v>
      </c>
      <c r="D3718">
        <v>-842056.31845627003</v>
      </c>
      <c r="E3718" t="s">
        <v>8</v>
      </c>
      <c r="F3718" t="s">
        <v>8</v>
      </c>
      <c r="G3718" t="s">
        <v>96</v>
      </c>
      <c r="H3718" t="str">
        <f t="shared" si="58"/>
        <v>2022</v>
      </c>
    </row>
    <row r="3719" spans="1:8" x14ac:dyDescent="0.35">
      <c r="A3719" t="s">
        <v>10</v>
      </c>
      <c r="B3719">
        <v>202212</v>
      </c>
      <c r="C3719" t="s">
        <v>9</v>
      </c>
      <c r="D3719">
        <v>-788042.63170541404</v>
      </c>
      <c r="E3719" t="s">
        <v>8</v>
      </c>
      <c r="F3719" t="s">
        <v>8</v>
      </c>
      <c r="G3719" t="s">
        <v>96</v>
      </c>
      <c r="H3719" t="str">
        <f t="shared" si="58"/>
        <v>2022</v>
      </c>
    </row>
    <row r="3720" spans="1:8" x14ac:dyDescent="0.35">
      <c r="A3720" t="s">
        <v>10</v>
      </c>
      <c r="B3720">
        <v>202301</v>
      </c>
      <c r="C3720" t="s">
        <v>9</v>
      </c>
      <c r="D3720">
        <v>-718536.33910339896</v>
      </c>
      <c r="E3720" t="s">
        <v>8</v>
      </c>
      <c r="F3720" t="s">
        <v>8</v>
      </c>
      <c r="G3720" t="s">
        <v>96</v>
      </c>
      <c r="H3720" t="str">
        <f t="shared" si="58"/>
        <v>2023</v>
      </c>
    </row>
    <row r="3721" spans="1:8" x14ac:dyDescent="0.35">
      <c r="A3721" t="s">
        <v>10</v>
      </c>
      <c r="B3721">
        <v>202302</v>
      </c>
      <c r="C3721" t="s">
        <v>9</v>
      </c>
      <c r="D3721">
        <v>-731405.17474203696</v>
      </c>
      <c r="E3721" t="s">
        <v>8</v>
      </c>
      <c r="F3721" t="s">
        <v>8</v>
      </c>
      <c r="G3721" t="s">
        <v>96</v>
      </c>
      <c r="H3721" t="str">
        <f t="shared" si="58"/>
        <v>2023</v>
      </c>
    </row>
    <row r="3722" spans="1:8" x14ac:dyDescent="0.35">
      <c r="A3722" t="s">
        <v>10</v>
      </c>
      <c r="B3722">
        <v>202303</v>
      </c>
      <c r="C3722" t="s">
        <v>9</v>
      </c>
      <c r="D3722">
        <v>-800878.85433690203</v>
      </c>
      <c r="E3722" t="s">
        <v>8</v>
      </c>
      <c r="F3722" t="s">
        <v>8</v>
      </c>
      <c r="G3722" t="s">
        <v>96</v>
      </c>
      <c r="H3722" t="str">
        <f t="shared" si="58"/>
        <v>2023</v>
      </c>
    </row>
    <row r="3723" spans="1:8" x14ac:dyDescent="0.35">
      <c r="A3723" t="s">
        <v>10</v>
      </c>
      <c r="B3723">
        <v>202304</v>
      </c>
      <c r="C3723" t="s">
        <v>9</v>
      </c>
      <c r="D3723">
        <v>-846306.17826233897</v>
      </c>
      <c r="E3723" t="s">
        <v>8</v>
      </c>
      <c r="F3723" t="s">
        <v>8</v>
      </c>
      <c r="G3723" t="s">
        <v>96</v>
      </c>
      <c r="H3723" t="str">
        <f t="shared" si="58"/>
        <v>2023</v>
      </c>
    </row>
    <row r="3724" spans="1:8" x14ac:dyDescent="0.35">
      <c r="A3724" t="s">
        <v>10</v>
      </c>
      <c r="B3724">
        <v>202305</v>
      </c>
      <c r="C3724" t="s">
        <v>9</v>
      </c>
      <c r="D3724">
        <v>-873930.80677269003</v>
      </c>
      <c r="E3724" t="s">
        <v>8</v>
      </c>
      <c r="F3724" t="s">
        <v>8</v>
      </c>
      <c r="G3724" t="s">
        <v>96</v>
      </c>
      <c r="H3724" t="str">
        <f t="shared" si="58"/>
        <v>2023</v>
      </c>
    </row>
    <row r="3725" spans="1:8" x14ac:dyDescent="0.35">
      <c r="A3725" t="s">
        <v>10</v>
      </c>
      <c r="B3725">
        <v>202306</v>
      </c>
      <c r="C3725" t="s">
        <v>9</v>
      </c>
      <c r="D3725">
        <v>-941591.60415121901</v>
      </c>
      <c r="E3725" t="s">
        <v>8</v>
      </c>
      <c r="F3725" t="s">
        <v>8</v>
      </c>
      <c r="G3725" t="s">
        <v>96</v>
      </c>
      <c r="H3725" t="str">
        <f t="shared" si="58"/>
        <v>2023</v>
      </c>
    </row>
    <row r="3726" spans="1:8" x14ac:dyDescent="0.35">
      <c r="A3726" t="s">
        <v>10</v>
      </c>
      <c r="B3726">
        <v>202307</v>
      </c>
      <c r="C3726" t="s">
        <v>9</v>
      </c>
      <c r="D3726">
        <v>-955229.57920197002</v>
      </c>
      <c r="E3726" t="s">
        <v>8</v>
      </c>
      <c r="F3726" t="s">
        <v>8</v>
      </c>
      <c r="G3726" t="s">
        <v>96</v>
      </c>
      <c r="H3726" t="str">
        <f t="shared" si="58"/>
        <v>2023</v>
      </c>
    </row>
    <row r="3727" spans="1:8" x14ac:dyDescent="0.35">
      <c r="A3727" t="s">
        <v>10</v>
      </c>
      <c r="B3727">
        <v>202308</v>
      </c>
      <c r="C3727" t="s">
        <v>9</v>
      </c>
      <c r="D3727">
        <v>-958632.21510504105</v>
      </c>
      <c r="E3727" t="s">
        <v>8</v>
      </c>
      <c r="F3727" t="s">
        <v>8</v>
      </c>
      <c r="G3727" t="s">
        <v>96</v>
      </c>
      <c r="H3727" t="str">
        <f t="shared" si="58"/>
        <v>2023</v>
      </c>
    </row>
    <row r="3728" spans="1:8" x14ac:dyDescent="0.35">
      <c r="A3728" t="s">
        <v>10</v>
      </c>
      <c r="B3728">
        <v>202309</v>
      </c>
      <c r="C3728" t="s">
        <v>9</v>
      </c>
      <c r="D3728">
        <v>-888661.00944446097</v>
      </c>
      <c r="E3728" t="s">
        <v>8</v>
      </c>
      <c r="F3728" t="s">
        <v>8</v>
      </c>
      <c r="G3728" t="s">
        <v>96</v>
      </c>
      <c r="H3728" t="str">
        <f t="shared" si="58"/>
        <v>2023</v>
      </c>
    </row>
    <row r="3729" spans="1:8" x14ac:dyDescent="0.35">
      <c r="A3729" t="s">
        <v>10</v>
      </c>
      <c r="B3729">
        <v>202310</v>
      </c>
      <c r="C3729" t="s">
        <v>9</v>
      </c>
      <c r="D3729">
        <v>-893188.62172838196</v>
      </c>
      <c r="E3729" t="s">
        <v>8</v>
      </c>
      <c r="F3729" t="s">
        <v>8</v>
      </c>
      <c r="G3729" t="s">
        <v>96</v>
      </c>
      <c r="H3729" t="str">
        <f t="shared" si="58"/>
        <v>2023</v>
      </c>
    </row>
    <row r="3730" spans="1:8" x14ac:dyDescent="0.35">
      <c r="A3730" t="s">
        <v>10</v>
      </c>
      <c r="B3730">
        <v>202311</v>
      </c>
      <c r="C3730" t="s">
        <v>9</v>
      </c>
      <c r="D3730">
        <v>-816130.84666709602</v>
      </c>
      <c r="E3730" t="s">
        <v>8</v>
      </c>
      <c r="F3730" t="s">
        <v>8</v>
      </c>
      <c r="G3730" t="s">
        <v>96</v>
      </c>
      <c r="H3730" t="str">
        <f t="shared" si="58"/>
        <v>2023</v>
      </c>
    </row>
    <row r="3731" spans="1:8" x14ac:dyDescent="0.35">
      <c r="A3731" t="s">
        <v>10</v>
      </c>
      <c r="B3731">
        <v>202312</v>
      </c>
      <c r="C3731" t="s">
        <v>9</v>
      </c>
      <c r="D3731">
        <v>-729519.96895393205</v>
      </c>
      <c r="E3731" t="s">
        <v>8</v>
      </c>
      <c r="F3731" t="s">
        <v>8</v>
      </c>
      <c r="G3731" t="s">
        <v>96</v>
      </c>
      <c r="H3731" t="str">
        <f t="shared" si="58"/>
        <v>2023</v>
      </c>
    </row>
    <row r="3732" spans="1:8" x14ac:dyDescent="0.35">
      <c r="A3732" t="s">
        <v>11</v>
      </c>
      <c r="B3732">
        <v>202207</v>
      </c>
      <c r="C3732" t="s">
        <v>9</v>
      </c>
      <c r="D3732">
        <v>1070101.90796495</v>
      </c>
      <c r="E3732" t="s">
        <v>8</v>
      </c>
      <c r="F3732" t="s">
        <v>8</v>
      </c>
      <c r="G3732" t="s">
        <v>96</v>
      </c>
      <c r="H3732" t="str">
        <f t="shared" si="58"/>
        <v>2022</v>
      </c>
    </row>
    <row r="3733" spans="1:8" x14ac:dyDescent="0.35">
      <c r="A3733" t="s">
        <v>11</v>
      </c>
      <c r="B3733">
        <v>202208</v>
      </c>
      <c r="C3733" t="s">
        <v>9</v>
      </c>
      <c r="D3733">
        <v>1066238.0507409701</v>
      </c>
      <c r="E3733" t="s">
        <v>8</v>
      </c>
      <c r="F3733" t="s">
        <v>8</v>
      </c>
      <c r="G3733" t="s">
        <v>96</v>
      </c>
      <c r="H3733" t="str">
        <f t="shared" si="58"/>
        <v>2022</v>
      </c>
    </row>
    <row r="3734" spans="1:8" x14ac:dyDescent="0.35">
      <c r="A3734" t="s">
        <v>11</v>
      </c>
      <c r="B3734">
        <v>202209</v>
      </c>
      <c r="C3734" t="s">
        <v>9</v>
      </c>
      <c r="D3734">
        <v>1018530.56208769</v>
      </c>
      <c r="E3734" t="s">
        <v>8</v>
      </c>
      <c r="F3734" t="s">
        <v>8</v>
      </c>
      <c r="G3734" t="s">
        <v>96</v>
      </c>
      <c r="H3734" t="str">
        <f t="shared" si="58"/>
        <v>2022</v>
      </c>
    </row>
    <row r="3735" spans="1:8" x14ac:dyDescent="0.35">
      <c r="A3735" t="s">
        <v>11</v>
      </c>
      <c r="B3735">
        <v>202210</v>
      </c>
      <c r="C3735" t="s">
        <v>9</v>
      </c>
      <c r="D3735">
        <v>1032313.79289162</v>
      </c>
      <c r="E3735" t="s">
        <v>8</v>
      </c>
      <c r="F3735" t="s">
        <v>8</v>
      </c>
      <c r="G3735" t="s">
        <v>96</v>
      </c>
      <c r="H3735" t="str">
        <f t="shared" si="58"/>
        <v>2022</v>
      </c>
    </row>
    <row r="3736" spans="1:8" x14ac:dyDescent="0.35">
      <c r="A3736" t="s">
        <v>11</v>
      </c>
      <c r="B3736">
        <v>202211</v>
      </c>
      <c r="C3736" t="s">
        <v>9</v>
      </c>
      <c r="D3736">
        <v>989699.88332149305</v>
      </c>
      <c r="E3736" t="s">
        <v>8</v>
      </c>
      <c r="F3736" t="s">
        <v>8</v>
      </c>
      <c r="G3736" t="s">
        <v>96</v>
      </c>
      <c r="H3736" t="str">
        <f t="shared" si="58"/>
        <v>2022</v>
      </c>
    </row>
    <row r="3737" spans="1:8" x14ac:dyDescent="0.35">
      <c r="A3737" t="s">
        <v>11</v>
      </c>
      <c r="B3737">
        <v>202212</v>
      </c>
      <c r="C3737" t="s">
        <v>9</v>
      </c>
      <c r="D3737">
        <v>916007.36950664199</v>
      </c>
      <c r="E3737" t="s">
        <v>8</v>
      </c>
      <c r="F3737" t="s">
        <v>8</v>
      </c>
      <c r="G3737" t="s">
        <v>96</v>
      </c>
      <c r="H3737" t="str">
        <f t="shared" si="58"/>
        <v>2022</v>
      </c>
    </row>
    <row r="3738" spans="1:8" x14ac:dyDescent="0.35">
      <c r="A3738" t="s">
        <v>11</v>
      </c>
      <c r="B3738">
        <v>202301</v>
      </c>
      <c r="C3738" t="s">
        <v>9</v>
      </c>
      <c r="D3738">
        <v>886275.57184883906</v>
      </c>
      <c r="E3738" t="s">
        <v>8</v>
      </c>
      <c r="F3738" t="s">
        <v>8</v>
      </c>
      <c r="G3738" t="s">
        <v>96</v>
      </c>
      <c r="H3738" t="str">
        <f t="shared" si="58"/>
        <v>2023</v>
      </c>
    </row>
    <row r="3739" spans="1:8" x14ac:dyDescent="0.35">
      <c r="A3739" t="s">
        <v>11</v>
      </c>
      <c r="B3739">
        <v>202302</v>
      </c>
      <c r="C3739" t="s">
        <v>9</v>
      </c>
      <c r="D3739">
        <v>903566.10757806106</v>
      </c>
      <c r="E3739" t="s">
        <v>8</v>
      </c>
      <c r="F3739" t="s">
        <v>8</v>
      </c>
      <c r="G3739" t="s">
        <v>96</v>
      </c>
      <c r="H3739" t="str">
        <f t="shared" si="58"/>
        <v>2023</v>
      </c>
    </row>
    <row r="3740" spans="1:8" x14ac:dyDescent="0.35">
      <c r="A3740" t="s">
        <v>11</v>
      </c>
      <c r="B3740">
        <v>202303</v>
      </c>
      <c r="C3740" t="s">
        <v>9</v>
      </c>
      <c r="D3740">
        <v>961904.53532068396</v>
      </c>
      <c r="E3740" t="s">
        <v>8</v>
      </c>
      <c r="F3740" t="s">
        <v>8</v>
      </c>
      <c r="G3740" t="s">
        <v>96</v>
      </c>
      <c r="H3740" t="str">
        <f t="shared" si="58"/>
        <v>2023</v>
      </c>
    </row>
    <row r="3741" spans="1:8" x14ac:dyDescent="0.35">
      <c r="A3741" t="s">
        <v>11</v>
      </c>
      <c r="B3741">
        <v>202304</v>
      </c>
      <c r="C3741" t="s">
        <v>9</v>
      </c>
      <c r="D3741">
        <v>1011543.65448319</v>
      </c>
      <c r="E3741" t="s">
        <v>8</v>
      </c>
      <c r="F3741" t="s">
        <v>8</v>
      </c>
      <c r="G3741" t="s">
        <v>96</v>
      </c>
      <c r="H3741" t="str">
        <f t="shared" si="58"/>
        <v>2023</v>
      </c>
    </row>
    <row r="3742" spans="1:8" x14ac:dyDescent="0.35">
      <c r="A3742" t="s">
        <v>11</v>
      </c>
      <c r="B3742">
        <v>202305</v>
      </c>
      <c r="C3742" t="s">
        <v>9</v>
      </c>
      <c r="D3742">
        <v>1049842.79162476</v>
      </c>
      <c r="E3742" t="s">
        <v>8</v>
      </c>
      <c r="F3742" t="s">
        <v>8</v>
      </c>
      <c r="G3742" t="s">
        <v>96</v>
      </c>
      <c r="H3742" t="str">
        <f t="shared" si="58"/>
        <v>2023</v>
      </c>
    </row>
    <row r="3743" spans="1:8" x14ac:dyDescent="0.35">
      <c r="A3743" t="s">
        <v>11</v>
      </c>
      <c r="B3743">
        <v>202306</v>
      </c>
      <c r="C3743" t="s">
        <v>9</v>
      </c>
      <c r="D3743">
        <v>1126620.8434697301</v>
      </c>
      <c r="E3743" t="s">
        <v>8</v>
      </c>
      <c r="F3743" t="s">
        <v>8</v>
      </c>
      <c r="G3743" t="s">
        <v>96</v>
      </c>
      <c r="H3743" t="str">
        <f t="shared" si="58"/>
        <v>2023</v>
      </c>
    </row>
    <row r="3744" spans="1:8" x14ac:dyDescent="0.35">
      <c r="A3744" t="s">
        <v>11</v>
      </c>
      <c r="B3744">
        <v>202307</v>
      </c>
      <c r="C3744" t="s">
        <v>9</v>
      </c>
      <c r="D3744">
        <v>1066177.3748946099</v>
      </c>
      <c r="E3744" t="s">
        <v>8</v>
      </c>
      <c r="F3744" t="s">
        <v>8</v>
      </c>
      <c r="G3744" t="s">
        <v>96</v>
      </c>
      <c r="H3744" t="str">
        <f t="shared" si="58"/>
        <v>2023</v>
      </c>
    </row>
    <row r="3745" spans="1:8" x14ac:dyDescent="0.35">
      <c r="A3745" t="s">
        <v>11</v>
      </c>
      <c r="B3745">
        <v>202308</v>
      </c>
      <c r="C3745" t="s">
        <v>9</v>
      </c>
      <c r="D3745">
        <v>1062868.13899528</v>
      </c>
      <c r="E3745" t="s">
        <v>8</v>
      </c>
      <c r="F3745" t="s">
        <v>8</v>
      </c>
      <c r="G3745" t="s">
        <v>96</v>
      </c>
      <c r="H3745" t="str">
        <f t="shared" si="58"/>
        <v>2023</v>
      </c>
    </row>
    <row r="3746" spans="1:8" x14ac:dyDescent="0.35">
      <c r="A3746" t="s">
        <v>11</v>
      </c>
      <c r="B3746">
        <v>202309</v>
      </c>
      <c r="C3746" t="s">
        <v>9</v>
      </c>
      <c r="D3746">
        <v>1011401.12120852</v>
      </c>
      <c r="E3746" t="s">
        <v>8</v>
      </c>
      <c r="F3746" t="s">
        <v>8</v>
      </c>
      <c r="G3746" t="s">
        <v>96</v>
      </c>
      <c r="H3746" t="str">
        <f t="shared" si="58"/>
        <v>2023</v>
      </c>
    </row>
    <row r="3747" spans="1:8" x14ac:dyDescent="0.35">
      <c r="A3747" t="s">
        <v>11</v>
      </c>
      <c r="B3747">
        <v>202310</v>
      </c>
      <c r="C3747" t="s">
        <v>9</v>
      </c>
      <c r="D3747">
        <v>1030093.72003591</v>
      </c>
      <c r="E3747" t="s">
        <v>8</v>
      </c>
      <c r="F3747" t="s">
        <v>8</v>
      </c>
      <c r="G3747" t="s">
        <v>96</v>
      </c>
      <c r="H3747" t="str">
        <f t="shared" si="58"/>
        <v>2023</v>
      </c>
    </row>
    <row r="3748" spans="1:8" x14ac:dyDescent="0.35">
      <c r="A3748" t="s">
        <v>11</v>
      </c>
      <c r="B3748">
        <v>202311</v>
      </c>
      <c r="C3748" t="s">
        <v>9</v>
      </c>
      <c r="D3748">
        <v>990476.12588723702</v>
      </c>
      <c r="E3748" t="s">
        <v>8</v>
      </c>
      <c r="F3748" t="s">
        <v>8</v>
      </c>
      <c r="G3748" t="s">
        <v>96</v>
      </c>
      <c r="H3748" t="str">
        <f t="shared" si="58"/>
        <v>2023</v>
      </c>
    </row>
    <row r="3749" spans="1:8" x14ac:dyDescent="0.35">
      <c r="A3749" t="s">
        <v>11</v>
      </c>
      <c r="B3749">
        <v>202312</v>
      </c>
      <c r="C3749" t="s">
        <v>9</v>
      </c>
      <c r="D3749">
        <v>970153.52616532799</v>
      </c>
      <c r="E3749" t="s">
        <v>8</v>
      </c>
      <c r="F3749" t="s">
        <v>8</v>
      </c>
      <c r="G3749" t="s">
        <v>96</v>
      </c>
      <c r="H3749" t="str">
        <f t="shared" si="58"/>
        <v>2023</v>
      </c>
    </row>
  </sheetData>
  <autoFilter ref="A1:H3641" xr:uid="{5BF257DB-E8F1-485B-997B-96668F10B253}"/>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3D06F-A847-4AF4-9D43-0FD1C8065BD7}">
  <dimension ref="A1:AM67"/>
  <sheetViews>
    <sheetView zoomScaleNormal="100" workbookViewId="0">
      <selection activeCell="A62" sqref="A62"/>
    </sheetView>
  </sheetViews>
  <sheetFormatPr defaultRowHeight="14.5" x14ac:dyDescent="0.35"/>
  <cols>
    <col min="1" max="1" width="17.26953125" bestFit="1" customWidth="1"/>
    <col min="2" max="2" width="11.7265625" bestFit="1" customWidth="1"/>
    <col min="3" max="3" width="16.54296875" bestFit="1" customWidth="1"/>
    <col min="4" max="4" width="20.54296875" bestFit="1" customWidth="1"/>
    <col min="5" max="5" width="22" bestFit="1" customWidth="1"/>
    <col min="6" max="7" width="16.453125" bestFit="1" customWidth="1"/>
    <col min="8" max="8" width="27.26953125" bestFit="1" customWidth="1"/>
    <col min="9" max="9" width="13.26953125" bestFit="1" customWidth="1"/>
    <col min="10" max="10" width="14.453125" bestFit="1" customWidth="1"/>
    <col min="11" max="11" width="16" bestFit="1" customWidth="1"/>
    <col min="12" max="12" width="13.453125" bestFit="1" customWidth="1"/>
    <col min="13" max="13" width="13.81640625" bestFit="1" customWidth="1"/>
    <col min="14" max="14" width="6" customWidth="1"/>
    <col min="15" max="15" width="6.81640625" bestFit="1" customWidth="1"/>
    <col min="16" max="16" width="9" customWidth="1"/>
    <col min="17" max="17" width="17.26953125" bestFit="1" customWidth="1"/>
    <col min="18" max="18" width="20.54296875" bestFit="1" customWidth="1"/>
    <col min="19" max="19" width="22" bestFit="1" customWidth="1"/>
    <col min="20" max="21" width="16.453125" bestFit="1" customWidth="1"/>
    <col min="22" max="22" width="27.26953125" bestFit="1" customWidth="1"/>
    <col min="23" max="23" width="13.26953125" bestFit="1" customWidth="1"/>
    <col min="24" max="24" width="14.453125" bestFit="1" customWidth="1"/>
    <col min="25" max="25" width="16" bestFit="1" customWidth="1"/>
    <col min="26" max="26" width="13.453125" bestFit="1" customWidth="1"/>
    <col min="27" max="27" width="13.81640625" bestFit="1" customWidth="1"/>
    <col min="28" max="28" width="8.26953125" customWidth="1"/>
    <col min="29" max="29" width="30.453125" bestFit="1" customWidth="1"/>
    <col min="30" max="30" width="20.54296875" bestFit="1" customWidth="1"/>
    <col min="31" max="31" width="22" bestFit="1" customWidth="1"/>
    <col min="32" max="33" width="16.453125" bestFit="1" customWidth="1"/>
    <col min="34" max="34" width="27.26953125" bestFit="1" customWidth="1"/>
    <col min="35" max="35" width="13.26953125" bestFit="1" customWidth="1"/>
    <col min="36" max="36" width="14.453125" bestFit="1" customWidth="1"/>
    <col min="37" max="37" width="16" bestFit="1" customWidth="1"/>
    <col min="38" max="38" width="13.453125" bestFit="1" customWidth="1"/>
    <col min="39" max="39" width="13.81640625" bestFit="1" customWidth="1"/>
  </cols>
  <sheetData>
    <row r="1" spans="1:39" s="5" customFormat="1" ht="17.5" thickBot="1" x14ac:dyDescent="0.45">
      <c r="A1" s="5" t="s">
        <v>7</v>
      </c>
      <c r="Q1" s="5" t="s">
        <v>33</v>
      </c>
      <c r="AC1" s="5" t="s">
        <v>34</v>
      </c>
    </row>
    <row r="2" spans="1:39" s="4" customFormat="1" ht="15.5" thickTop="1" thickBot="1" x14ac:dyDescent="0.4">
      <c r="A2" s="4" t="s">
        <v>32</v>
      </c>
      <c r="B2" s="4" t="s">
        <v>1</v>
      </c>
      <c r="C2" s="4" t="s">
        <v>6</v>
      </c>
      <c r="D2" s="4" t="s">
        <v>10</v>
      </c>
      <c r="E2" s="4" t="s">
        <v>11</v>
      </c>
      <c r="F2" s="4" t="s">
        <v>12</v>
      </c>
      <c r="G2" s="4" t="s">
        <v>13</v>
      </c>
      <c r="H2" s="4" t="s">
        <v>14</v>
      </c>
      <c r="I2" s="4" t="s">
        <v>15</v>
      </c>
      <c r="J2" s="4" t="s">
        <v>16</v>
      </c>
      <c r="K2" s="4" t="s">
        <v>17</v>
      </c>
      <c r="L2" s="4" t="s">
        <v>18</v>
      </c>
      <c r="M2" s="4" t="s">
        <v>19</v>
      </c>
      <c r="N2" s="4" t="s">
        <v>25</v>
      </c>
      <c r="O2" s="4" t="s">
        <v>31</v>
      </c>
      <c r="Q2" s="4" t="s">
        <v>6</v>
      </c>
      <c r="R2" s="4" t="s">
        <v>10</v>
      </c>
      <c r="S2" s="4" t="s">
        <v>11</v>
      </c>
      <c r="T2" s="4" t="s">
        <v>12</v>
      </c>
      <c r="U2" s="4" t="s">
        <v>13</v>
      </c>
      <c r="V2" s="4" t="s">
        <v>14</v>
      </c>
      <c r="W2" s="4" t="s">
        <v>15</v>
      </c>
      <c r="X2" s="4" t="s">
        <v>16</v>
      </c>
      <c r="Y2" s="4" t="s">
        <v>17</v>
      </c>
      <c r="Z2" s="4" t="s">
        <v>18</v>
      </c>
      <c r="AA2" s="4" t="s">
        <v>19</v>
      </c>
      <c r="AC2" s="4" t="s">
        <v>6</v>
      </c>
      <c r="AD2" s="4" t="s">
        <v>10</v>
      </c>
      <c r="AE2" s="4" t="s">
        <v>11</v>
      </c>
      <c r="AF2" s="4" t="s">
        <v>12</v>
      </c>
      <c r="AG2" s="4" t="s">
        <v>13</v>
      </c>
      <c r="AH2" s="4" t="s">
        <v>14</v>
      </c>
      <c r="AI2" s="4" t="s">
        <v>15</v>
      </c>
      <c r="AJ2" s="4" t="s">
        <v>16</v>
      </c>
      <c r="AK2" s="4" t="s">
        <v>17</v>
      </c>
      <c r="AL2" s="4" t="s">
        <v>18</v>
      </c>
      <c r="AM2" s="4" t="s">
        <v>19</v>
      </c>
    </row>
    <row r="3" spans="1:39" x14ac:dyDescent="0.35">
      <c r="A3" t="s">
        <v>26</v>
      </c>
      <c r="B3">
        <v>202007</v>
      </c>
      <c r="C3" cm="1">
        <f t="array" ref="C3">SUMPRODUCT((RawData!$C$2:$C$65535=$A$1)*(RawData!$A$2:$A$65535=C$2)*(RawData!$B$2:$B$65535=$B3)*(RawData!$G$2:$G$65535="Measured")*(RawData!$D$2:$D$65535))</f>
        <v>0.2</v>
      </c>
      <c r="D3" cm="1">
        <f t="array" ref="D3">SUMPRODUCT((RawData!$C$2:$C$65535=$A$1)*(RawData!$A$2:$A$65535=D$2)*(RawData!$B$2:$B$65535=$B3)*(RawData!$G$2:$G$65535="Measured")*(RawData!$D$2:$D$65535))</f>
        <v>-263870.39</v>
      </c>
      <c r="E3" cm="1">
        <f t="array" ref="E3">SUMPRODUCT((RawData!$C$2:$C$65535=$A$1)*(RawData!$A$2:$A$65535=E$2)*(RawData!$B$2:$B$65535=$B3)*(RawData!$G$2:$G$65535="Measured")*(RawData!$D$2:$D$65535))</f>
        <v>573286.19999999995</v>
      </c>
      <c r="F3" cm="1">
        <f t="array" ref="F3">SUMPRODUCT((RawData!$C$2:$C$65535=$A$1)*(RawData!$A$2:$A$65535=F$2)*(RawData!$B$2:$B$65535=$B3)*(RawData!$G$2:$G$65535="Measured")*(RawData!$D$2:$D$65535))</f>
        <v>3981554.99</v>
      </c>
      <c r="G3" cm="1">
        <f t="array" ref="G3">SUMPRODUCT((RawData!$C$2:$C$65535=$A$1)*(RawData!$A$2:$A$65535=G$2)*(RawData!$B$2:$B$65535=$B3)*(RawData!$G$2:$G$65535="Measured")*(RawData!$D$2:$D$65535))</f>
        <v>4156001.57</v>
      </c>
      <c r="H3" cm="1">
        <f t="array" ref="H3">SUMPRODUCT((RawData!$C$2:$C$65535=$A$1)*(RawData!$A$2:$A$65535=H$2)*(RawData!$B$2:$B$65535=$B3)*(RawData!$G$2:$G$65535="Measured")*(RawData!$D$2:$D$65535))</f>
        <v>4.2000000000000003E-2</v>
      </c>
      <c r="I3" cm="1">
        <f t="array" ref="I3">SUMPRODUCT((RawData!$C$2:$C$65535=$A$1)*(RawData!$A$2:$A$65535=I$2)*(RawData!$B$2:$B$65535=$B3)*(RawData!$G$2:$G$65535="Measured")*(RawData!$D$2:$D$65535))</f>
        <v>0.92</v>
      </c>
      <c r="J3" cm="1">
        <f t="array" ref="J3">SUMPRODUCT((RawData!$C$2:$C$65535=$A$1)*(RawData!$A$2:$A$65535=J$2)*(RawData!$B$2:$B$65535=$B3)*(RawData!$G$2:$G$65535="Measured")*(RawData!$D$2:$D$65535))</f>
        <v>0.8</v>
      </c>
      <c r="K3" cm="1">
        <f t="array" ref="K3">SUMPRODUCT((RawData!$C$2:$C$65535=$A$1)*(RawData!$A$2:$A$65535=K$2)*(RawData!$B$2:$B$65535=$B3)*(RawData!$G$2:$G$65535="Measured")*(RawData!$D$2:$D$65535))</f>
        <v>0.1215</v>
      </c>
      <c r="L3" cm="1">
        <f t="array" ref="L3">SUMPRODUCT((RawData!$C$2:$C$65535=$A$1)*(RawData!$A$2:$A$65535=L$2)*(RawData!$B$2:$B$65535=$B3)*(RawData!$G$2:$G$65535="Measured")*(RawData!$D$2:$D$65535))</f>
        <v>0.13</v>
      </c>
      <c r="M3" cm="1">
        <f t="array" ref="M3">SUMPRODUCT((RawData!$C$2:$C$65535=$A$1)*(RawData!$A$2:$A$65535=M$2)*(RawData!$B$2:$B$65535=$B3)*(RawData!$G$2:$G$65535="Measured")*(RawData!$D$2:$D$65535))</f>
        <v>4465417.38</v>
      </c>
      <c r="N3">
        <v>2021</v>
      </c>
      <c r="O3">
        <v>7</v>
      </c>
      <c r="Q3" t="s">
        <v>26</v>
      </c>
      <c r="R3" t="s">
        <v>26</v>
      </c>
      <c r="S3" t="s">
        <v>26</v>
      </c>
      <c r="T3" t="s">
        <v>26</v>
      </c>
      <c r="U3" t="s">
        <v>26</v>
      </c>
      <c r="V3" t="s">
        <v>26</v>
      </c>
      <c r="W3" t="s">
        <v>26</v>
      </c>
      <c r="X3" t="s">
        <v>26</v>
      </c>
      <c r="Y3" t="s">
        <v>26</v>
      </c>
      <c r="Z3" t="s">
        <v>26</v>
      </c>
      <c r="AA3" t="s">
        <v>26</v>
      </c>
      <c r="AC3" t="s">
        <v>26</v>
      </c>
      <c r="AD3" t="s">
        <v>26</v>
      </c>
      <c r="AE3" t="s">
        <v>26</v>
      </c>
      <c r="AF3" t="s">
        <v>26</v>
      </c>
      <c r="AG3" t="s">
        <v>26</v>
      </c>
      <c r="AH3" t="s">
        <v>26</v>
      </c>
      <c r="AI3" t="s">
        <v>26</v>
      </c>
      <c r="AJ3" t="s">
        <v>26</v>
      </c>
      <c r="AK3" t="s">
        <v>26</v>
      </c>
      <c r="AL3" t="s">
        <v>26</v>
      </c>
      <c r="AM3" t="s">
        <v>26</v>
      </c>
    </row>
    <row r="4" spans="1:39" x14ac:dyDescent="0.35">
      <c r="A4" t="s">
        <v>26</v>
      </c>
      <c r="B4">
        <v>202008</v>
      </c>
      <c r="C4" cm="1">
        <f t="array" ref="C4">SUMPRODUCT((RawData!$C$2:$C$65535=$A$1)*(RawData!$A$2:$A$65535=C$2)*(RawData!$B$2:$B$65535=$B4)*(RawData!$G$2:$G$65535="Measured")*(RawData!$D$2:$D$65535))</f>
        <v>0.19</v>
      </c>
      <c r="D4" cm="1">
        <f t="array" ref="D4">SUMPRODUCT((RawData!$C$2:$C$65535=$A$1)*(RawData!$A$2:$A$65535=D$2)*(RawData!$B$2:$B$65535=$B4)*(RawData!$G$2:$G$65535="Measured")*(RawData!$D$2:$D$65535))</f>
        <v>-286330.03999999998</v>
      </c>
      <c r="E4" cm="1">
        <f t="array" ref="E4">SUMPRODUCT((RawData!$C$2:$C$65535=$A$1)*(RawData!$A$2:$A$65535=E$2)*(RawData!$B$2:$B$65535=$B4)*(RawData!$G$2:$G$65535="Measured")*(RawData!$D$2:$D$65535))</f>
        <v>434576.23</v>
      </c>
      <c r="F4" cm="1">
        <f t="array" ref="F4">SUMPRODUCT((RawData!$C$2:$C$65535=$A$1)*(RawData!$A$2:$A$65535=F$2)*(RawData!$B$2:$B$65535=$B4)*(RawData!$G$2:$G$65535="Measured")*(RawData!$D$2:$D$65535))</f>
        <v>3419353.87</v>
      </c>
      <c r="G4" cm="1">
        <f t="array" ref="G4">SUMPRODUCT((RawData!$C$2:$C$65535=$A$1)*(RawData!$A$2:$A$65535=G$2)*(RawData!$B$2:$B$65535=$B4)*(RawData!$G$2:$G$65535="Measured")*(RawData!$D$2:$D$65535))</f>
        <v>3769645.24</v>
      </c>
      <c r="H4" cm="1">
        <f t="array" ref="H4">SUMPRODUCT((RawData!$C$2:$C$65535=$A$1)*(RawData!$A$2:$A$65535=H$2)*(RawData!$B$2:$B$65535=$B4)*(RawData!$G$2:$G$65535="Measured")*(RawData!$D$2:$D$65535))</f>
        <v>9.2899999999999996E-2</v>
      </c>
      <c r="I4" cm="1">
        <f t="array" ref="I4">SUMPRODUCT((RawData!$C$2:$C$65535=$A$1)*(RawData!$A$2:$A$65535=I$2)*(RawData!$B$2:$B$65535=$B4)*(RawData!$G$2:$G$65535="Measured")*(RawData!$D$2:$D$65535))</f>
        <v>0.91</v>
      </c>
      <c r="J4" cm="1">
        <f t="array" ref="J4">SUMPRODUCT((RawData!$C$2:$C$65535=$A$1)*(RawData!$A$2:$A$65535=J$2)*(RawData!$B$2:$B$65535=$B4)*(RawData!$G$2:$G$65535="Measured")*(RawData!$D$2:$D$65535))</f>
        <v>0.81</v>
      </c>
      <c r="K4" cm="1">
        <f t="array" ref="K4">SUMPRODUCT((RawData!$C$2:$C$65535=$A$1)*(RawData!$A$2:$A$65535=K$2)*(RawData!$B$2:$B$65535=$B4)*(RawData!$G$2:$G$65535="Measured")*(RawData!$D$2:$D$65535))</f>
        <v>0.14580000000000001</v>
      </c>
      <c r="L4" cm="1">
        <f t="array" ref="L4">SUMPRODUCT((RawData!$C$2:$C$65535=$A$1)*(RawData!$A$2:$A$65535=L$2)*(RawData!$B$2:$B$65535=$B4)*(RawData!$G$2:$G$65535="Measured")*(RawData!$D$2:$D$65535))</f>
        <v>0.11</v>
      </c>
      <c r="M4" cm="1">
        <f t="array" ref="M4">SUMPRODUCT((RawData!$C$2:$C$65535=$A$1)*(RawData!$A$2:$A$65535=M$2)*(RawData!$B$2:$B$65535=$B4)*(RawData!$G$2:$G$65535="Measured")*(RawData!$D$2:$D$65535))</f>
        <v>3917891.43</v>
      </c>
      <c r="N4">
        <v>2021</v>
      </c>
      <c r="O4">
        <v>8</v>
      </c>
      <c r="Q4" t="s">
        <v>26</v>
      </c>
      <c r="R4" t="s">
        <v>26</v>
      </c>
      <c r="S4" t="s">
        <v>26</v>
      </c>
      <c r="T4" t="s">
        <v>26</v>
      </c>
      <c r="U4" t="s">
        <v>26</v>
      </c>
      <c r="V4" t="s">
        <v>26</v>
      </c>
      <c r="W4" t="s">
        <v>26</v>
      </c>
      <c r="X4" t="s">
        <v>26</v>
      </c>
      <c r="Y4" t="s">
        <v>26</v>
      </c>
      <c r="Z4" t="s">
        <v>26</v>
      </c>
      <c r="AA4" t="s">
        <v>26</v>
      </c>
      <c r="AC4" t="s">
        <v>26</v>
      </c>
      <c r="AD4" t="s">
        <v>26</v>
      </c>
      <c r="AE4" t="s">
        <v>26</v>
      </c>
      <c r="AF4" t="s">
        <v>26</v>
      </c>
      <c r="AG4" t="s">
        <v>26</v>
      </c>
      <c r="AH4" t="s">
        <v>26</v>
      </c>
      <c r="AI4" t="s">
        <v>26</v>
      </c>
      <c r="AJ4" t="s">
        <v>26</v>
      </c>
      <c r="AK4" t="s">
        <v>26</v>
      </c>
      <c r="AL4" t="s">
        <v>26</v>
      </c>
      <c r="AM4" t="s">
        <v>26</v>
      </c>
    </row>
    <row r="5" spans="1:39" x14ac:dyDescent="0.35">
      <c r="A5" t="s">
        <v>26</v>
      </c>
      <c r="B5">
        <v>202009</v>
      </c>
      <c r="C5" cm="1">
        <f t="array" ref="C5">SUMPRODUCT((RawData!$C$2:$C$65535=$A$1)*(RawData!$A$2:$A$65535=C$2)*(RawData!$B$2:$B$65535=$B5)*(RawData!$G$2:$G$65535="Measured")*(RawData!$D$2:$D$65535))</f>
        <v>0.2</v>
      </c>
      <c r="D5" cm="1">
        <f t="array" ref="D5">SUMPRODUCT((RawData!$C$2:$C$65535=$A$1)*(RawData!$A$2:$A$65535=D$2)*(RawData!$B$2:$B$65535=$B5)*(RawData!$G$2:$G$65535="Measured")*(RawData!$D$2:$D$65535))</f>
        <v>-280997.14</v>
      </c>
      <c r="E5" cm="1">
        <f t="array" ref="E5">SUMPRODUCT((RawData!$C$2:$C$65535=$A$1)*(RawData!$A$2:$A$65535=E$2)*(RawData!$B$2:$B$65535=$B5)*(RawData!$G$2:$G$65535="Measured")*(RawData!$D$2:$D$65535))</f>
        <v>620801.66</v>
      </c>
      <c r="F5" cm="1">
        <f t="array" ref="F5">SUMPRODUCT((RawData!$C$2:$C$65535=$A$1)*(RawData!$A$2:$A$65535=F$2)*(RawData!$B$2:$B$65535=$B5)*(RawData!$G$2:$G$65535="Measured")*(RawData!$D$2:$D$65535))</f>
        <v>3914935.4</v>
      </c>
      <c r="G5" cm="1">
        <f t="array" ref="G5">SUMPRODUCT((RawData!$C$2:$C$65535=$A$1)*(RawData!$A$2:$A$65535=G$2)*(RawData!$B$2:$B$65535=$B5)*(RawData!$G$2:$G$65535="Measured")*(RawData!$D$2:$D$65535))</f>
        <v>3966956.35</v>
      </c>
      <c r="H5" cm="1">
        <f t="array" ref="H5">SUMPRODUCT((RawData!$C$2:$C$65535=$A$1)*(RawData!$A$2:$A$65535=H$2)*(RawData!$B$2:$B$65535=$B5)*(RawData!$G$2:$G$65535="Measured")*(RawData!$D$2:$D$65535))</f>
        <v>1.3100000000000001E-2</v>
      </c>
      <c r="I5" cm="1">
        <f t="array" ref="I5">SUMPRODUCT((RawData!$C$2:$C$65535=$A$1)*(RawData!$A$2:$A$65535=I$2)*(RawData!$B$2:$B$65535=$B5)*(RawData!$G$2:$G$65535="Measured")*(RawData!$D$2:$D$65535))</f>
        <v>0.9</v>
      </c>
      <c r="J5" cm="1">
        <f t="array" ref="J5">SUMPRODUCT((RawData!$C$2:$C$65535=$A$1)*(RawData!$A$2:$A$65535=J$2)*(RawData!$B$2:$B$65535=$B5)*(RawData!$G$2:$G$65535="Measured")*(RawData!$D$2:$D$65535))</f>
        <v>0.81</v>
      </c>
      <c r="K5" cm="1">
        <f t="array" ref="K5">SUMPRODUCT((RawData!$C$2:$C$65535=$A$1)*(RawData!$A$2:$A$65535=K$2)*(RawData!$B$2:$B$65535=$B5)*(RawData!$G$2:$G$65535="Measured")*(RawData!$D$2:$D$65535))</f>
        <v>0.10009999999999999</v>
      </c>
      <c r="L5" cm="1">
        <f t="array" ref="L5">SUMPRODUCT((RawData!$C$2:$C$65535=$A$1)*(RawData!$A$2:$A$65535=L$2)*(RawData!$B$2:$B$65535=$B5)*(RawData!$G$2:$G$65535="Measured")*(RawData!$D$2:$D$65535))</f>
        <v>0.15</v>
      </c>
      <c r="M5" cm="1">
        <f t="array" ref="M5">SUMPRODUCT((RawData!$C$2:$C$65535=$A$1)*(RawData!$A$2:$A$65535=M$2)*(RawData!$B$2:$B$65535=$B5)*(RawData!$G$2:$G$65535="Measured")*(RawData!$D$2:$D$65535))</f>
        <v>4306760.87</v>
      </c>
      <c r="N5">
        <v>2021</v>
      </c>
      <c r="O5">
        <v>9</v>
      </c>
      <c r="Q5" t="s">
        <v>26</v>
      </c>
      <c r="R5" t="s">
        <v>26</v>
      </c>
      <c r="S5" t="s">
        <v>26</v>
      </c>
      <c r="T5" t="s">
        <v>26</v>
      </c>
      <c r="U5" t="s">
        <v>26</v>
      </c>
      <c r="V5" t="s">
        <v>26</v>
      </c>
      <c r="W5" t="s">
        <v>26</v>
      </c>
      <c r="X5" t="s">
        <v>26</v>
      </c>
      <c r="Y5" t="s">
        <v>26</v>
      </c>
      <c r="Z5" t="s">
        <v>26</v>
      </c>
      <c r="AA5" t="s">
        <v>26</v>
      </c>
      <c r="AC5" t="s">
        <v>26</v>
      </c>
      <c r="AD5" t="s">
        <v>26</v>
      </c>
      <c r="AE5" t="s">
        <v>26</v>
      </c>
      <c r="AF5" t="s">
        <v>26</v>
      </c>
      <c r="AG5" t="s">
        <v>26</v>
      </c>
      <c r="AH5" t="s">
        <v>26</v>
      </c>
      <c r="AI5" t="s">
        <v>26</v>
      </c>
      <c r="AJ5" t="s">
        <v>26</v>
      </c>
      <c r="AK5" t="s">
        <v>26</v>
      </c>
      <c r="AL5" t="s">
        <v>26</v>
      </c>
      <c r="AM5" t="s">
        <v>26</v>
      </c>
    </row>
    <row r="6" spans="1:39" x14ac:dyDescent="0.35">
      <c r="A6" t="s">
        <v>26</v>
      </c>
      <c r="B6">
        <v>202010</v>
      </c>
      <c r="C6" cm="1">
        <f t="array" ref="C6">SUMPRODUCT((RawData!$C$2:$C$65535=$A$1)*(RawData!$A$2:$A$65535=C$2)*(RawData!$B$2:$B$65535=$B6)*(RawData!$G$2:$G$65535="Measured")*(RawData!$D$2:$D$65535))</f>
        <v>0.2</v>
      </c>
      <c r="D6" cm="1">
        <f t="array" ref="D6">SUMPRODUCT((RawData!$C$2:$C$65535=$A$1)*(RawData!$A$2:$A$65535=D$2)*(RawData!$B$2:$B$65535=$B6)*(RawData!$G$2:$G$65535="Measured")*(RawData!$D$2:$D$65535))</f>
        <v>-305251.90000000002</v>
      </c>
      <c r="E6" cm="1">
        <f t="array" ref="E6">SUMPRODUCT((RawData!$C$2:$C$65535=$A$1)*(RawData!$A$2:$A$65535=E$2)*(RawData!$B$2:$B$65535=$B6)*(RawData!$G$2:$G$65535="Measured")*(RawData!$D$2:$D$65535))</f>
        <v>504111.65</v>
      </c>
      <c r="F6" cm="1">
        <f t="array" ref="F6">SUMPRODUCT((RawData!$C$2:$C$65535=$A$1)*(RawData!$A$2:$A$65535=F$2)*(RawData!$B$2:$B$65535=$B6)*(RawData!$G$2:$G$65535="Measured")*(RawData!$D$2:$D$65535))</f>
        <v>4063127.78</v>
      </c>
      <c r="G6" cm="1">
        <f t="array" ref="G6">SUMPRODUCT((RawData!$C$2:$C$65535=$A$1)*(RawData!$A$2:$A$65535=G$2)*(RawData!$B$2:$B$65535=$B6)*(RawData!$G$2:$G$65535="Measured")*(RawData!$D$2:$D$65535))</f>
        <v>4328234.79</v>
      </c>
      <c r="H6" cm="1">
        <f t="array" ref="H6">SUMPRODUCT((RawData!$C$2:$C$65535=$A$1)*(RawData!$A$2:$A$65535=H$2)*(RawData!$B$2:$B$65535=$B6)*(RawData!$G$2:$G$65535="Measured")*(RawData!$D$2:$D$65535))</f>
        <v>6.13E-2</v>
      </c>
      <c r="I6" cm="1">
        <f t="array" ref="I6">SUMPRODUCT((RawData!$C$2:$C$65535=$A$1)*(RawData!$A$2:$A$65535=I$2)*(RawData!$B$2:$B$65535=$B6)*(RawData!$G$2:$G$65535="Measured")*(RawData!$D$2:$D$65535))</f>
        <v>0.9</v>
      </c>
      <c r="J6" cm="1">
        <f t="array" ref="J6">SUMPRODUCT((RawData!$C$2:$C$65535=$A$1)*(RawData!$A$2:$A$65535=J$2)*(RawData!$B$2:$B$65535=$B6)*(RawData!$G$2:$G$65535="Measured")*(RawData!$D$2:$D$65535))</f>
        <v>0.8</v>
      </c>
      <c r="K6" cm="1">
        <f t="array" ref="K6">SUMPRODUCT((RawData!$C$2:$C$65535=$A$1)*(RawData!$A$2:$A$65535=K$2)*(RawData!$B$2:$B$65535=$B6)*(RawData!$G$2:$G$65535="Measured")*(RawData!$D$2:$D$65535))</f>
        <v>0.1142</v>
      </c>
      <c r="L6" cm="1">
        <f t="array" ref="L6">SUMPRODUCT((RawData!$C$2:$C$65535=$A$1)*(RawData!$A$2:$A$65535=L$2)*(RawData!$B$2:$B$65535=$B6)*(RawData!$G$2:$G$65535="Measured")*(RawData!$D$2:$D$65535))</f>
        <v>0.11</v>
      </c>
      <c r="M6" cm="1">
        <f t="array" ref="M6">SUMPRODUCT((RawData!$C$2:$C$65535=$A$1)*(RawData!$A$2:$A$65535=M$2)*(RawData!$B$2:$B$65535=$B6)*(RawData!$G$2:$G$65535="Measured")*(RawData!$D$2:$D$65535))</f>
        <v>4527094.54</v>
      </c>
      <c r="N6">
        <v>2021</v>
      </c>
      <c r="O6">
        <v>10</v>
      </c>
      <c r="Q6" t="s">
        <v>26</v>
      </c>
      <c r="R6" t="s">
        <v>26</v>
      </c>
      <c r="S6" t="s">
        <v>26</v>
      </c>
      <c r="T6" t="s">
        <v>26</v>
      </c>
      <c r="U6" t="s">
        <v>26</v>
      </c>
      <c r="V6" t="s">
        <v>26</v>
      </c>
      <c r="W6" t="s">
        <v>26</v>
      </c>
      <c r="X6" t="s">
        <v>26</v>
      </c>
      <c r="Y6" t="s">
        <v>26</v>
      </c>
      <c r="Z6" t="s">
        <v>26</v>
      </c>
      <c r="AA6" t="s">
        <v>26</v>
      </c>
      <c r="AC6" t="s">
        <v>26</v>
      </c>
      <c r="AD6" t="s">
        <v>26</v>
      </c>
      <c r="AE6" t="s">
        <v>26</v>
      </c>
      <c r="AF6" t="s">
        <v>26</v>
      </c>
      <c r="AG6" t="s">
        <v>26</v>
      </c>
      <c r="AH6" t="s">
        <v>26</v>
      </c>
      <c r="AI6" t="s">
        <v>26</v>
      </c>
      <c r="AJ6" t="s">
        <v>26</v>
      </c>
      <c r="AK6" t="s">
        <v>26</v>
      </c>
      <c r="AL6" t="s">
        <v>26</v>
      </c>
      <c r="AM6" t="s">
        <v>26</v>
      </c>
    </row>
    <row r="7" spans="1:39" x14ac:dyDescent="0.35">
      <c r="A7" t="s">
        <v>26</v>
      </c>
      <c r="B7">
        <v>202011</v>
      </c>
      <c r="C7" cm="1">
        <f t="array" ref="C7">SUMPRODUCT((RawData!$C$2:$C$65535=$A$1)*(RawData!$A$2:$A$65535=C$2)*(RawData!$B$2:$B$65535=$B7)*(RawData!$G$2:$G$65535="Measured")*(RawData!$D$2:$D$65535))</f>
        <v>0.21</v>
      </c>
      <c r="D7" cm="1">
        <f t="array" ref="D7">SUMPRODUCT((RawData!$C$2:$C$65535=$A$1)*(RawData!$A$2:$A$65535=D$2)*(RawData!$B$2:$B$65535=$B7)*(RawData!$G$2:$G$65535="Measured")*(RawData!$D$2:$D$65535))</f>
        <v>-345609.83</v>
      </c>
      <c r="E7" cm="1">
        <f t="array" ref="E7">SUMPRODUCT((RawData!$C$2:$C$65535=$A$1)*(RawData!$A$2:$A$65535=E$2)*(RawData!$B$2:$B$65535=$B7)*(RawData!$G$2:$G$65535="Measured")*(RawData!$D$2:$D$65535))</f>
        <v>479870.49</v>
      </c>
      <c r="F7" cm="1">
        <f t="array" ref="F7">SUMPRODUCT((RawData!$C$2:$C$65535=$A$1)*(RawData!$A$2:$A$65535=F$2)*(RawData!$B$2:$B$65535=$B7)*(RawData!$G$2:$G$65535="Measured")*(RawData!$D$2:$D$65535))</f>
        <v>4509479.25</v>
      </c>
      <c r="G7" cm="1">
        <f t="array" ref="G7">SUMPRODUCT((RawData!$C$2:$C$65535=$A$1)*(RawData!$A$2:$A$65535=G$2)*(RawData!$B$2:$B$65535=$B7)*(RawData!$G$2:$G$65535="Measured")*(RawData!$D$2:$D$65535))</f>
        <v>5023256.8899999997</v>
      </c>
      <c r="H7" cm="1">
        <f t="array" ref="H7">SUMPRODUCT((RawData!$C$2:$C$65535=$A$1)*(RawData!$A$2:$A$65535=H$2)*(RawData!$B$2:$B$65535=$B7)*(RawData!$G$2:$G$65535="Measured")*(RawData!$D$2:$D$65535))</f>
        <v>0.1023</v>
      </c>
      <c r="I7" cm="1">
        <f t="array" ref="I7">SUMPRODUCT((RawData!$C$2:$C$65535=$A$1)*(RawData!$A$2:$A$65535=I$2)*(RawData!$B$2:$B$65535=$B7)*(RawData!$G$2:$G$65535="Measured")*(RawData!$D$2:$D$65535))</f>
        <v>0.9</v>
      </c>
      <c r="J7" cm="1">
        <f t="array" ref="J7">SUMPRODUCT((RawData!$C$2:$C$65535=$A$1)*(RawData!$A$2:$A$65535=J$2)*(RawData!$B$2:$B$65535=$B7)*(RawData!$G$2:$G$65535="Measured")*(RawData!$D$2:$D$65535))</f>
        <v>0.79</v>
      </c>
      <c r="K7" cm="1">
        <f t="array" ref="K7">SUMPRODUCT((RawData!$C$2:$C$65535=$A$1)*(RawData!$A$2:$A$65535=K$2)*(RawData!$B$2:$B$65535=$B7)*(RawData!$G$2:$G$65535="Measured")*(RawData!$D$2:$D$65535))</f>
        <v>0.14369999999999999</v>
      </c>
      <c r="L7" cm="1">
        <f t="array" ref="L7">SUMPRODUCT((RawData!$C$2:$C$65535=$A$1)*(RawData!$A$2:$A$65535=L$2)*(RawData!$B$2:$B$65535=$B7)*(RawData!$G$2:$G$65535="Measured")*(RawData!$D$2:$D$65535))</f>
        <v>0.09</v>
      </c>
      <c r="M7" cm="1">
        <f t="array" ref="M7">SUMPRODUCT((RawData!$C$2:$C$65535=$A$1)*(RawData!$A$2:$A$65535=M$2)*(RawData!$B$2:$B$65535=$B7)*(RawData!$G$2:$G$65535="Measured")*(RawData!$D$2:$D$65535))</f>
        <v>5157517.55</v>
      </c>
      <c r="N7">
        <v>2021</v>
      </c>
      <c r="O7">
        <v>11</v>
      </c>
      <c r="Q7" t="s">
        <v>26</v>
      </c>
      <c r="R7" t="s">
        <v>26</v>
      </c>
      <c r="S7" t="s">
        <v>26</v>
      </c>
      <c r="T7" t="s">
        <v>26</v>
      </c>
      <c r="U7" t="s">
        <v>26</v>
      </c>
      <c r="V7" t="s">
        <v>26</v>
      </c>
      <c r="W7" t="s">
        <v>26</v>
      </c>
      <c r="X7" t="s">
        <v>26</v>
      </c>
      <c r="Y7" t="s">
        <v>26</v>
      </c>
      <c r="Z7" t="s">
        <v>26</v>
      </c>
      <c r="AA7" t="s">
        <v>26</v>
      </c>
      <c r="AC7" t="s">
        <v>26</v>
      </c>
      <c r="AD7" t="s">
        <v>26</v>
      </c>
      <c r="AE7" t="s">
        <v>26</v>
      </c>
      <c r="AF7" t="s">
        <v>26</v>
      </c>
      <c r="AG7" t="s">
        <v>26</v>
      </c>
      <c r="AH7" t="s">
        <v>26</v>
      </c>
      <c r="AI7" t="s">
        <v>26</v>
      </c>
      <c r="AJ7" t="s">
        <v>26</v>
      </c>
      <c r="AK7" t="s">
        <v>26</v>
      </c>
      <c r="AL7" t="s">
        <v>26</v>
      </c>
      <c r="AM7" t="s">
        <v>26</v>
      </c>
    </row>
    <row r="8" spans="1:39" x14ac:dyDescent="0.35">
      <c r="A8" t="s">
        <v>26</v>
      </c>
      <c r="B8">
        <v>202012</v>
      </c>
      <c r="C8" cm="1">
        <f t="array" ref="C8">SUMPRODUCT((RawData!$C$2:$C$65535=$A$1)*(RawData!$A$2:$A$65535=C$2)*(RawData!$B$2:$B$65535=$B8)*(RawData!$G$2:$G$65535="Measured")*(RawData!$D$2:$D$65535))</f>
        <v>0.15</v>
      </c>
      <c r="D8" cm="1">
        <f t="array" ref="D8">SUMPRODUCT((RawData!$C$2:$C$65535=$A$1)*(RawData!$A$2:$A$65535=D$2)*(RawData!$B$2:$B$65535=$B8)*(RawData!$G$2:$G$65535="Measured")*(RawData!$D$2:$D$65535))</f>
        <v>-355794.19</v>
      </c>
      <c r="E8" cm="1">
        <f t="array" ref="E8">SUMPRODUCT((RawData!$C$2:$C$65535=$A$1)*(RawData!$A$2:$A$65535=E$2)*(RawData!$B$2:$B$65535=$B8)*(RawData!$G$2:$G$65535="Measured")*(RawData!$D$2:$D$65535))</f>
        <v>523986.07</v>
      </c>
      <c r="F8" cm="1">
        <f t="array" ref="F8">SUMPRODUCT((RawData!$C$2:$C$65535=$A$1)*(RawData!$A$2:$A$65535=F$2)*(RawData!$B$2:$B$65535=$B8)*(RawData!$G$2:$G$65535="Measured")*(RawData!$D$2:$D$65535))</f>
        <v>3849905.94</v>
      </c>
      <c r="G8" cm="1">
        <f t="array" ref="G8">SUMPRODUCT((RawData!$C$2:$C$65535=$A$1)*(RawData!$A$2:$A$65535=G$2)*(RawData!$B$2:$B$65535=$B8)*(RawData!$G$2:$G$65535="Measured")*(RawData!$D$2:$D$65535))</f>
        <v>4388257.37</v>
      </c>
      <c r="H8" cm="1">
        <f t="array" ref="H8">SUMPRODUCT((RawData!$C$2:$C$65535=$A$1)*(RawData!$A$2:$A$65535=H$2)*(RawData!$B$2:$B$65535=$B8)*(RawData!$G$2:$G$65535="Measured")*(RawData!$D$2:$D$65535))</f>
        <v>0.1227</v>
      </c>
      <c r="I8" cm="1">
        <f t="array" ref="I8">SUMPRODUCT((RawData!$C$2:$C$65535=$A$1)*(RawData!$A$2:$A$65535=I$2)*(RawData!$B$2:$B$65535=$B8)*(RawData!$G$2:$G$65535="Measured")*(RawData!$D$2:$D$65535))</f>
        <v>0.9</v>
      </c>
      <c r="J8" cm="1">
        <f t="array" ref="J8">SUMPRODUCT((RawData!$C$2:$C$65535=$A$1)*(RawData!$A$2:$A$65535=J$2)*(RawData!$B$2:$B$65535=$B8)*(RawData!$G$2:$G$65535="Measured")*(RawData!$D$2:$D$65535))</f>
        <v>0.85</v>
      </c>
      <c r="K8" cm="1">
        <f t="array" ref="K8">SUMPRODUCT((RawData!$C$2:$C$65535=$A$1)*(RawData!$A$2:$A$65535=K$2)*(RawData!$B$2:$B$65535=$B8)*(RawData!$G$2:$G$65535="Measured")*(RawData!$D$2:$D$65535))</f>
        <v>0.1835</v>
      </c>
      <c r="L8" cm="1">
        <f t="array" ref="L8">SUMPRODUCT((RawData!$C$2:$C$65535=$A$1)*(RawData!$A$2:$A$65535=L$2)*(RawData!$B$2:$B$65535=$B8)*(RawData!$G$2:$G$65535="Measured")*(RawData!$D$2:$D$65535))</f>
        <v>0.12</v>
      </c>
      <c r="M8" cm="1">
        <f t="array" ref="M8">SUMPRODUCT((RawData!$C$2:$C$65535=$A$1)*(RawData!$A$2:$A$65535=M$2)*(RawData!$B$2:$B$65535=$B8)*(RawData!$G$2:$G$65535="Measured")*(RawData!$D$2:$D$65535))</f>
        <v>4556449.25</v>
      </c>
      <c r="N8">
        <v>2021</v>
      </c>
      <c r="O8">
        <v>12</v>
      </c>
      <c r="Q8" t="s">
        <v>26</v>
      </c>
      <c r="R8" t="s">
        <v>26</v>
      </c>
      <c r="S8" t="s">
        <v>26</v>
      </c>
      <c r="T8" t="s">
        <v>26</v>
      </c>
      <c r="U8" t="s">
        <v>26</v>
      </c>
      <c r="V8" t="s">
        <v>26</v>
      </c>
      <c r="W8" t="s">
        <v>26</v>
      </c>
      <c r="X8" t="s">
        <v>26</v>
      </c>
      <c r="Y8" t="s">
        <v>26</v>
      </c>
      <c r="Z8" t="s">
        <v>26</v>
      </c>
      <c r="AA8" t="s">
        <v>26</v>
      </c>
      <c r="AC8" t="s">
        <v>26</v>
      </c>
      <c r="AD8" t="s">
        <v>26</v>
      </c>
      <c r="AE8" t="s">
        <v>26</v>
      </c>
      <c r="AF8" t="s">
        <v>26</v>
      </c>
      <c r="AG8" t="s">
        <v>26</v>
      </c>
      <c r="AH8" t="s">
        <v>26</v>
      </c>
      <c r="AI8" t="s">
        <v>26</v>
      </c>
      <c r="AJ8" t="s">
        <v>26</v>
      </c>
      <c r="AK8" t="s">
        <v>26</v>
      </c>
      <c r="AL8" t="s">
        <v>26</v>
      </c>
      <c r="AM8" t="s">
        <v>26</v>
      </c>
    </row>
    <row r="9" spans="1:39" x14ac:dyDescent="0.35">
      <c r="A9" t="s">
        <v>26</v>
      </c>
      <c r="B9">
        <v>202101</v>
      </c>
      <c r="C9" cm="1">
        <f t="array" ref="C9">SUMPRODUCT((RawData!$C$2:$C$65535=$A$1)*(RawData!$A$2:$A$65535=C$2)*(RawData!$B$2:$B$65535=$B9)*(RawData!$G$2:$G$65535="Measured")*(RawData!$D$2:$D$65535))</f>
        <v>0.39</v>
      </c>
      <c r="D9" cm="1">
        <f t="array" ref="D9">SUMPRODUCT((RawData!$C$2:$C$65535=$A$1)*(RawData!$A$2:$A$65535=D$2)*(RawData!$B$2:$B$65535=$B9)*(RawData!$G$2:$G$65535="Measured")*(RawData!$D$2:$D$65535))</f>
        <v>-413478.96</v>
      </c>
      <c r="E9" cm="1">
        <f t="array" ref="E9">SUMPRODUCT((RawData!$C$2:$C$65535=$A$1)*(RawData!$A$2:$A$65535=E$2)*(RawData!$B$2:$B$65535=$B9)*(RawData!$G$2:$G$65535="Measured")*(RawData!$D$2:$D$65535))</f>
        <v>562701.07999999996</v>
      </c>
      <c r="F9" cm="1">
        <f t="array" ref="F9">SUMPRODUCT((RawData!$C$2:$C$65535=$A$1)*(RawData!$A$2:$A$65535=F$2)*(RawData!$B$2:$B$65535=$B9)*(RawData!$G$2:$G$65535="Measured")*(RawData!$D$2:$D$65535))</f>
        <v>4037720.71</v>
      </c>
      <c r="G9" cm="1">
        <f t="array" ref="G9">SUMPRODUCT((RawData!$C$2:$C$65535=$A$1)*(RawData!$A$2:$A$65535=G$2)*(RawData!$B$2:$B$65535=$B9)*(RawData!$G$2:$G$65535="Measured")*(RawData!$D$2:$D$65535))</f>
        <v>3979540.51</v>
      </c>
      <c r="H9" cm="1">
        <f t="array" ref="H9">SUMPRODUCT((RawData!$C$2:$C$65535=$A$1)*(RawData!$A$2:$A$65535=H$2)*(RawData!$B$2:$B$65535=$B9)*(RawData!$G$2:$G$65535="Measured")*(RawData!$D$2:$D$65535))</f>
        <v>-1.46E-2</v>
      </c>
      <c r="I9" cm="1">
        <f t="array" ref="I9">SUMPRODUCT((RawData!$C$2:$C$65535=$A$1)*(RawData!$A$2:$A$65535=I$2)*(RawData!$B$2:$B$65535=$B9)*(RawData!$G$2:$G$65535="Measured")*(RawData!$D$2:$D$65535))</f>
        <v>0.66</v>
      </c>
      <c r="J9" cm="1">
        <f t="array" ref="J9">SUMPRODUCT((RawData!$C$2:$C$65535=$A$1)*(RawData!$A$2:$A$65535=J$2)*(RawData!$B$2:$B$65535=$B9)*(RawData!$G$2:$G$65535="Measured")*(RawData!$D$2:$D$65535))</f>
        <v>0.61</v>
      </c>
      <c r="K9" cm="1">
        <f t="array" ref="K9">SUMPRODUCT((RawData!$C$2:$C$65535=$A$1)*(RawData!$A$2:$A$65535=K$2)*(RawData!$B$2:$B$65535=$B9)*(RawData!$G$2:$G$65535="Measured")*(RawData!$D$2:$D$65535))</f>
        <v>2.2499999999999999E-2</v>
      </c>
      <c r="L9" cm="1">
        <f t="array" ref="L9">SUMPRODUCT((RawData!$C$2:$C$65535=$A$1)*(RawData!$A$2:$A$65535=L$2)*(RawData!$B$2:$B$65535=$B9)*(RawData!$G$2:$G$65535="Measured")*(RawData!$D$2:$D$65535))</f>
        <v>0.12</v>
      </c>
      <c r="M9" cm="1">
        <f t="array" ref="M9">SUMPRODUCT((RawData!$C$2:$C$65535=$A$1)*(RawData!$A$2:$A$65535=M$2)*(RawData!$B$2:$B$65535=$B9)*(RawData!$G$2:$G$65535="Measured")*(RawData!$D$2:$D$65535))</f>
        <v>4128762.63</v>
      </c>
      <c r="N9">
        <v>2021</v>
      </c>
      <c r="O9">
        <v>1</v>
      </c>
      <c r="Q9" t="s">
        <v>26</v>
      </c>
      <c r="R9" t="s">
        <v>26</v>
      </c>
      <c r="S9" t="s">
        <v>26</v>
      </c>
      <c r="T9" t="s">
        <v>26</v>
      </c>
      <c r="U9" t="s">
        <v>26</v>
      </c>
      <c r="V9" t="s">
        <v>26</v>
      </c>
      <c r="W9" t="s">
        <v>26</v>
      </c>
      <c r="X9" t="s">
        <v>26</v>
      </c>
      <c r="Y9" t="s">
        <v>26</v>
      </c>
      <c r="Z9" t="s">
        <v>26</v>
      </c>
      <c r="AA9" t="s">
        <v>26</v>
      </c>
      <c r="AC9" t="s">
        <v>26</v>
      </c>
      <c r="AD9" t="s">
        <v>26</v>
      </c>
      <c r="AE9" t="s">
        <v>26</v>
      </c>
      <c r="AF9" t="s">
        <v>26</v>
      </c>
      <c r="AG9" t="s">
        <v>26</v>
      </c>
      <c r="AH9" t="s">
        <v>26</v>
      </c>
      <c r="AI9" t="s">
        <v>26</v>
      </c>
      <c r="AJ9" t="s">
        <v>26</v>
      </c>
      <c r="AK9" t="s">
        <v>26</v>
      </c>
      <c r="AL9" t="s">
        <v>26</v>
      </c>
      <c r="AM9" t="s">
        <v>26</v>
      </c>
    </row>
    <row r="10" spans="1:39" x14ac:dyDescent="0.35">
      <c r="A10" t="s">
        <v>26</v>
      </c>
      <c r="B10">
        <v>202102</v>
      </c>
      <c r="C10" cm="1">
        <f t="array" ref="C10">SUMPRODUCT((RawData!$C$2:$C$65535=$A$1)*(RawData!$A$2:$A$65535=C$2)*(RawData!$B$2:$B$65535=$B10)*(RawData!$G$2:$G$65535="Measured")*(RawData!$D$2:$D$65535))</f>
        <v>0.18</v>
      </c>
      <c r="D10" cm="1">
        <f t="array" ref="D10">SUMPRODUCT((RawData!$C$2:$C$65535=$A$1)*(RawData!$A$2:$A$65535=D$2)*(RawData!$B$2:$B$65535=$B10)*(RawData!$G$2:$G$65535="Measured")*(RawData!$D$2:$D$65535))</f>
        <v>-326004.21000000002</v>
      </c>
      <c r="E10" cm="1">
        <f t="array" ref="E10">SUMPRODUCT((RawData!$C$2:$C$65535=$A$1)*(RawData!$A$2:$A$65535=E$2)*(RawData!$B$2:$B$65535=$B10)*(RawData!$G$2:$G$65535="Measured")*(RawData!$D$2:$D$65535))</f>
        <v>400226.62</v>
      </c>
      <c r="F10" cm="1">
        <f t="array" ref="F10">SUMPRODUCT((RawData!$C$2:$C$65535=$A$1)*(RawData!$A$2:$A$65535=F$2)*(RawData!$B$2:$B$65535=$B10)*(RawData!$G$2:$G$65535="Measured")*(RawData!$D$2:$D$65535))</f>
        <v>3640354.63</v>
      </c>
      <c r="G10" cm="1">
        <f t="array" ref="G10">SUMPRODUCT((RawData!$C$2:$C$65535=$A$1)*(RawData!$A$2:$A$65535=G$2)*(RawData!$B$2:$B$65535=$B10)*(RawData!$G$2:$G$65535="Measured")*(RawData!$D$2:$D$65535))</f>
        <v>3747646.53</v>
      </c>
      <c r="H10" cm="1">
        <f t="array" ref="H10">SUMPRODUCT((RawData!$C$2:$C$65535=$A$1)*(RawData!$A$2:$A$65535=H$2)*(RawData!$B$2:$B$65535=$B10)*(RawData!$G$2:$G$65535="Measured")*(RawData!$D$2:$D$65535))</f>
        <v>2.86E-2</v>
      </c>
      <c r="I10" cm="1">
        <f t="array" ref="I10">SUMPRODUCT((RawData!$C$2:$C$65535=$A$1)*(RawData!$A$2:$A$65535=I$2)*(RawData!$B$2:$B$65535=$B10)*(RawData!$G$2:$G$65535="Measured")*(RawData!$D$2:$D$65535))</f>
        <v>0.89</v>
      </c>
      <c r="J10" cm="1">
        <f t="array" ref="J10">SUMPRODUCT((RawData!$C$2:$C$65535=$A$1)*(RawData!$A$2:$A$65535=J$2)*(RawData!$B$2:$B$65535=$B10)*(RawData!$G$2:$G$65535="Measured")*(RawData!$D$2:$D$65535))</f>
        <v>0.82</v>
      </c>
      <c r="K10" cm="1">
        <f t="array" ref="K10">SUMPRODUCT((RawData!$C$2:$C$65535=$A$1)*(RawData!$A$2:$A$65535=K$2)*(RawData!$B$2:$B$65535=$B10)*(RawData!$G$2:$G$65535="Measured")*(RawData!$D$2:$D$65535))</f>
        <v>4.99E-2</v>
      </c>
      <c r="L10" cm="1">
        <f t="array" ref="L10">SUMPRODUCT((RawData!$C$2:$C$65535=$A$1)*(RawData!$A$2:$A$65535=L$2)*(RawData!$B$2:$B$65535=$B10)*(RawData!$G$2:$G$65535="Measured")*(RawData!$D$2:$D$65535))</f>
        <v>0.1</v>
      </c>
      <c r="M10" cm="1">
        <f t="array" ref="M10">SUMPRODUCT((RawData!$C$2:$C$65535=$A$1)*(RawData!$A$2:$A$65535=M$2)*(RawData!$B$2:$B$65535=$B10)*(RawData!$G$2:$G$65535="Measured")*(RawData!$D$2:$D$65535))</f>
        <v>3821868.94</v>
      </c>
      <c r="N10">
        <v>2021</v>
      </c>
      <c r="O10">
        <v>2</v>
      </c>
      <c r="Q10" t="s">
        <v>26</v>
      </c>
      <c r="R10" t="s">
        <v>26</v>
      </c>
      <c r="S10" t="s">
        <v>26</v>
      </c>
      <c r="T10" t="s">
        <v>26</v>
      </c>
      <c r="U10" t="s">
        <v>26</v>
      </c>
      <c r="V10" t="s">
        <v>26</v>
      </c>
      <c r="W10" t="s">
        <v>26</v>
      </c>
      <c r="X10" t="s">
        <v>26</v>
      </c>
      <c r="Y10" t="s">
        <v>26</v>
      </c>
      <c r="Z10" t="s">
        <v>26</v>
      </c>
      <c r="AA10" t="s">
        <v>26</v>
      </c>
      <c r="AC10" t="s">
        <v>26</v>
      </c>
      <c r="AD10" t="s">
        <v>26</v>
      </c>
      <c r="AE10" t="s">
        <v>26</v>
      </c>
      <c r="AF10" t="s">
        <v>26</v>
      </c>
      <c r="AG10" t="s">
        <v>26</v>
      </c>
      <c r="AH10" t="s">
        <v>26</v>
      </c>
      <c r="AI10" t="s">
        <v>26</v>
      </c>
      <c r="AJ10" t="s">
        <v>26</v>
      </c>
      <c r="AK10" t="s">
        <v>26</v>
      </c>
      <c r="AL10" t="s">
        <v>26</v>
      </c>
      <c r="AM10" t="s">
        <v>26</v>
      </c>
    </row>
    <row r="11" spans="1:39" x14ac:dyDescent="0.35">
      <c r="A11" t="s">
        <v>26</v>
      </c>
      <c r="B11">
        <v>202103</v>
      </c>
      <c r="C11" cm="1">
        <f t="array" ref="C11">SUMPRODUCT((RawData!$C$2:$C$65535=$A$1)*(RawData!$A$2:$A$65535=C$2)*(RawData!$B$2:$B$65535=$B11)*(RawData!$G$2:$G$65535="Measured")*(RawData!$D$2:$D$65535))</f>
        <v>0.17</v>
      </c>
      <c r="D11" cm="1">
        <f t="array" ref="D11">SUMPRODUCT((RawData!$C$2:$C$65535=$A$1)*(RawData!$A$2:$A$65535=D$2)*(RawData!$B$2:$B$65535=$B11)*(RawData!$G$2:$G$65535="Measured")*(RawData!$D$2:$D$65535))</f>
        <v>-337268.51</v>
      </c>
      <c r="E11" cm="1">
        <f t="array" ref="E11">SUMPRODUCT((RawData!$C$2:$C$65535=$A$1)*(RawData!$A$2:$A$65535=E$2)*(RawData!$B$2:$B$65535=$B11)*(RawData!$G$2:$G$65535="Measured")*(RawData!$D$2:$D$65535))</f>
        <v>497562.85</v>
      </c>
      <c r="F11" cm="1">
        <f t="array" ref="F11">SUMPRODUCT((RawData!$C$2:$C$65535=$A$1)*(RawData!$A$2:$A$65535=F$2)*(RawData!$B$2:$B$65535=$B11)*(RawData!$G$2:$G$65535="Measured")*(RawData!$D$2:$D$65535))</f>
        <v>4166482.71</v>
      </c>
      <c r="G11" cm="1">
        <f t="array" ref="G11">SUMPRODUCT((RawData!$C$2:$C$65535=$A$1)*(RawData!$A$2:$A$65535=G$2)*(RawData!$B$2:$B$65535=$B11)*(RawData!$G$2:$G$65535="Measured")*(RawData!$D$2:$D$65535))</f>
        <v>4466638.4000000004</v>
      </c>
      <c r="H11" cm="1">
        <f t="array" ref="H11">SUMPRODUCT((RawData!$C$2:$C$65535=$A$1)*(RawData!$A$2:$A$65535=H$2)*(RawData!$B$2:$B$65535=$B11)*(RawData!$G$2:$G$65535="Measured")*(RawData!$D$2:$D$65535))</f>
        <v>6.7199999999999996E-2</v>
      </c>
      <c r="I11" cm="1">
        <f t="array" ref="I11">SUMPRODUCT((RawData!$C$2:$C$65535=$A$1)*(RawData!$A$2:$A$65535=I$2)*(RawData!$B$2:$B$65535=$B11)*(RawData!$G$2:$G$65535="Measured")*(RawData!$D$2:$D$65535))</f>
        <v>0.9</v>
      </c>
      <c r="J11" cm="1">
        <f t="array" ref="J11">SUMPRODUCT((RawData!$C$2:$C$65535=$A$1)*(RawData!$A$2:$A$65535=J$2)*(RawData!$B$2:$B$65535=$B11)*(RawData!$G$2:$G$65535="Measured")*(RawData!$D$2:$D$65535))</f>
        <v>0.83</v>
      </c>
      <c r="K11" cm="1">
        <f t="array" ref="K11">SUMPRODUCT((RawData!$C$2:$C$65535=$A$1)*(RawData!$A$2:$A$65535=K$2)*(RawData!$B$2:$B$65535=$B11)*(RawData!$G$2:$G$65535="Measured")*(RawData!$D$2:$D$65535))</f>
        <v>0.1105</v>
      </c>
      <c r="L11" cm="1">
        <f t="array" ref="L11">SUMPRODUCT((RawData!$C$2:$C$65535=$A$1)*(RawData!$A$2:$A$65535=L$2)*(RawData!$B$2:$B$65535=$B11)*(RawData!$G$2:$G$65535="Measured")*(RawData!$D$2:$D$65535))</f>
        <v>0.11</v>
      </c>
      <c r="M11" cm="1">
        <f t="array" ref="M11">SUMPRODUCT((RawData!$C$2:$C$65535=$A$1)*(RawData!$A$2:$A$65535=M$2)*(RawData!$B$2:$B$65535=$B11)*(RawData!$G$2:$G$65535="Measured")*(RawData!$D$2:$D$65535))</f>
        <v>4626932.74</v>
      </c>
      <c r="N11">
        <v>2021</v>
      </c>
      <c r="O11">
        <v>3</v>
      </c>
      <c r="Q11" t="s">
        <v>26</v>
      </c>
      <c r="R11" t="s">
        <v>26</v>
      </c>
      <c r="S11" t="s">
        <v>26</v>
      </c>
      <c r="T11" t="s">
        <v>26</v>
      </c>
      <c r="U11" t="s">
        <v>26</v>
      </c>
      <c r="V11" t="s">
        <v>26</v>
      </c>
      <c r="W11" t="s">
        <v>26</v>
      </c>
      <c r="X11" t="s">
        <v>26</v>
      </c>
      <c r="Y11" t="s">
        <v>26</v>
      </c>
      <c r="Z11" t="s">
        <v>26</v>
      </c>
      <c r="AA11" t="s">
        <v>26</v>
      </c>
      <c r="AC11" t="s">
        <v>26</v>
      </c>
      <c r="AD11" t="s">
        <v>26</v>
      </c>
      <c r="AE11" t="s">
        <v>26</v>
      </c>
      <c r="AF11" t="s">
        <v>26</v>
      </c>
      <c r="AG11" t="s">
        <v>26</v>
      </c>
      <c r="AH11" t="s">
        <v>26</v>
      </c>
      <c r="AI11" t="s">
        <v>26</v>
      </c>
      <c r="AJ11" t="s">
        <v>26</v>
      </c>
      <c r="AK11" t="s">
        <v>26</v>
      </c>
      <c r="AL11" t="s">
        <v>26</v>
      </c>
      <c r="AM11" t="s">
        <v>26</v>
      </c>
    </row>
    <row r="12" spans="1:39" x14ac:dyDescent="0.35">
      <c r="A12" t="s">
        <v>26</v>
      </c>
      <c r="B12">
        <v>202104</v>
      </c>
      <c r="C12" cm="1">
        <f t="array" ref="C12">SUMPRODUCT((RawData!$C$2:$C$65535=$A$1)*(RawData!$A$2:$A$65535=C$2)*(RawData!$B$2:$B$65535=$B12)*(RawData!$G$2:$G$65535="Measured")*(RawData!$D$2:$D$65535))</f>
        <v>0.16</v>
      </c>
      <c r="D12" cm="1">
        <f t="array" ref="D12">SUMPRODUCT((RawData!$C$2:$C$65535=$A$1)*(RawData!$A$2:$A$65535=D$2)*(RawData!$B$2:$B$65535=$B12)*(RawData!$G$2:$G$65535="Measured")*(RawData!$D$2:$D$65535))</f>
        <v>-302449.03000000003</v>
      </c>
      <c r="E12" cm="1">
        <f t="array" ref="E12">SUMPRODUCT((RawData!$C$2:$C$65535=$A$1)*(RawData!$A$2:$A$65535=E$2)*(RawData!$B$2:$B$65535=$B12)*(RawData!$G$2:$G$65535="Measured")*(RawData!$D$2:$D$65535))</f>
        <v>681662.43</v>
      </c>
      <c r="F12" cm="1">
        <f t="array" ref="F12">SUMPRODUCT((RawData!$C$2:$C$65535=$A$1)*(RawData!$A$2:$A$65535=F$2)*(RawData!$B$2:$B$65535=$B12)*(RawData!$G$2:$G$65535="Measured")*(RawData!$D$2:$D$65535))</f>
        <v>4536507.68</v>
      </c>
      <c r="G12" cm="1">
        <f t="array" ref="G12">SUMPRODUCT((RawData!$C$2:$C$65535=$A$1)*(RawData!$A$2:$A$65535=G$2)*(RawData!$B$2:$B$65535=$B12)*(RawData!$G$2:$G$65535="Measured")*(RawData!$D$2:$D$65535))</f>
        <v>4728730.74</v>
      </c>
      <c r="H12" cm="1">
        <f t="array" ref="H12">SUMPRODUCT((RawData!$C$2:$C$65535=$A$1)*(RawData!$A$2:$A$65535=H$2)*(RawData!$B$2:$B$65535=$B12)*(RawData!$G$2:$G$65535="Measured")*(RawData!$D$2:$D$65535))</f>
        <v>4.07E-2</v>
      </c>
      <c r="I12" cm="1">
        <f t="array" ref="I12">SUMPRODUCT((RawData!$C$2:$C$65535=$A$1)*(RawData!$A$2:$A$65535=I$2)*(RawData!$B$2:$B$65535=$B12)*(RawData!$G$2:$G$65535="Measured")*(RawData!$D$2:$D$65535))</f>
        <v>0.88</v>
      </c>
      <c r="J12" cm="1">
        <f t="array" ref="J12">SUMPRODUCT((RawData!$C$2:$C$65535=$A$1)*(RawData!$A$2:$A$65535=J$2)*(RawData!$B$2:$B$65535=$B12)*(RawData!$G$2:$G$65535="Measured")*(RawData!$D$2:$D$65535))</f>
        <v>0.84</v>
      </c>
      <c r="K12" cm="1">
        <f t="array" ref="K12">SUMPRODUCT((RawData!$C$2:$C$65535=$A$1)*(RawData!$A$2:$A$65535=K$2)*(RawData!$B$2:$B$65535=$B12)*(RawData!$G$2:$G$65535="Measured")*(RawData!$D$2:$D$65535))</f>
        <v>0.126</v>
      </c>
      <c r="L12" cm="1">
        <f t="array" ref="L12">SUMPRODUCT((RawData!$C$2:$C$65535=$A$1)*(RawData!$A$2:$A$65535=L$2)*(RawData!$B$2:$B$65535=$B12)*(RawData!$G$2:$G$65535="Measured")*(RawData!$D$2:$D$65535))</f>
        <v>0.14000000000000001</v>
      </c>
      <c r="M12" cm="1">
        <f t="array" ref="M12">SUMPRODUCT((RawData!$C$2:$C$65535=$A$1)*(RawData!$A$2:$A$65535=M$2)*(RawData!$B$2:$B$65535=$B12)*(RawData!$G$2:$G$65535="Measured")*(RawData!$D$2:$D$65535))</f>
        <v>5107944.1399999997</v>
      </c>
      <c r="N12">
        <v>2021</v>
      </c>
      <c r="O12">
        <v>4</v>
      </c>
      <c r="Q12" t="s">
        <v>26</v>
      </c>
      <c r="R12" t="s">
        <v>26</v>
      </c>
      <c r="S12" t="s">
        <v>26</v>
      </c>
      <c r="T12" t="s">
        <v>26</v>
      </c>
      <c r="U12" t="s">
        <v>26</v>
      </c>
      <c r="V12" t="s">
        <v>26</v>
      </c>
      <c r="W12" t="s">
        <v>26</v>
      </c>
      <c r="X12" t="s">
        <v>26</v>
      </c>
      <c r="Y12" t="s">
        <v>26</v>
      </c>
      <c r="Z12" t="s">
        <v>26</v>
      </c>
      <c r="AA12" t="s">
        <v>26</v>
      </c>
      <c r="AC12" t="s">
        <v>26</v>
      </c>
      <c r="AD12" t="s">
        <v>26</v>
      </c>
      <c r="AE12" t="s">
        <v>26</v>
      </c>
      <c r="AF12" t="s">
        <v>26</v>
      </c>
      <c r="AG12" t="s">
        <v>26</v>
      </c>
      <c r="AH12" t="s">
        <v>26</v>
      </c>
      <c r="AI12" t="s">
        <v>26</v>
      </c>
      <c r="AJ12" t="s">
        <v>26</v>
      </c>
      <c r="AK12" t="s">
        <v>26</v>
      </c>
      <c r="AL12" t="s">
        <v>26</v>
      </c>
      <c r="AM12" t="s">
        <v>26</v>
      </c>
    </row>
    <row r="13" spans="1:39" x14ac:dyDescent="0.35">
      <c r="A13" t="s">
        <v>26</v>
      </c>
      <c r="B13">
        <v>202105</v>
      </c>
      <c r="C13" cm="1">
        <f t="array" ref="C13">SUMPRODUCT((RawData!$C$2:$C$65535=$A$1)*(RawData!$A$2:$A$65535=C$2)*(RawData!$B$2:$B$65535=$B13)*(RawData!$G$2:$G$65535="Measured")*(RawData!$D$2:$D$65535))</f>
        <v>0.17</v>
      </c>
      <c r="D13" cm="1">
        <f t="array" ref="D13">SUMPRODUCT((RawData!$C$2:$C$65535=$A$1)*(RawData!$A$2:$A$65535=D$2)*(RawData!$B$2:$B$65535=$B13)*(RawData!$G$2:$G$65535="Measured")*(RawData!$D$2:$D$65535))</f>
        <v>-386662.49</v>
      </c>
      <c r="E13" cm="1">
        <f t="array" ref="E13">SUMPRODUCT((RawData!$C$2:$C$65535=$A$1)*(RawData!$A$2:$A$65535=E$2)*(RawData!$B$2:$B$65535=$B13)*(RawData!$G$2:$G$65535="Measured")*(RawData!$D$2:$D$65535))</f>
        <v>539524.91</v>
      </c>
      <c r="F13" cm="1">
        <f t="array" ref="F13">SUMPRODUCT((RawData!$C$2:$C$65535=$A$1)*(RawData!$A$2:$A$65535=F$2)*(RawData!$B$2:$B$65535=$B13)*(RawData!$G$2:$G$65535="Measured")*(RawData!$D$2:$D$65535))</f>
        <v>4566234.7</v>
      </c>
      <c r="G13" cm="1">
        <f t="array" ref="G13">SUMPRODUCT((RawData!$C$2:$C$65535=$A$1)*(RawData!$A$2:$A$65535=G$2)*(RawData!$B$2:$B$65535=$B13)*(RawData!$G$2:$G$65535="Measured")*(RawData!$D$2:$D$65535))</f>
        <v>4726416.9400000004</v>
      </c>
      <c r="H13" cm="1">
        <f t="array" ref="H13">SUMPRODUCT((RawData!$C$2:$C$65535=$A$1)*(RawData!$A$2:$A$65535=H$2)*(RawData!$B$2:$B$65535=$B13)*(RawData!$G$2:$G$65535="Measured")*(RawData!$D$2:$D$65535))</f>
        <v>3.39E-2</v>
      </c>
      <c r="I13" cm="1">
        <f t="array" ref="I13">SUMPRODUCT((RawData!$C$2:$C$65535=$A$1)*(RawData!$A$2:$A$65535=I$2)*(RawData!$B$2:$B$65535=$B13)*(RawData!$G$2:$G$65535="Measured")*(RawData!$D$2:$D$65535))</f>
        <v>0.91</v>
      </c>
      <c r="J13" cm="1">
        <f t="array" ref="J13">SUMPRODUCT((RawData!$C$2:$C$65535=$A$1)*(RawData!$A$2:$A$65535=J$2)*(RawData!$B$2:$B$65535=$B13)*(RawData!$G$2:$G$65535="Measured")*(RawData!$D$2:$D$65535))</f>
        <v>0.83</v>
      </c>
      <c r="K13" cm="1">
        <f t="array" ref="K13">SUMPRODUCT((RawData!$C$2:$C$65535=$A$1)*(RawData!$A$2:$A$65535=K$2)*(RawData!$B$2:$B$65535=$B13)*(RawData!$G$2:$G$65535="Measured")*(RawData!$D$2:$D$65535))</f>
        <v>6.8599999999999994E-2</v>
      </c>
      <c r="L13" cm="1">
        <f t="array" ref="L13">SUMPRODUCT((RawData!$C$2:$C$65535=$A$1)*(RawData!$A$2:$A$65535=L$2)*(RawData!$B$2:$B$65535=$B13)*(RawData!$G$2:$G$65535="Measured")*(RawData!$D$2:$D$65535))</f>
        <v>0.11</v>
      </c>
      <c r="M13" cm="1">
        <f t="array" ref="M13">SUMPRODUCT((RawData!$C$2:$C$65535=$A$1)*(RawData!$A$2:$A$65535=M$2)*(RawData!$B$2:$B$65535=$B13)*(RawData!$G$2:$G$65535="Measured")*(RawData!$D$2:$D$65535))</f>
        <v>4879279.3600000003</v>
      </c>
      <c r="N13">
        <v>2021</v>
      </c>
      <c r="O13">
        <v>5</v>
      </c>
      <c r="Q13" t="s">
        <v>26</v>
      </c>
      <c r="R13" t="s">
        <v>26</v>
      </c>
      <c r="S13" t="s">
        <v>26</v>
      </c>
      <c r="T13" t="s">
        <v>26</v>
      </c>
      <c r="U13" t="s">
        <v>26</v>
      </c>
      <c r="V13" t="s">
        <v>26</v>
      </c>
      <c r="W13" t="s">
        <v>26</v>
      </c>
      <c r="X13" t="s">
        <v>26</v>
      </c>
      <c r="Y13" t="s">
        <v>26</v>
      </c>
      <c r="Z13" t="s">
        <v>26</v>
      </c>
      <c r="AA13" t="s">
        <v>26</v>
      </c>
      <c r="AC13" t="s">
        <v>26</v>
      </c>
      <c r="AD13" t="s">
        <v>26</v>
      </c>
      <c r="AE13" t="s">
        <v>26</v>
      </c>
      <c r="AF13" t="s">
        <v>26</v>
      </c>
      <c r="AG13" t="s">
        <v>26</v>
      </c>
      <c r="AH13" t="s">
        <v>26</v>
      </c>
      <c r="AI13" t="s">
        <v>26</v>
      </c>
      <c r="AJ13" t="s">
        <v>26</v>
      </c>
      <c r="AK13" t="s">
        <v>26</v>
      </c>
      <c r="AL13" t="s">
        <v>26</v>
      </c>
      <c r="AM13" t="s">
        <v>26</v>
      </c>
    </row>
    <row r="14" spans="1:39" x14ac:dyDescent="0.35">
      <c r="A14" t="s">
        <v>26</v>
      </c>
      <c r="B14">
        <v>202106</v>
      </c>
      <c r="C14" cm="1">
        <f t="array" ref="C14">SUMPRODUCT((RawData!$C$2:$C$65535=$A$1)*(RawData!$A$2:$A$65535=C$2)*(RawData!$B$2:$B$65535=$B14)*(RawData!$G$2:$G$65535="Measured")*(RawData!$D$2:$D$65535))</f>
        <v>0.18</v>
      </c>
      <c r="D14" cm="1">
        <f t="array" ref="D14">SUMPRODUCT((RawData!$C$2:$C$65535=$A$1)*(RawData!$A$2:$A$65535=D$2)*(RawData!$B$2:$B$65535=$B14)*(RawData!$G$2:$G$65535="Measured")*(RawData!$D$2:$D$65535))</f>
        <v>-367316.49</v>
      </c>
      <c r="E14" cm="1">
        <f t="array" ref="E14">SUMPRODUCT((RawData!$C$2:$C$65535=$A$1)*(RawData!$A$2:$A$65535=E$2)*(RawData!$B$2:$B$65535=$B14)*(RawData!$G$2:$G$65535="Measured")*(RawData!$D$2:$D$65535))</f>
        <v>634102.75</v>
      </c>
      <c r="F14" cm="1">
        <f t="array" ref="F14">SUMPRODUCT((RawData!$C$2:$C$65535=$A$1)*(RawData!$A$2:$A$65535=F$2)*(RawData!$B$2:$B$65535=$B14)*(RawData!$G$2:$G$65535="Measured")*(RawData!$D$2:$D$65535))</f>
        <v>5095610.13</v>
      </c>
      <c r="G14" cm="1">
        <f t="array" ref="G14">SUMPRODUCT((RawData!$C$2:$C$65535=$A$1)*(RawData!$A$2:$A$65535=G$2)*(RawData!$B$2:$B$65535=$B14)*(RawData!$G$2:$G$65535="Measured")*(RawData!$D$2:$D$65535))</f>
        <v>5137633.22</v>
      </c>
      <c r="H14" cm="1">
        <f t="array" ref="H14">SUMPRODUCT((RawData!$C$2:$C$65535=$A$1)*(RawData!$A$2:$A$65535=H$2)*(RawData!$B$2:$B$65535=$B14)*(RawData!$G$2:$G$65535="Measured")*(RawData!$D$2:$D$65535))</f>
        <v>8.2000000000000007E-3</v>
      </c>
      <c r="I14" cm="1">
        <f t="array" ref="I14">SUMPRODUCT((RawData!$C$2:$C$65535=$A$1)*(RawData!$A$2:$A$65535=I$2)*(RawData!$B$2:$B$65535=$B14)*(RawData!$G$2:$G$65535="Measured")*(RawData!$D$2:$D$65535))</f>
        <v>0.9</v>
      </c>
      <c r="J14" cm="1">
        <f t="array" ref="J14">SUMPRODUCT((RawData!$C$2:$C$65535=$A$1)*(RawData!$A$2:$A$65535=J$2)*(RawData!$B$2:$B$65535=$B14)*(RawData!$G$2:$G$65535="Measured")*(RawData!$D$2:$D$65535))</f>
        <v>0.82</v>
      </c>
      <c r="K14" cm="1">
        <f t="array" ref="K14">SUMPRODUCT((RawData!$C$2:$C$65535=$A$1)*(RawData!$A$2:$A$65535=K$2)*(RawData!$B$2:$B$65535=$B14)*(RawData!$G$2:$G$65535="Measured")*(RawData!$D$2:$D$65535))</f>
        <v>6.0600000000000001E-2</v>
      </c>
      <c r="L14" cm="1">
        <f t="array" ref="L14">SUMPRODUCT((RawData!$C$2:$C$65535=$A$1)*(RawData!$A$2:$A$65535=L$2)*(RawData!$B$2:$B$65535=$B14)*(RawData!$G$2:$G$65535="Measured")*(RawData!$D$2:$D$65535))</f>
        <v>0.12</v>
      </c>
      <c r="M14" cm="1">
        <f t="array" ref="M14">SUMPRODUCT((RawData!$C$2:$C$65535=$A$1)*(RawData!$A$2:$A$65535=M$2)*(RawData!$B$2:$B$65535=$B14)*(RawData!$G$2:$G$65535="Measured")*(RawData!$D$2:$D$65535))</f>
        <v>5404419.4800000004</v>
      </c>
      <c r="N14">
        <v>2021</v>
      </c>
      <c r="O14">
        <v>6</v>
      </c>
      <c r="Q14" t="s">
        <v>26</v>
      </c>
      <c r="R14" t="s">
        <v>26</v>
      </c>
      <c r="S14" t="s">
        <v>26</v>
      </c>
      <c r="T14" t="s">
        <v>26</v>
      </c>
      <c r="U14" t="s">
        <v>26</v>
      </c>
      <c r="V14" t="s">
        <v>26</v>
      </c>
      <c r="W14" t="s">
        <v>26</v>
      </c>
      <c r="X14" t="s">
        <v>26</v>
      </c>
      <c r="Y14" t="s">
        <v>26</v>
      </c>
      <c r="Z14" t="s">
        <v>26</v>
      </c>
      <c r="AA14" t="s">
        <v>26</v>
      </c>
      <c r="AC14" t="s">
        <v>26</v>
      </c>
      <c r="AD14" t="s">
        <v>26</v>
      </c>
      <c r="AE14" t="s">
        <v>26</v>
      </c>
      <c r="AF14" t="s">
        <v>26</v>
      </c>
      <c r="AG14" t="s">
        <v>26</v>
      </c>
      <c r="AH14" t="s">
        <v>26</v>
      </c>
      <c r="AI14" t="s">
        <v>26</v>
      </c>
      <c r="AJ14" t="s">
        <v>26</v>
      </c>
      <c r="AK14" t="s">
        <v>26</v>
      </c>
      <c r="AL14" t="s">
        <v>26</v>
      </c>
      <c r="AM14" t="s">
        <v>26</v>
      </c>
    </row>
    <row r="15" spans="1:39" x14ac:dyDescent="0.35">
      <c r="A15">
        <v>202207</v>
      </c>
      <c r="B15">
        <v>202107</v>
      </c>
      <c r="C15" cm="1">
        <f t="array" ref="C15">SUMPRODUCT((RawData!$C$2:$C$65535=$A$1)*(RawData!$A$2:$A$65535=C$2)*(RawData!$B$2:$B$65535=$B15)*(RawData!$G$2:$G$65535="Measured")*(RawData!$D$2:$D$65535))</f>
        <v>0.16</v>
      </c>
      <c r="D15" cm="1">
        <f t="array" ref="D15">SUMPRODUCT((RawData!$C$2:$C$65535=$A$1)*(RawData!$A$2:$A$65535=D$2)*(RawData!$B$2:$B$65535=$B15)*(RawData!$G$2:$G$65535="Measured")*(RawData!$D$2:$D$65535))</f>
        <v>-287792.46999999997</v>
      </c>
      <c r="E15" cm="1">
        <f t="array" ref="E15">SUMPRODUCT((RawData!$C$2:$C$65535=$A$1)*(RawData!$A$2:$A$65535=E$2)*(RawData!$B$2:$B$65535=$B15)*(RawData!$G$2:$G$65535="Measured")*(RawData!$D$2:$D$65535))</f>
        <v>488781.64</v>
      </c>
      <c r="F15" cm="1">
        <f t="array" ref="F15">SUMPRODUCT((RawData!$C$2:$C$65535=$A$1)*(RawData!$A$2:$A$65535=F$2)*(RawData!$B$2:$B$65535=$B15)*(RawData!$G$2:$G$65535="Measured")*(RawData!$D$2:$D$65535))</f>
        <v>4465417.38</v>
      </c>
      <c r="G15" cm="1">
        <f t="array" ref="G15">SUMPRODUCT((RawData!$C$2:$C$65535=$A$1)*(RawData!$A$2:$A$65535=G$2)*(RawData!$B$2:$B$65535=$B15)*(RawData!$G$2:$G$65535="Measured")*(RawData!$D$2:$D$65535))</f>
        <v>4544383.33</v>
      </c>
      <c r="H15" cm="1">
        <f t="array" ref="H15">SUMPRODUCT((RawData!$C$2:$C$65535=$A$1)*(RawData!$A$2:$A$65535=H$2)*(RawData!$B$2:$B$65535=$B15)*(RawData!$G$2:$G$65535="Measured")*(RawData!$D$2:$D$65535))</f>
        <v>1.7399999999999999E-2</v>
      </c>
      <c r="I15" cm="1">
        <f t="array" ref="I15">SUMPRODUCT((RawData!$C$2:$C$65535=$A$1)*(RawData!$A$2:$A$65535=I$2)*(RawData!$B$2:$B$65535=$B15)*(RawData!$G$2:$G$65535="Measured")*(RawData!$D$2:$D$65535))</f>
        <v>0.91</v>
      </c>
      <c r="J15" cm="1">
        <f t="array" ref="J15">SUMPRODUCT((RawData!$C$2:$C$65535=$A$1)*(RawData!$A$2:$A$65535=J$2)*(RawData!$B$2:$B$65535=$B15)*(RawData!$G$2:$G$65535="Measured")*(RawData!$D$2:$D$65535))</f>
        <v>0.84</v>
      </c>
      <c r="K15" cm="1">
        <f t="array" ref="K15">SUMPRODUCT((RawData!$C$2:$C$65535=$A$1)*(RawData!$A$2:$A$65535=K$2)*(RawData!$B$2:$B$65535=$B15)*(RawData!$G$2:$G$65535="Measured")*(RawData!$D$2:$D$65535))</f>
        <v>6.2700000000000006E-2</v>
      </c>
      <c r="L15" cm="1">
        <f t="array" ref="L15">SUMPRODUCT((RawData!$C$2:$C$65535=$A$1)*(RawData!$A$2:$A$65535=L$2)*(RawData!$B$2:$B$65535=$B15)*(RawData!$G$2:$G$65535="Measured")*(RawData!$D$2:$D$65535))</f>
        <v>0.1</v>
      </c>
      <c r="M15" cm="1">
        <f t="array" ref="M15">SUMPRODUCT((RawData!$C$2:$C$65535=$A$1)*(RawData!$A$2:$A$65535=M$2)*(RawData!$B$2:$B$65535=$B15)*(RawData!$G$2:$G$65535="Measured")*(RawData!$D$2:$D$65535))</f>
        <v>4745372.5</v>
      </c>
      <c r="N15">
        <v>2021</v>
      </c>
      <c r="O15">
        <v>7</v>
      </c>
      <c r="Q15">
        <f>C15-C3</f>
        <v>-4.0000000000000008E-2</v>
      </c>
      <c r="R15">
        <f t="shared" ref="R15:AA30" si="0">D15-D3</f>
        <v>-23922.079999999958</v>
      </c>
      <c r="S15">
        <f t="shared" si="0"/>
        <v>-84504.559999999939</v>
      </c>
      <c r="T15">
        <f t="shared" si="0"/>
        <v>483862.38999999966</v>
      </c>
      <c r="U15">
        <f t="shared" si="0"/>
        <v>388381.76000000024</v>
      </c>
      <c r="V15">
        <f t="shared" si="0"/>
        <v>-2.4600000000000004E-2</v>
      </c>
      <c r="W15">
        <f t="shared" si="0"/>
        <v>-1.0000000000000009E-2</v>
      </c>
      <c r="X15">
        <f t="shared" si="0"/>
        <v>3.9999999999999925E-2</v>
      </c>
      <c r="Y15">
        <f t="shared" si="0"/>
        <v>-5.8799999999999991E-2</v>
      </c>
      <c r="Z15">
        <f t="shared" si="0"/>
        <v>-0.03</v>
      </c>
      <c r="AA15">
        <f t="shared" si="0"/>
        <v>279955.12000000011</v>
      </c>
      <c r="AC15">
        <f>(C15-C3)/C3*100</f>
        <v>-20.000000000000004</v>
      </c>
      <c r="AD15">
        <f t="shared" ref="AD15:AM30" si="1">(D15-D3)/D3*100</f>
        <v>9.0658447884205415</v>
      </c>
      <c r="AE15">
        <f t="shared" si="1"/>
        <v>-14.74037923815364</v>
      </c>
      <c r="AF15">
        <f t="shared" si="1"/>
        <v>12.152598449983977</v>
      </c>
      <c r="AG15">
        <f t="shared" si="1"/>
        <v>9.3450821290233606</v>
      </c>
      <c r="AH15">
        <f t="shared" si="1"/>
        <v>-58.571428571428577</v>
      </c>
      <c r="AI15">
        <f t="shared" si="1"/>
        <v>-1.0869565217391313</v>
      </c>
      <c r="AJ15">
        <f t="shared" si="1"/>
        <v>4.9999999999999902</v>
      </c>
      <c r="AK15">
        <f t="shared" si="1"/>
        <v>-48.395061728395056</v>
      </c>
      <c r="AL15">
        <f t="shared" si="1"/>
        <v>-23.076923076923077</v>
      </c>
      <c r="AM15">
        <f t="shared" si="1"/>
        <v>6.2694054368552692</v>
      </c>
    </row>
    <row r="16" spans="1:39" x14ac:dyDescent="0.35">
      <c r="A16">
        <v>202208</v>
      </c>
      <c r="B16">
        <v>202108</v>
      </c>
      <c r="C16" cm="1">
        <f t="array" ref="C16">SUMPRODUCT((RawData!$C$2:$C$65535=$A$1)*(RawData!$A$2:$A$65535=C$2)*(RawData!$B$2:$B$65535=$B16)*(RawData!$G$2:$G$65535="Measured")*(RawData!$D$2:$D$65535))</f>
        <v>0.16</v>
      </c>
      <c r="D16" cm="1">
        <f t="array" ref="D16">SUMPRODUCT((RawData!$C$2:$C$65535=$A$1)*(RawData!$A$2:$A$65535=D$2)*(RawData!$B$2:$B$65535=$B16)*(RawData!$G$2:$G$65535="Measured")*(RawData!$D$2:$D$65535))</f>
        <v>-346283.55</v>
      </c>
      <c r="E16" cm="1">
        <f t="array" ref="E16">SUMPRODUCT((RawData!$C$2:$C$65535=$A$1)*(RawData!$A$2:$A$65535=E$2)*(RawData!$B$2:$B$65535=$B16)*(RawData!$G$2:$G$65535="Measured")*(RawData!$D$2:$D$65535))</f>
        <v>460196.78</v>
      </c>
      <c r="F16" cm="1">
        <f t="array" ref="F16">SUMPRODUCT((RawData!$C$2:$C$65535=$A$1)*(RawData!$A$2:$A$65535=F$2)*(RawData!$B$2:$B$65535=$B16)*(RawData!$G$2:$G$65535="Measured")*(RawData!$D$2:$D$65535))</f>
        <v>3917891.43</v>
      </c>
      <c r="G16" cm="1">
        <f t="array" ref="G16">SUMPRODUCT((RawData!$C$2:$C$65535=$A$1)*(RawData!$A$2:$A$65535=G$2)*(RawData!$B$2:$B$65535=$B16)*(RawData!$G$2:$G$65535="Measured")*(RawData!$D$2:$D$65535))</f>
        <v>4094361.53</v>
      </c>
      <c r="H16" cm="1">
        <f t="array" ref="H16">SUMPRODUCT((RawData!$C$2:$C$65535=$A$1)*(RawData!$A$2:$A$65535=H$2)*(RawData!$B$2:$B$65535=$B16)*(RawData!$G$2:$G$65535="Measured")*(RawData!$D$2:$D$65535))</f>
        <v>4.3099999999999999E-2</v>
      </c>
      <c r="I16" cm="1">
        <f t="array" ref="I16">SUMPRODUCT((RawData!$C$2:$C$65535=$A$1)*(RawData!$A$2:$A$65535=I$2)*(RawData!$B$2:$B$65535=$B16)*(RawData!$G$2:$G$65535="Measured")*(RawData!$D$2:$D$65535))</f>
        <v>0.9</v>
      </c>
      <c r="J16" cm="1">
        <f t="array" ref="J16">SUMPRODUCT((RawData!$C$2:$C$65535=$A$1)*(RawData!$A$2:$A$65535=J$2)*(RawData!$B$2:$B$65535=$B16)*(RawData!$G$2:$G$65535="Measured")*(RawData!$D$2:$D$65535))</f>
        <v>0.84</v>
      </c>
      <c r="K16" cm="1">
        <f t="array" ref="K16">SUMPRODUCT((RawData!$C$2:$C$65535=$A$1)*(RawData!$A$2:$A$65535=K$2)*(RawData!$B$2:$B$65535=$B16)*(RawData!$G$2:$G$65535="Measured")*(RawData!$D$2:$D$65535))</f>
        <v>7.4099999999999999E-2</v>
      </c>
      <c r="L16" cm="1">
        <f t="array" ref="L16">SUMPRODUCT((RawData!$C$2:$C$65535=$A$1)*(RawData!$A$2:$A$65535=L$2)*(RawData!$B$2:$B$65535=$B16)*(RawData!$G$2:$G$65535="Measured")*(RawData!$D$2:$D$65535))</f>
        <v>0.11</v>
      </c>
      <c r="M16" cm="1">
        <f t="array" ref="M16">SUMPRODUCT((RawData!$C$2:$C$65535=$A$1)*(RawData!$A$2:$A$65535=M$2)*(RawData!$B$2:$B$65535=$B16)*(RawData!$G$2:$G$65535="Measured")*(RawData!$D$2:$D$65535))</f>
        <v>4208274.76</v>
      </c>
      <c r="N16">
        <v>2021</v>
      </c>
      <c r="O16">
        <v>8</v>
      </c>
      <c r="Q16">
        <f t="shared" ref="Q16:Q32" si="2">C16-C4</f>
        <v>-0.03</v>
      </c>
      <c r="R16">
        <f t="shared" si="0"/>
        <v>-59953.510000000009</v>
      </c>
      <c r="S16">
        <f t="shared" si="0"/>
        <v>25620.550000000047</v>
      </c>
      <c r="T16">
        <f t="shared" si="0"/>
        <v>498537.56000000006</v>
      </c>
      <c r="U16">
        <f t="shared" si="0"/>
        <v>324716.28999999957</v>
      </c>
      <c r="V16">
        <f t="shared" si="0"/>
        <v>-4.9799999999999997E-2</v>
      </c>
      <c r="W16">
        <f t="shared" si="0"/>
        <v>-1.0000000000000009E-2</v>
      </c>
      <c r="X16">
        <f t="shared" si="0"/>
        <v>2.9999999999999916E-2</v>
      </c>
      <c r="Y16">
        <f t="shared" si="0"/>
        <v>-7.1700000000000014E-2</v>
      </c>
      <c r="Z16">
        <f t="shared" si="0"/>
        <v>0</v>
      </c>
      <c r="AA16">
        <f t="shared" si="0"/>
        <v>290383.32999999961</v>
      </c>
      <c r="AC16">
        <f t="shared" ref="AC16:AC32" si="3">(C16-C4)/C4*100</f>
        <v>-15.789473684210526</v>
      </c>
      <c r="AD16">
        <f t="shared" si="1"/>
        <v>20.938602879390515</v>
      </c>
      <c r="AE16">
        <f t="shared" si="1"/>
        <v>5.8955249347162981</v>
      </c>
      <c r="AF16">
        <f t="shared" si="1"/>
        <v>14.579876168242279</v>
      </c>
      <c r="AG16">
        <f t="shared" si="1"/>
        <v>8.6139747728621696</v>
      </c>
      <c r="AH16">
        <f t="shared" si="1"/>
        <v>-53.606027987082882</v>
      </c>
      <c r="AI16">
        <f t="shared" si="1"/>
        <v>-1.0989010989010999</v>
      </c>
      <c r="AJ16">
        <f t="shared" si="1"/>
        <v>3.7037037037036931</v>
      </c>
      <c r="AK16">
        <f t="shared" si="1"/>
        <v>-49.176954732510289</v>
      </c>
      <c r="AL16">
        <f t="shared" si="1"/>
        <v>0</v>
      </c>
      <c r="AM16">
        <f t="shared" si="1"/>
        <v>7.4117247807451268</v>
      </c>
    </row>
    <row r="17" spans="1:39" x14ac:dyDescent="0.35">
      <c r="A17">
        <v>202209</v>
      </c>
      <c r="B17">
        <v>202109</v>
      </c>
      <c r="C17" cm="1">
        <f t="array" ref="C17">SUMPRODUCT((RawData!$C$2:$C$65535=$A$1)*(RawData!$A$2:$A$65535=C$2)*(RawData!$B$2:$B$65535=$B17)*(RawData!$G$2:$G$65535="Measured")*(RawData!$D$2:$D$65535))</f>
        <v>0.17</v>
      </c>
      <c r="D17" cm="1">
        <f t="array" ref="D17">SUMPRODUCT((RawData!$C$2:$C$65535=$A$1)*(RawData!$A$2:$A$65535=D$2)*(RawData!$B$2:$B$65535=$B17)*(RawData!$G$2:$G$65535="Measured")*(RawData!$D$2:$D$65535))</f>
        <v>-349573.35</v>
      </c>
      <c r="E17" cm="1">
        <f t="array" ref="E17">SUMPRODUCT((RawData!$C$2:$C$65535=$A$1)*(RawData!$A$2:$A$65535=E$2)*(RawData!$B$2:$B$65535=$B17)*(RawData!$G$2:$G$65535="Measured")*(RawData!$D$2:$D$65535))</f>
        <v>503374.13</v>
      </c>
      <c r="F17" cm="1">
        <f t="array" ref="F17">SUMPRODUCT((RawData!$C$2:$C$65535=$A$1)*(RawData!$A$2:$A$65535=F$2)*(RawData!$B$2:$B$65535=$B17)*(RawData!$G$2:$G$65535="Measured")*(RawData!$D$2:$D$65535))</f>
        <v>4306760.87</v>
      </c>
      <c r="G17" cm="1">
        <f t="array" ref="G17">SUMPRODUCT((RawData!$C$2:$C$65535=$A$1)*(RawData!$A$2:$A$65535=G$2)*(RawData!$B$2:$B$65535=$B17)*(RawData!$G$2:$G$65535="Measured")*(RawData!$D$2:$D$65535))</f>
        <v>4389133.8600000003</v>
      </c>
      <c r="H17" cm="1">
        <f t="array" ref="H17">SUMPRODUCT((RawData!$C$2:$C$65535=$A$1)*(RawData!$A$2:$A$65535=H$2)*(RawData!$B$2:$B$65535=$B17)*(RawData!$G$2:$G$65535="Measured")*(RawData!$D$2:$D$65535))</f>
        <v>1.8800000000000001E-2</v>
      </c>
      <c r="I17" cm="1">
        <f t="array" ref="I17">SUMPRODUCT((RawData!$C$2:$C$65535=$A$1)*(RawData!$A$2:$A$65535=I$2)*(RawData!$B$2:$B$65535=$B17)*(RawData!$G$2:$G$65535="Measured")*(RawData!$D$2:$D$65535))</f>
        <v>0.9</v>
      </c>
      <c r="J17" cm="1">
        <f t="array" ref="J17">SUMPRODUCT((RawData!$C$2:$C$65535=$A$1)*(RawData!$A$2:$A$65535=J$2)*(RawData!$B$2:$B$65535=$B17)*(RawData!$G$2:$G$65535="Measured")*(RawData!$D$2:$D$65535))</f>
        <v>0.83</v>
      </c>
      <c r="K17" cm="1">
        <f t="array" ref="K17">SUMPRODUCT((RawData!$C$2:$C$65535=$A$1)*(RawData!$A$2:$A$65535=K$2)*(RawData!$B$2:$B$65535=$B17)*(RawData!$G$2:$G$65535="Measured")*(RawData!$D$2:$D$65535))</f>
        <v>5.4800000000000001E-2</v>
      </c>
      <c r="L17" cm="1">
        <f t="array" ref="L17">SUMPRODUCT((RawData!$C$2:$C$65535=$A$1)*(RawData!$A$2:$A$65535=L$2)*(RawData!$B$2:$B$65535=$B17)*(RawData!$G$2:$G$65535="Measured")*(RawData!$D$2:$D$65535))</f>
        <v>0.11</v>
      </c>
      <c r="M17" cm="1">
        <f t="array" ref="M17">SUMPRODUCT((RawData!$C$2:$C$65535=$A$1)*(RawData!$A$2:$A$65535=M$2)*(RawData!$B$2:$B$65535=$B17)*(RawData!$G$2:$G$65535="Measured")*(RawData!$D$2:$D$65535))</f>
        <v>4542934.6399999997</v>
      </c>
      <c r="N17">
        <v>2021</v>
      </c>
      <c r="O17">
        <v>9</v>
      </c>
      <c r="Q17">
        <f t="shared" si="2"/>
        <v>-0.03</v>
      </c>
      <c r="R17">
        <f t="shared" si="0"/>
        <v>-68576.209999999963</v>
      </c>
      <c r="S17">
        <f t="shared" si="0"/>
        <v>-117427.53000000003</v>
      </c>
      <c r="T17">
        <f t="shared" si="0"/>
        <v>391825.4700000002</v>
      </c>
      <c r="U17">
        <f t="shared" si="0"/>
        <v>422177.51000000024</v>
      </c>
      <c r="V17">
        <f t="shared" si="0"/>
        <v>5.7000000000000002E-3</v>
      </c>
      <c r="W17">
        <f t="shared" si="0"/>
        <v>0</v>
      </c>
      <c r="X17">
        <f t="shared" si="0"/>
        <v>1.9999999999999907E-2</v>
      </c>
      <c r="Y17">
        <f t="shared" si="0"/>
        <v>-4.5299999999999993E-2</v>
      </c>
      <c r="Z17">
        <f t="shared" si="0"/>
        <v>-3.9999999999999994E-2</v>
      </c>
      <c r="AA17">
        <f t="shared" si="0"/>
        <v>236173.76999999955</v>
      </c>
      <c r="AC17">
        <f t="shared" si="3"/>
        <v>-15</v>
      </c>
      <c r="AD17">
        <f t="shared" si="1"/>
        <v>24.404593584119738</v>
      </c>
      <c r="AE17">
        <f t="shared" si="1"/>
        <v>-18.915466495369877</v>
      </c>
      <c r="AF17">
        <f t="shared" si="1"/>
        <v>10.00847855624898</v>
      </c>
      <c r="AG17">
        <f t="shared" si="1"/>
        <v>10.642353299400439</v>
      </c>
      <c r="AH17">
        <f t="shared" si="1"/>
        <v>43.511450381679388</v>
      </c>
      <c r="AI17">
        <f t="shared" si="1"/>
        <v>0</v>
      </c>
      <c r="AJ17">
        <f t="shared" si="1"/>
        <v>2.4691358024691241</v>
      </c>
      <c r="AK17">
        <f t="shared" si="1"/>
        <v>-45.254745254745252</v>
      </c>
      <c r="AL17">
        <f t="shared" si="1"/>
        <v>-26.666666666666668</v>
      </c>
      <c r="AM17">
        <f t="shared" si="1"/>
        <v>5.4837911165474003</v>
      </c>
    </row>
    <row r="18" spans="1:39" x14ac:dyDescent="0.35">
      <c r="A18">
        <v>202210</v>
      </c>
      <c r="B18">
        <v>202110</v>
      </c>
      <c r="C18" cm="1">
        <f t="array" ref="C18">SUMPRODUCT((RawData!$C$2:$C$65535=$A$1)*(RawData!$A$2:$A$65535=C$2)*(RawData!$B$2:$B$65535=$B18)*(RawData!$G$2:$G$65535="Measured")*(RawData!$D$2:$D$65535))</f>
        <v>0.16</v>
      </c>
      <c r="D18" cm="1">
        <f t="array" ref="D18">SUMPRODUCT((RawData!$C$2:$C$65535=$A$1)*(RawData!$A$2:$A$65535=D$2)*(RawData!$B$2:$B$65535=$B18)*(RawData!$G$2:$G$65535="Measured")*(RawData!$D$2:$D$65535))</f>
        <v>-401574.77</v>
      </c>
      <c r="E18" cm="1">
        <f t="array" ref="E18">SUMPRODUCT((RawData!$C$2:$C$65535=$A$1)*(RawData!$A$2:$A$65535=E$2)*(RawData!$B$2:$B$65535=$B18)*(RawData!$G$2:$G$65535="Measured")*(RawData!$D$2:$D$65535))</f>
        <v>574428.02</v>
      </c>
      <c r="F18" cm="1">
        <f t="array" ref="F18">SUMPRODUCT((RawData!$C$2:$C$65535=$A$1)*(RawData!$A$2:$A$65535=F$2)*(RawData!$B$2:$B$65535=$B18)*(RawData!$G$2:$G$65535="Measured")*(RawData!$D$2:$D$65535))</f>
        <v>4527094.54</v>
      </c>
      <c r="G18" cm="1">
        <f t="array" ref="G18">SUMPRODUCT((RawData!$C$2:$C$65535=$A$1)*(RawData!$A$2:$A$65535=G$2)*(RawData!$B$2:$B$65535=$B18)*(RawData!$G$2:$G$65535="Measured")*(RawData!$D$2:$D$65535))</f>
        <v>4650728.6100000003</v>
      </c>
      <c r="H18" cm="1">
        <f t="array" ref="H18">SUMPRODUCT((RawData!$C$2:$C$65535=$A$1)*(RawData!$A$2:$A$65535=H$2)*(RawData!$B$2:$B$65535=$B18)*(RawData!$G$2:$G$65535="Measured")*(RawData!$D$2:$D$65535))</f>
        <v>2.6599999999999999E-2</v>
      </c>
      <c r="I18" cm="1">
        <f t="array" ref="I18">SUMPRODUCT((RawData!$C$2:$C$65535=$A$1)*(RawData!$A$2:$A$65535=I$2)*(RawData!$B$2:$B$65535=$B18)*(RawData!$G$2:$G$65535="Measured")*(RawData!$D$2:$D$65535))</f>
        <v>0.91</v>
      </c>
      <c r="J18" cm="1">
        <f t="array" ref="J18">SUMPRODUCT((RawData!$C$2:$C$65535=$A$1)*(RawData!$A$2:$A$65535=J$2)*(RawData!$B$2:$B$65535=$B18)*(RawData!$G$2:$G$65535="Measured")*(RawData!$D$2:$D$65535))</f>
        <v>0.84</v>
      </c>
      <c r="K18" cm="1">
        <f t="array" ref="K18">SUMPRODUCT((RawData!$C$2:$C$65535=$A$1)*(RawData!$A$2:$A$65535=K$2)*(RawData!$B$2:$B$65535=$B18)*(RawData!$G$2:$G$65535="Measured")*(RawData!$D$2:$D$65535))</f>
        <v>6.5500000000000003E-2</v>
      </c>
      <c r="L18" cm="1">
        <f t="array" ref="L18">SUMPRODUCT((RawData!$C$2:$C$65535=$A$1)*(RawData!$A$2:$A$65535=L$2)*(RawData!$B$2:$B$65535=$B18)*(RawData!$G$2:$G$65535="Measured")*(RawData!$D$2:$D$65535))</f>
        <v>0.12</v>
      </c>
      <c r="M18" cm="1">
        <f t="array" ref="M18">SUMPRODUCT((RawData!$C$2:$C$65535=$A$1)*(RawData!$A$2:$A$65535=M$2)*(RawData!$B$2:$B$65535=$B18)*(RawData!$G$2:$G$65535="Measured")*(RawData!$D$2:$D$65535))</f>
        <v>4823581.8600000003</v>
      </c>
      <c r="N18">
        <v>2021</v>
      </c>
      <c r="O18">
        <v>10</v>
      </c>
      <c r="Q18">
        <f t="shared" si="2"/>
        <v>-4.0000000000000008E-2</v>
      </c>
      <c r="R18">
        <f t="shared" si="0"/>
        <v>-96322.87</v>
      </c>
      <c r="S18">
        <f t="shared" si="0"/>
        <v>70316.37</v>
      </c>
      <c r="T18">
        <f t="shared" si="0"/>
        <v>463966.76000000024</v>
      </c>
      <c r="U18">
        <f t="shared" si="0"/>
        <v>322493.8200000003</v>
      </c>
      <c r="V18">
        <f t="shared" si="0"/>
        <v>-3.4700000000000002E-2</v>
      </c>
      <c r="W18">
        <f t="shared" si="0"/>
        <v>1.0000000000000009E-2</v>
      </c>
      <c r="X18">
        <f t="shared" si="0"/>
        <v>3.9999999999999925E-2</v>
      </c>
      <c r="Y18">
        <f t="shared" si="0"/>
        <v>-4.8699999999999993E-2</v>
      </c>
      <c r="Z18">
        <f t="shared" si="0"/>
        <v>9.999999999999995E-3</v>
      </c>
      <c r="AA18">
        <f t="shared" si="0"/>
        <v>296487.3200000003</v>
      </c>
      <c r="AC18">
        <f t="shared" si="3"/>
        <v>-20.000000000000004</v>
      </c>
      <c r="AD18">
        <f t="shared" si="1"/>
        <v>31.555207354974691</v>
      </c>
      <c r="AE18">
        <f t="shared" si="1"/>
        <v>13.948570718411288</v>
      </c>
      <c r="AF18">
        <f t="shared" si="1"/>
        <v>11.418955669663934</v>
      </c>
      <c r="AG18">
        <f t="shared" si="1"/>
        <v>7.4509317457799069</v>
      </c>
      <c r="AH18">
        <f t="shared" si="1"/>
        <v>-56.606851549755298</v>
      </c>
      <c r="AI18">
        <f t="shared" si="1"/>
        <v>1.111111111111112</v>
      </c>
      <c r="AJ18">
        <f t="shared" si="1"/>
        <v>4.9999999999999902</v>
      </c>
      <c r="AK18">
        <f t="shared" si="1"/>
        <v>-42.644483362521882</v>
      </c>
      <c r="AL18">
        <f t="shared" si="1"/>
        <v>9.0909090909090864</v>
      </c>
      <c r="AM18">
        <f t="shared" si="1"/>
        <v>6.5491744733919406</v>
      </c>
    </row>
    <row r="19" spans="1:39" x14ac:dyDescent="0.35">
      <c r="A19">
        <v>202211</v>
      </c>
      <c r="B19">
        <v>202111</v>
      </c>
      <c r="C19" cm="1">
        <f t="array" ref="C19">SUMPRODUCT((RawData!$C$2:$C$65535=$A$1)*(RawData!$A$2:$A$65535=C$2)*(RawData!$B$2:$B$65535=$B19)*(RawData!$G$2:$G$65535="Measured")*(RawData!$D$2:$D$65535))</f>
        <v>0.17</v>
      </c>
      <c r="D19" cm="1">
        <f t="array" ref="D19">SUMPRODUCT((RawData!$C$2:$C$65535=$A$1)*(RawData!$A$2:$A$65535=D$2)*(RawData!$B$2:$B$65535=$B19)*(RawData!$G$2:$G$65535="Measured")*(RawData!$D$2:$D$65535))</f>
        <v>-455708</v>
      </c>
      <c r="E19" cm="1">
        <f t="array" ref="E19">SUMPRODUCT((RawData!$C$2:$C$65535=$A$1)*(RawData!$A$2:$A$65535=E$2)*(RawData!$B$2:$B$65535=$B19)*(RawData!$G$2:$G$65535="Measured")*(RawData!$D$2:$D$65535))</f>
        <v>597284.68000000005</v>
      </c>
      <c r="F19" cm="1">
        <f t="array" ref="F19">SUMPRODUCT((RawData!$C$2:$C$65535=$A$1)*(RawData!$A$2:$A$65535=F$2)*(RawData!$B$2:$B$65535=$B19)*(RawData!$G$2:$G$65535="Measured")*(RawData!$D$2:$D$65535))</f>
        <v>5157517.55</v>
      </c>
      <c r="G19" cm="1">
        <f t="array" ref="G19">SUMPRODUCT((RawData!$C$2:$C$65535=$A$1)*(RawData!$A$2:$A$65535=G$2)*(RawData!$B$2:$B$65535=$B19)*(RawData!$G$2:$G$65535="Measured")*(RawData!$D$2:$D$65535))</f>
        <v>5334865.63</v>
      </c>
      <c r="H19" cm="1">
        <f t="array" ref="H19">SUMPRODUCT((RawData!$C$2:$C$65535=$A$1)*(RawData!$A$2:$A$65535=H$2)*(RawData!$B$2:$B$65535=$B19)*(RawData!$G$2:$G$65535="Measured")*(RawData!$D$2:$D$65535))</f>
        <v>3.32E-2</v>
      </c>
      <c r="I19" cm="1">
        <f t="array" ref="I19">SUMPRODUCT((RawData!$C$2:$C$65535=$A$1)*(RawData!$A$2:$A$65535=I$2)*(RawData!$B$2:$B$65535=$B19)*(RawData!$G$2:$G$65535="Measured")*(RawData!$D$2:$D$65535))</f>
        <v>0.91</v>
      </c>
      <c r="J19" cm="1">
        <f t="array" ref="J19">SUMPRODUCT((RawData!$C$2:$C$65535=$A$1)*(RawData!$A$2:$A$65535=J$2)*(RawData!$B$2:$B$65535=$B19)*(RawData!$G$2:$G$65535="Measured")*(RawData!$D$2:$D$65535))</f>
        <v>0.83</v>
      </c>
      <c r="K19" cm="1">
        <f t="array" ref="K19">SUMPRODUCT((RawData!$C$2:$C$65535=$A$1)*(RawData!$A$2:$A$65535=K$2)*(RawData!$B$2:$B$65535=$B19)*(RawData!$G$2:$G$65535="Measured")*(RawData!$D$2:$D$65535))</f>
        <v>6.1800000000000001E-2</v>
      </c>
      <c r="L19" cm="1">
        <f t="array" ref="L19">SUMPRODUCT((RawData!$C$2:$C$65535=$A$1)*(RawData!$A$2:$A$65535=L$2)*(RawData!$B$2:$B$65535=$B19)*(RawData!$G$2:$G$65535="Measured")*(RawData!$D$2:$D$65535))</f>
        <v>0.11</v>
      </c>
      <c r="M19" cm="1">
        <f t="array" ref="M19">SUMPRODUCT((RawData!$C$2:$C$65535=$A$1)*(RawData!$A$2:$A$65535=M$2)*(RawData!$B$2:$B$65535=$B19)*(RawData!$G$2:$G$65535="Measured")*(RawData!$D$2:$D$65535))</f>
        <v>5476442.3099999996</v>
      </c>
      <c r="N19">
        <v>2021</v>
      </c>
      <c r="O19">
        <v>11</v>
      </c>
      <c r="Q19">
        <f t="shared" si="2"/>
        <v>-3.999999999999998E-2</v>
      </c>
      <c r="R19">
        <f t="shared" si="0"/>
        <v>-110098.16999999998</v>
      </c>
      <c r="S19">
        <f t="shared" si="0"/>
        <v>117414.19000000006</v>
      </c>
      <c r="T19">
        <f t="shared" si="0"/>
        <v>648038.29999999981</v>
      </c>
      <c r="U19">
        <f t="shared" si="0"/>
        <v>311608.74000000022</v>
      </c>
      <c r="V19">
        <f t="shared" si="0"/>
        <v>-6.9099999999999995E-2</v>
      </c>
      <c r="W19">
        <f t="shared" si="0"/>
        <v>1.0000000000000009E-2</v>
      </c>
      <c r="X19">
        <f t="shared" si="0"/>
        <v>3.9999999999999925E-2</v>
      </c>
      <c r="Y19">
        <f t="shared" si="0"/>
        <v>-8.1900000000000001E-2</v>
      </c>
      <c r="Z19">
        <f t="shared" si="0"/>
        <v>2.0000000000000004E-2</v>
      </c>
      <c r="AA19">
        <f t="shared" si="0"/>
        <v>318924.75999999978</v>
      </c>
      <c r="AC19">
        <f t="shared" si="3"/>
        <v>-19.047619047619037</v>
      </c>
      <c r="AD19">
        <f t="shared" si="1"/>
        <v>31.856203279866197</v>
      </c>
      <c r="AE19">
        <f t="shared" si="1"/>
        <v>24.467891326261814</v>
      </c>
      <c r="AF19">
        <f t="shared" si="1"/>
        <v>14.370579485425058</v>
      </c>
      <c r="AG19">
        <f t="shared" si="1"/>
        <v>6.2033208100571624</v>
      </c>
      <c r="AH19">
        <f t="shared" si="1"/>
        <v>-67.546432062561095</v>
      </c>
      <c r="AI19">
        <f t="shared" si="1"/>
        <v>1.111111111111112</v>
      </c>
      <c r="AJ19">
        <f t="shared" si="1"/>
        <v>5.0632911392404969</v>
      </c>
      <c r="AK19">
        <f t="shared" si="1"/>
        <v>-56.993736951983301</v>
      </c>
      <c r="AL19">
        <f t="shared" si="1"/>
        <v>22.222222222222225</v>
      </c>
      <c r="AM19">
        <f t="shared" si="1"/>
        <v>6.1836873439238182</v>
      </c>
    </row>
    <row r="20" spans="1:39" x14ac:dyDescent="0.35">
      <c r="A20">
        <v>202212</v>
      </c>
      <c r="B20">
        <v>202112</v>
      </c>
      <c r="C20" cm="1">
        <f t="array" ref="C20">SUMPRODUCT((RawData!$C$2:$C$65535=$A$1)*(RawData!$A$2:$A$65535=C$2)*(RawData!$B$2:$B$65535=$B20)*(RawData!$G$2:$G$65535="Measured")*(RawData!$D$2:$D$65535))</f>
        <v>0.28000000000000003</v>
      </c>
      <c r="D20" cm="1">
        <f t="array" ref="D20">SUMPRODUCT((RawData!$C$2:$C$65535=$A$1)*(RawData!$A$2:$A$65535=D$2)*(RawData!$B$2:$B$65535=$B20)*(RawData!$G$2:$G$65535="Measured")*(RawData!$D$2:$D$65535))</f>
        <v>-358515.91</v>
      </c>
      <c r="E20" cm="1">
        <f t="array" ref="E20">SUMPRODUCT((RawData!$C$2:$C$65535=$A$1)*(RawData!$A$2:$A$65535=E$2)*(RawData!$B$2:$B$65535=$B20)*(RawData!$G$2:$G$65535="Measured")*(RawData!$D$2:$D$65535))</f>
        <v>436808.58</v>
      </c>
      <c r="F20" cm="1">
        <f t="array" ref="F20">SUMPRODUCT((RawData!$C$2:$C$65535=$A$1)*(RawData!$A$2:$A$65535=F$2)*(RawData!$B$2:$B$65535=$B20)*(RawData!$G$2:$G$65535="Measured")*(RawData!$D$2:$D$65535))</f>
        <v>4556449.25</v>
      </c>
      <c r="G20" cm="1">
        <f t="array" ref="G20">SUMPRODUCT((RawData!$C$2:$C$65535=$A$1)*(RawData!$A$2:$A$65535=G$2)*(RawData!$B$2:$B$65535=$B20)*(RawData!$G$2:$G$65535="Measured")*(RawData!$D$2:$D$65535))</f>
        <v>4427855.3600000003</v>
      </c>
      <c r="H20" cm="1">
        <f t="array" ref="H20">SUMPRODUCT((RawData!$C$2:$C$65535=$A$1)*(RawData!$A$2:$A$65535=H$2)*(RawData!$B$2:$B$65535=$B20)*(RawData!$G$2:$G$65535="Measured")*(RawData!$D$2:$D$65535))</f>
        <v>-2.9000000000000001E-2</v>
      </c>
      <c r="I20" cm="1">
        <f t="array" ref="I20">SUMPRODUCT((RawData!$C$2:$C$65535=$A$1)*(RawData!$A$2:$A$65535=I$2)*(RawData!$B$2:$B$65535=$B20)*(RawData!$G$2:$G$65535="Measured")*(RawData!$D$2:$D$65535))</f>
        <v>0.91</v>
      </c>
      <c r="J20" cm="1">
        <f t="array" ref="J20">SUMPRODUCT((RawData!$C$2:$C$65535=$A$1)*(RawData!$A$2:$A$65535=J$2)*(RawData!$B$2:$B$65535=$B20)*(RawData!$G$2:$G$65535="Measured")*(RawData!$D$2:$D$65535))</f>
        <v>0.72</v>
      </c>
      <c r="K20" cm="1">
        <f t="array" ref="K20">SUMPRODUCT((RawData!$C$2:$C$65535=$A$1)*(RawData!$A$2:$A$65535=K$2)*(RawData!$B$2:$B$65535=$B20)*(RawData!$G$2:$G$65535="Measured")*(RawData!$D$2:$D$65535))</f>
        <v>-1.0999999999999999E-2</v>
      </c>
      <c r="L20" cm="1">
        <f t="array" ref="L20">SUMPRODUCT((RawData!$C$2:$C$65535=$A$1)*(RawData!$A$2:$A$65535=L$2)*(RawData!$B$2:$B$65535=$B20)*(RawData!$G$2:$G$65535="Measured")*(RawData!$D$2:$D$65535))</f>
        <v>0.09</v>
      </c>
      <c r="M20" cm="1">
        <f t="array" ref="M20">SUMPRODUCT((RawData!$C$2:$C$65535=$A$1)*(RawData!$A$2:$A$65535=M$2)*(RawData!$B$2:$B$65535=$B20)*(RawData!$G$2:$G$65535="Measured")*(RawData!$D$2:$D$65535))</f>
        <v>4506148.03</v>
      </c>
      <c r="N20">
        <v>2021</v>
      </c>
      <c r="O20">
        <v>12</v>
      </c>
      <c r="Q20">
        <f t="shared" si="2"/>
        <v>0.13000000000000003</v>
      </c>
      <c r="R20">
        <f t="shared" si="0"/>
        <v>-2721.7199999999721</v>
      </c>
      <c r="S20">
        <f t="shared" si="0"/>
        <v>-87177.489999999991</v>
      </c>
      <c r="T20">
        <f t="shared" si="0"/>
        <v>706543.31</v>
      </c>
      <c r="U20">
        <f t="shared" si="0"/>
        <v>39597.990000000224</v>
      </c>
      <c r="V20">
        <f t="shared" si="0"/>
        <v>-0.1517</v>
      </c>
      <c r="W20">
        <f t="shared" si="0"/>
        <v>1.0000000000000009E-2</v>
      </c>
      <c r="X20">
        <f t="shared" si="0"/>
        <v>-0.13</v>
      </c>
      <c r="Y20">
        <f t="shared" si="0"/>
        <v>-0.19450000000000001</v>
      </c>
      <c r="Z20">
        <f t="shared" si="0"/>
        <v>-0.03</v>
      </c>
      <c r="AA20">
        <f t="shared" si="0"/>
        <v>-50301.219999999739</v>
      </c>
      <c r="AC20">
        <f t="shared" si="3"/>
        <v>86.666666666666686</v>
      </c>
      <c r="AD20">
        <f t="shared" si="1"/>
        <v>0.76497033298940942</v>
      </c>
      <c r="AE20">
        <f t="shared" si="1"/>
        <v>-16.637367859798253</v>
      </c>
      <c r="AF20">
        <f t="shared" si="1"/>
        <v>18.352222651964325</v>
      </c>
      <c r="AG20">
        <f t="shared" si="1"/>
        <v>0.90236252483067614</v>
      </c>
      <c r="AH20">
        <f t="shared" si="1"/>
        <v>-123.63488182559085</v>
      </c>
      <c r="AI20">
        <f t="shared" si="1"/>
        <v>1.111111111111112</v>
      </c>
      <c r="AJ20">
        <f t="shared" si="1"/>
        <v>-15.294117647058824</v>
      </c>
      <c r="AK20">
        <f t="shared" si="1"/>
        <v>-105.99455040871935</v>
      </c>
      <c r="AL20">
        <f t="shared" si="1"/>
        <v>-25</v>
      </c>
      <c r="AM20">
        <f t="shared" si="1"/>
        <v>-1.1039565512553386</v>
      </c>
    </row>
    <row r="21" spans="1:39" x14ac:dyDescent="0.35">
      <c r="A21">
        <v>202301</v>
      </c>
      <c r="B21">
        <v>202201</v>
      </c>
      <c r="C21" cm="1">
        <f t="array" ref="C21">SUMPRODUCT((RawData!$C$2:$C$65535=$A$1)*(RawData!$A$2:$A$65535=C$2)*(RawData!$B$2:$B$65535=$B21)*(RawData!$G$2:$G$65535="Measured")*(RawData!$D$2:$D$65535))</f>
        <v>0.17</v>
      </c>
      <c r="D21" cm="1">
        <f t="array" ref="D21">SUMPRODUCT((RawData!$C$2:$C$65535=$A$1)*(RawData!$A$2:$A$65535=D$2)*(RawData!$B$2:$B$65535=$B21)*(RawData!$G$2:$G$65535="Measured")*(RawData!$D$2:$D$65535))</f>
        <v>-306770.34000000003</v>
      </c>
      <c r="E21" cm="1">
        <f t="array" ref="E21">SUMPRODUCT((RawData!$C$2:$C$65535=$A$1)*(RawData!$A$2:$A$65535=E$2)*(RawData!$B$2:$B$65535=$B21)*(RawData!$G$2:$G$65535="Measured")*(RawData!$D$2:$D$65535))</f>
        <v>353732.63</v>
      </c>
      <c r="F21" cm="1">
        <f t="array" ref="F21">SUMPRODUCT((RawData!$C$2:$C$65535=$A$1)*(RawData!$A$2:$A$65535=F$2)*(RawData!$B$2:$B$65535=$B21)*(RawData!$G$2:$G$65535="Measured")*(RawData!$D$2:$D$65535))</f>
        <v>4128762.63</v>
      </c>
      <c r="G21" cm="1">
        <f t="array" ref="G21">SUMPRODUCT((RawData!$C$2:$C$65535=$A$1)*(RawData!$A$2:$A$65535=G$2)*(RawData!$B$2:$B$65535=$B21)*(RawData!$G$2:$G$65535="Measured")*(RawData!$D$2:$D$65535))</f>
        <v>4610284.9000000004</v>
      </c>
      <c r="H21" cm="1">
        <f t="array" ref="H21">SUMPRODUCT((RawData!$C$2:$C$65535=$A$1)*(RawData!$A$2:$A$65535=H$2)*(RawData!$B$2:$B$65535=$B21)*(RawData!$G$2:$G$65535="Measured")*(RawData!$D$2:$D$65535))</f>
        <v>0.10440000000000001</v>
      </c>
      <c r="I21" cm="1">
        <f t="array" ref="I21">SUMPRODUCT((RawData!$C$2:$C$65535=$A$1)*(RawData!$A$2:$A$65535=I$2)*(RawData!$B$2:$B$65535=$B21)*(RawData!$G$2:$G$65535="Measured")*(RawData!$D$2:$D$65535))</f>
        <v>0.92</v>
      </c>
      <c r="J21" cm="1">
        <f t="array" ref="J21">SUMPRODUCT((RawData!$C$2:$C$65535=$A$1)*(RawData!$A$2:$A$65535=J$2)*(RawData!$B$2:$B$65535=$B21)*(RawData!$G$2:$G$65535="Measured")*(RawData!$D$2:$D$65535))</f>
        <v>0.83</v>
      </c>
      <c r="K21" cm="1">
        <f t="array" ref="K21">SUMPRODUCT((RawData!$C$2:$C$65535=$A$1)*(RawData!$A$2:$A$65535=K$2)*(RawData!$B$2:$B$65535=$B21)*(RawData!$G$2:$G$65535="Measured")*(RawData!$D$2:$D$65535))</f>
        <v>0.128</v>
      </c>
      <c r="L21" cm="1">
        <f t="array" ref="L21">SUMPRODUCT((RawData!$C$2:$C$65535=$A$1)*(RawData!$A$2:$A$65535=L$2)*(RawData!$B$2:$B$65535=$B21)*(RawData!$G$2:$G$65535="Measured")*(RawData!$D$2:$D$65535))</f>
        <v>7.0000000000000007E-2</v>
      </c>
      <c r="M21" cm="1">
        <f t="array" ref="M21">SUMPRODUCT((RawData!$C$2:$C$65535=$A$1)*(RawData!$A$2:$A$65535=M$2)*(RawData!$B$2:$B$65535=$B21)*(RawData!$G$2:$G$65535="Measured")*(RawData!$D$2:$D$65535))</f>
        <v>4657247.1900000004</v>
      </c>
      <c r="N21">
        <v>2022</v>
      </c>
      <c r="O21">
        <v>1</v>
      </c>
      <c r="Q21">
        <f t="shared" si="2"/>
        <v>-0.22</v>
      </c>
      <c r="R21">
        <f t="shared" si="0"/>
        <v>106708.62</v>
      </c>
      <c r="S21">
        <f t="shared" si="0"/>
        <v>-208968.44999999995</v>
      </c>
      <c r="T21">
        <f t="shared" si="0"/>
        <v>91041.919999999925</v>
      </c>
      <c r="U21">
        <f t="shared" si="0"/>
        <v>630744.3900000006</v>
      </c>
      <c r="V21">
        <f t="shared" si="0"/>
        <v>0.11900000000000001</v>
      </c>
      <c r="W21">
        <f t="shared" si="0"/>
        <v>0.26</v>
      </c>
      <c r="X21">
        <f t="shared" si="0"/>
        <v>0.21999999999999997</v>
      </c>
      <c r="Y21">
        <f t="shared" si="0"/>
        <v>0.10550000000000001</v>
      </c>
      <c r="Z21">
        <f t="shared" si="0"/>
        <v>-4.9999999999999989E-2</v>
      </c>
      <c r="AA21">
        <f t="shared" si="0"/>
        <v>528484.56000000052</v>
      </c>
      <c r="AC21">
        <f t="shared" si="3"/>
        <v>-56.410256410256409</v>
      </c>
      <c r="AD21">
        <f t="shared" si="1"/>
        <v>-25.807509044716564</v>
      </c>
      <c r="AE21">
        <f t="shared" si="1"/>
        <v>-37.136671214492779</v>
      </c>
      <c r="AF21">
        <f t="shared" si="1"/>
        <v>2.2547849774384203</v>
      </c>
      <c r="AG21">
        <f t="shared" si="1"/>
        <v>15.849678836414222</v>
      </c>
      <c r="AH21">
        <f t="shared" si="1"/>
        <v>-815.06849315068507</v>
      </c>
      <c r="AI21">
        <f t="shared" si="1"/>
        <v>39.393939393939391</v>
      </c>
      <c r="AJ21">
        <f t="shared" si="1"/>
        <v>36.065573770491795</v>
      </c>
      <c r="AK21">
        <f t="shared" si="1"/>
        <v>468.88888888888891</v>
      </c>
      <c r="AL21">
        <f t="shared" si="1"/>
        <v>-41.666666666666657</v>
      </c>
      <c r="AM21">
        <f t="shared" si="1"/>
        <v>12.800071289155234</v>
      </c>
    </row>
    <row r="22" spans="1:39" x14ac:dyDescent="0.35">
      <c r="A22">
        <v>202302</v>
      </c>
      <c r="B22">
        <v>202202</v>
      </c>
      <c r="C22" cm="1">
        <f t="array" ref="C22">SUMPRODUCT((RawData!$C$2:$C$65535=$A$1)*(RawData!$A$2:$A$65535=C$2)*(RawData!$B$2:$B$65535=$B22)*(RawData!$G$2:$G$65535="Measured")*(RawData!$D$2:$D$65535))</f>
        <v>0.17</v>
      </c>
      <c r="D22" cm="1">
        <f t="array" ref="D22">SUMPRODUCT((RawData!$C$2:$C$65535=$A$1)*(RawData!$A$2:$A$65535=D$2)*(RawData!$B$2:$B$65535=$B22)*(RawData!$G$2:$G$65535="Measured")*(RawData!$D$2:$D$65535))</f>
        <v>-280966.5</v>
      </c>
      <c r="E22" cm="1">
        <f t="array" ref="E22">SUMPRODUCT((RawData!$C$2:$C$65535=$A$1)*(RawData!$A$2:$A$65535=E$2)*(RawData!$B$2:$B$65535=$B22)*(RawData!$G$2:$G$65535="Measured")*(RawData!$D$2:$D$65535))</f>
        <v>361185.21</v>
      </c>
      <c r="F22" cm="1">
        <f t="array" ref="F22">SUMPRODUCT((RawData!$C$2:$C$65535=$A$1)*(RawData!$A$2:$A$65535=F$2)*(RawData!$B$2:$B$65535=$B22)*(RawData!$G$2:$G$65535="Measured")*(RawData!$D$2:$D$65535))</f>
        <v>3821868.94</v>
      </c>
      <c r="G22" cm="1">
        <f t="array" ref="G22">SUMPRODUCT((RawData!$C$2:$C$65535=$A$1)*(RawData!$A$2:$A$65535=G$2)*(RawData!$B$2:$B$65535=$B22)*(RawData!$G$2:$G$65535="Measured")*(RawData!$D$2:$D$65535))</f>
        <v>4113589.85</v>
      </c>
      <c r="H22" cm="1">
        <f t="array" ref="H22">SUMPRODUCT((RawData!$C$2:$C$65535=$A$1)*(RawData!$A$2:$A$65535=H$2)*(RawData!$B$2:$B$65535=$B22)*(RawData!$G$2:$G$65535="Measured")*(RawData!$D$2:$D$65535))</f>
        <v>7.0900000000000005E-2</v>
      </c>
      <c r="I22" cm="1">
        <f t="array" ref="I22">SUMPRODUCT((RawData!$C$2:$C$65535=$A$1)*(RawData!$A$2:$A$65535=I$2)*(RawData!$B$2:$B$65535=$B22)*(RawData!$G$2:$G$65535="Measured")*(RawData!$D$2:$D$65535))</f>
        <v>0.89</v>
      </c>
      <c r="J22" cm="1">
        <f t="array" ref="J22">SUMPRODUCT((RawData!$C$2:$C$65535=$A$1)*(RawData!$A$2:$A$65535=J$2)*(RawData!$B$2:$B$65535=$B22)*(RawData!$G$2:$G$65535="Measured")*(RawData!$D$2:$D$65535))</f>
        <v>0.83</v>
      </c>
      <c r="K22" cm="1">
        <f t="array" ref="K22">SUMPRODUCT((RawData!$C$2:$C$65535=$A$1)*(RawData!$A$2:$A$65535=K$2)*(RawData!$B$2:$B$65535=$B22)*(RawData!$G$2:$G$65535="Measured")*(RawData!$D$2:$D$65535))</f>
        <v>9.7299999999999998E-2</v>
      </c>
      <c r="L22" cm="1">
        <f t="array" ref="L22">SUMPRODUCT((RawData!$C$2:$C$65535=$A$1)*(RawData!$A$2:$A$65535=L$2)*(RawData!$B$2:$B$65535=$B22)*(RawData!$G$2:$G$65535="Measured")*(RawData!$D$2:$D$65535))</f>
        <v>0.09</v>
      </c>
      <c r="M22" cm="1">
        <f t="array" ref="M22">SUMPRODUCT((RawData!$C$2:$C$65535=$A$1)*(RawData!$A$2:$A$65535=M$2)*(RawData!$B$2:$B$65535=$B22)*(RawData!$G$2:$G$65535="Measured")*(RawData!$D$2:$D$65535))</f>
        <v>4193808.56</v>
      </c>
      <c r="N22">
        <v>2022</v>
      </c>
      <c r="O22">
        <v>2</v>
      </c>
      <c r="Q22">
        <f t="shared" si="2"/>
        <v>-9.9999999999999811E-3</v>
      </c>
      <c r="R22">
        <f t="shared" si="0"/>
        <v>45037.710000000021</v>
      </c>
      <c r="S22">
        <f t="shared" si="0"/>
        <v>-39041.409999999974</v>
      </c>
      <c r="T22">
        <f t="shared" si="0"/>
        <v>181514.31000000006</v>
      </c>
      <c r="U22">
        <f t="shared" si="0"/>
        <v>365943.3200000003</v>
      </c>
      <c r="V22">
        <f t="shared" si="0"/>
        <v>4.2300000000000004E-2</v>
      </c>
      <c r="W22">
        <f t="shared" si="0"/>
        <v>0</v>
      </c>
      <c r="X22">
        <f t="shared" si="0"/>
        <v>1.0000000000000009E-2</v>
      </c>
      <c r="Y22">
        <f t="shared" si="0"/>
        <v>4.7399999999999998E-2</v>
      </c>
      <c r="Z22">
        <f t="shared" si="0"/>
        <v>-1.0000000000000009E-2</v>
      </c>
      <c r="AA22">
        <f t="shared" si="0"/>
        <v>371939.62000000011</v>
      </c>
      <c r="AC22">
        <f t="shared" si="3"/>
        <v>-5.5555555555555456</v>
      </c>
      <c r="AD22">
        <f t="shared" si="1"/>
        <v>-13.815070056917369</v>
      </c>
      <c r="AE22">
        <f t="shared" si="1"/>
        <v>-9.7548259033844307</v>
      </c>
      <c r="AF22">
        <f t="shared" si="1"/>
        <v>4.9861710863043047</v>
      </c>
      <c r="AG22">
        <f t="shared" si="1"/>
        <v>9.7646167286753247</v>
      </c>
      <c r="AH22">
        <f t="shared" si="1"/>
        <v>147.90209790209792</v>
      </c>
      <c r="AI22">
        <f t="shared" si="1"/>
        <v>0</v>
      </c>
      <c r="AJ22">
        <f t="shared" si="1"/>
        <v>1.2195121951219523</v>
      </c>
      <c r="AK22">
        <f t="shared" si="1"/>
        <v>94.989979959919836</v>
      </c>
      <c r="AL22">
        <f t="shared" si="1"/>
        <v>-10.000000000000009</v>
      </c>
      <c r="AM22">
        <f t="shared" si="1"/>
        <v>9.7318779329989287</v>
      </c>
    </row>
    <row r="23" spans="1:39" x14ac:dyDescent="0.35">
      <c r="A23">
        <v>202303</v>
      </c>
      <c r="B23">
        <v>202203</v>
      </c>
      <c r="C23" cm="1">
        <f t="array" ref="C23">SUMPRODUCT((RawData!$C$2:$C$65535=$A$1)*(RawData!$A$2:$A$65535=C$2)*(RawData!$B$2:$B$65535=$B23)*(RawData!$G$2:$G$65535="Measured")*(RawData!$D$2:$D$65535))</f>
        <v>0.16</v>
      </c>
      <c r="D23" cm="1">
        <f t="array" ref="D23">SUMPRODUCT((RawData!$C$2:$C$65535=$A$1)*(RawData!$A$2:$A$65535=D$2)*(RawData!$B$2:$B$65535=$B23)*(RawData!$G$2:$G$65535="Measured")*(RawData!$D$2:$D$65535))</f>
        <v>-363340.53</v>
      </c>
      <c r="E23" cm="1">
        <f t="array" ref="E23">SUMPRODUCT((RawData!$C$2:$C$65535=$A$1)*(RawData!$A$2:$A$65535=E$2)*(RawData!$B$2:$B$65535=$B23)*(RawData!$G$2:$G$65535="Measured")*(RawData!$D$2:$D$65535))</f>
        <v>463137.46</v>
      </c>
      <c r="F23" cm="1">
        <f t="array" ref="F23">SUMPRODUCT((RawData!$C$2:$C$65535=$A$1)*(RawData!$A$2:$A$65535=F$2)*(RawData!$B$2:$B$65535=$B23)*(RawData!$G$2:$G$65535="Measured")*(RawData!$D$2:$D$65535))</f>
        <v>4626932.74</v>
      </c>
      <c r="G23" cm="1">
        <f t="array" ref="G23">SUMPRODUCT((RawData!$C$2:$C$65535=$A$1)*(RawData!$A$2:$A$65535=G$2)*(RawData!$B$2:$B$65535=$B23)*(RawData!$G$2:$G$65535="Measured")*(RawData!$D$2:$D$65535))</f>
        <v>4859514.49</v>
      </c>
      <c r="H23" cm="1">
        <f t="array" ref="H23">SUMPRODUCT((RawData!$C$2:$C$65535=$A$1)*(RawData!$A$2:$A$65535=H$2)*(RawData!$B$2:$B$65535=$B23)*(RawData!$G$2:$G$65535="Measured")*(RawData!$D$2:$D$65535))</f>
        <v>4.7899999999999998E-2</v>
      </c>
      <c r="I23" cm="1">
        <f t="array" ref="I23">SUMPRODUCT((RawData!$C$2:$C$65535=$A$1)*(RawData!$A$2:$A$65535=I$2)*(RawData!$B$2:$B$65535=$B23)*(RawData!$G$2:$G$65535="Measured")*(RawData!$D$2:$D$65535))</f>
        <v>0.92</v>
      </c>
      <c r="J23" cm="1">
        <f t="array" ref="J23">SUMPRODUCT((RawData!$C$2:$C$65535=$A$1)*(RawData!$A$2:$A$65535=J$2)*(RawData!$B$2:$B$65535=$B23)*(RawData!$G$2:$G$65535="Measured")*(RawData!$D$2:$D$65535))</f>
        <v>0.84</v>
      </c>
      <c r="K23" cm="1">
        <f t="array" ref="K23">SUMPRODUCT((RawData!$C$2:$C$65535=$A$1)*(RawData!$A$2:$A$65535=K$2)*(RawData!$B$2:$B$65535=$B23)*(RawData!$G$2:$G$65535="Measured")*(RawData!$D$2:$D$65535))</f>
        <v>7.1800000000000003E-2</v>
      </c>
      <c r="L23" cm="1">
        <f t="array" ref="L23">SUMPRODUCT((RawData!$C$2:$C$65535=$A$1)*(RawData!$A$2:$A$65535=L$2)*(RawData!$B$2:$B$65535=$B23)*(RawData!$G$2:$G$65535="Measured")*(RawData!$D$2:$D$65535))</f>
        <v>0.1</v>
      </c>
      <c r="M23" cm="1">
        <f t="array" ref="M23">SUMPRODUCT((RawData!$C$2:$C$65535=$A$1)*(RawData!$A$2:$A$65535=M$2)*(RawData!$B$2:$B$65535=$B23)*(RawData!$G$2:$G$65535="Measured")*(RawData!$D$2:$D$65535))</f>
        <v>4959311.42</v>
      </c>
      <c r="N23">
        <v>2022</v>
      </c>
      <c r="O23">
        <v>3</v>
      </c>
      <c r="Q23">
        <f t="shared" si="2"/>
        <v>-1.0000000000000009E-2</v>
      </c>
      <c r="R23">
        <f t="shared" si="0"/>
        <v>-26072.020000000019</v>
      </c>
      <c r="S23">
        <f t="shared" si="0"/>
        <v>-34425.389999999956</v>
      </c>
      <c r="T23">
        <f t="shared" si="0"/>
        <v>460450.03000000026</v>
      </c>
      <c r="U23">
        <f t="shared" si="0"/>
        <v>392876.08999999985</v>
      </c>
      <c r="V23">
        <f t="shared" si="0"/>
        <v>-1.9299999999999998E-2</v>
      </c>
      <c r="W23">
        <f t="shared" si="0"/>
        <v>2.0000000000000018E-2</v>
      </c>
      <c r="X23">
        <f t="shared" si="0"/>
        <v>1.0000000000000009E-2</v>
      </c>
      <c r="Y23">
        <f t="shared" si="0"/>
        <v>-3.8699999999999998E-2</v>
      </c>
      <c r="Z23">
        <f t="shared" si="0"/>
        <v>-9.999999999999995E-3</v>
      </c>
      <c r="AA23">
        <f t="shared" si="0"/>
        <v>332378.6799999997</v>
      </c>
      <c r="AC23">
        <f t="shared" si="3"/>
        <v>-5.8823529411764754</v>
      </c>
      <c r="AD23">
        <f t="shared" si="1"/>
        <v>7.7303451780897117</v>
      </c>
      <c r="AE23">
        <f t="shared" si="1"/>
        <v>-6.9188023181392984</v>
      </c>
      <c r="AF23">
        <f t="shared" si="1"/>
        <v>11.051288629972504</v>
      </c>
      <c r="AG23">
        <f t="shared" si="1"/>
        <v>8.7957890211126077</v>
      </c>
      <c r="AH23">
        <f t="shared" si="1"/>
        <v>-28.720238095238095</v>
      </c>
      <c r="AI23">
        <f t="shared" si="1"/>
        <v>2.2222222222222241</v>
      </c>
      <c r="AJ23">
        <f t="shared" si="1"/>
        <v>1.2048192771084349</v>
      </c>
      <c r="AK23">
        <f t="shared" si="1"/>
        <v>-35.022624434389137</v>
      </c>
      <c r="AL23">
        <f t="shared" si="1"/>
        <v>-9.0909090909090864</v>
      </c>
      <c r="AM23">
        <f t="shared" si="1"/>
        <v>7.1835641163869539</v>
      </c>
    </row>
    <row r="24" spans="1:39" x14ac:dyDescent="0.35">
      <c r="A24">
        <v>202304</v>
      </c>
      <c r="B24">
        <v>202204</v>
      </c>
      <c r="C24" cm="1">
        <f t="array" ref="C24">SUMPRODUCT((RawData!$C$2:$C$65535=$A$1)*(RawData!$A$2:$A$65535=C$2)*(RawData!$B$2:$B$65535=$B24)*(RawData!$G$2:$G$65535="Measured")*(RawData!$D$2:$D$65535))</f>
        <v>0.17</v>
      </c>
      <c r="D24" cm="1">
        <f t="array" ref="D24">SUMPRODUCT((RawData!$C$2:$C$65535=$A$1)*(RawData!$A$2:$A$65535=D$2)*(RawData!$B$2:$B$65535=$B24)*(RawData!$G$2:$G$65535="Measured")*(RawData!$D$2:$D$65535))</f>
        <v>-325989.90000000002</v>
      </c>
      <c r="E24" cm="1">
        <f t="array" ref="E24">SUMPRODUCT((RawData!$C$2:$C$65535=$A$1)*(RawData!$A$2:$A$65535=E$2)*(RawData!$B$2:$B$65535=$B24)*(RawData!$G$2:$G$65535="Measured")*(RawData!$D$2:$D$65535))</f>
        <v>516181.07</v>
      </c>
      <c r="F24" cm="1">
        <f t="array" ref="F24">SUMPRODUCT((RawData!$C$2:$C$65535=$A$1)*(RawData!$A$2:$A$65535=F$2)*(RawData!$B$2:$B$65535=$B24)*(RawData!$G$2:$G$65535="Measured")*(RawData!$D$2:$D$65535))</f>
        <v>5107944.1399999997</v>
      </c>
      <c r="G24" cm="1">
        <f t="array" ref="G24">SUMPRODUCT((RawData!$C$2:$C$65535=$A$1)*(RawData!$A$2:$A$65535=G$2)*(RawData!$B$2:$B$65535=$B24)*(RawData!$G$2:$G$65535="Measured")*(RawData!$D$2:$D$65535))</f>
        <v>5254281.3</v>
      </c>
      <c r="H24" cm="1">
        <f t="array" ref="H24">SUMPRODUCT((RawData!$C$2:$C$65535=$A$1)*(RawData!$A$2:$A$65535=H$2)*(RawData!$B$2:$B$65535=$B24)*(RawData!$G$2:$G$65535="Measured")*(RawData!$D$2:$D$65535))</f>
        <v>2.7900000000000001E-2</v>
      </c>
      <c r="I24" cm="1">
        <f t="array" ref="I24">SUMPRODUCT((RawData!$C$2:$C$65535=$A$1)*(RawData!$A$2:$A$65535=I$2)*(RawData!$B$2:$B$65535=$B24)*(RawData!$G$2:$G$65535="Measured")*(RawData!$D$2:$D$65535))</f>
        <v>0.89</v>
      </c>
      <c r="J24" cm="1">
        <f t="array" ref="J24">SUMPRODUCT((RawData!$C$2:$C$65535=$A$1)*(RawData!$A$2:$A$65535=J$2)*(RawData!$B$2:$B$65535=$B24)*(RawData!$G$2:$G$65535="Measured")*(RawData!$D$2:$D$65535))</f>
        <v>0.83</v>
      </c>
      <c r="K24" cm="1">
        <f t="array" ref="K24">SUMPRODUCT((RawData!$C$2:$C$65535=$A$1)*(RawData!$A$2:$A$65535=K$2)*(RawData!$B$2:$B$65535=$B24)*(RawData!$G$2:$G$65535="Measured")*(RawData!$D$2:$D$65535))</f>
        <v>6.59E-2</v>
      </c>
      <c r="L24" cm="1">
        <f t="array" ref="L24">SUMPRODUCT((RawData!$C$2:$C$65535=$A$1)*(RawData!$A$2:$A$65535=L$2)*(RawData!$B$2:$B$65535=$B24)*(RawData!$G$2:$G$65535="Measured")*(RawData!$D$2:$D$65535))</f>
        <v>0.09</v>
      </c>
      <c r="M24" cm="1">
        <f t="array" ref="M24">SUMPRODUCT((RawData!$C$2:$C$65535=$A$1)*(RawData!$A$2:$A$65535=M$2)*(RawData!$B$2:$B$65535=$B24)*(RawData!$G$2:$G$65535="Measured")*(RawData!$D$2:$D$65535))</f>
        <v>5444472.4699999997</v>
      </c>
      <c r="N24">
        <v>2022</v>
      </c>
      <c r="O24">
        <v>4</v>
      </c>
      <c r="Q24">
        <f t="shared" si="2"/>
        <v>1.0000000000000009E-2</v>
      </c>
      <c r="R24">
        <f t="shared" si="0"/>
        <v>-23540.869999999995</v>
      </c>
      <c r="S24">
        <f t="shared" si="0"/>
        <v>-165481.36000000004</v>
      </c>
      <c r="T24">
        <f t="shared" si="0"/>
        <v>571436.46</v>
      </c>
      <c r="U24">
        <f t="shared" si="0"/>
        <v>525550.55999999959</v>
      </c>
      <c r="V24">
        <f t="shared" si="0"/>
        <v>-1.2799999999999999E-2</v>
      </c>
      <c r="W24">
        <f t="shared" si="0"/>
        <v>1.0000000000000009E-2</v>
      </c>
      <c r="X24">
        <f t="shared" si="0"/>
        <v>-1.0000000000000009E-2</v>
      </c>
      <c r="Y24">
        <f t="shared" si="0"/>
        <v>-6.0100000000000001E-2</v>
      </c>
      <c r="Z24">
        <f t="shared" si="0"/>
        <v>-5.0000000000000017E-2</v>
      </c>
      <c r="AA24">
        <f t="shared" si="0"/>
        <v>336528.33000000007</v>
      </c>
      <c r="AC24">
        <f t="shared" si="3"/>
        <v>6.2500000000000053</v>
      </c>
      <c r="AD24">
        <f t="shared" si="1"/>
        <v>7.7834172587691857</v>
      </c>
      <c r="AE24">
        <f t="shared" si="1"/>
        <v>-24.276145012128662</v>
      </c>
      <c r="AF24">
        <f t="shared" si="1"/>
        <v>12.596395736731122</v>
      </c>
      <c r="AG24">
        <f t="shared" si="1"/>
        <v>11.113987852055192</v>
      </c>
      <c r="AH24">
        <f t="shared" si="1"/>
        <v>-31.44963144963145</v>
      </c>
      <c r="AI24">
        <f t="shared" si="1"/>
        <v>1.1363636363636374</v>
      </c>
      <c r="AJ24">
        <f t="shared" si="1"/>
        <v>-1.1904761904761916</v>
      </c>
      <c r="AK24">
        <f t="shared" si="1"/>
        <v>-47.698412698412703</v>
      </c>
      <c r="AL24">
        <f t="shared" si="1"/>
        <v>-35.714285714285722</v>
      </c>
      <c r="AM24">
        <f t="shared" si="1"/>
        <v>6.5883322287075776</v>
      </c>
    </row>
    <row r="25" spans="1:39" x14ac:dyDescent="0.35">
      <c r="A25">
        <v>202305</v>
      </c>
      <c r="B25">
        <v>202205</v>
      </c>
      <c r="C25" cm="1">
        <f t="array" ref="C25">SUMPRODUCT((RawData!$C$2:$C$65535=$A$1)*(RawData!$A$2:$A$65535=C$2)*(RawData!$B$2:$B$65535=$B25)*(RawData!$G$2:$G$65535="Measured")*(RawData!$D$2:$D$65535))</f>
        <v>0.16</v>
      </c>
      <c r="D25" cm="1">
        <f t="array" ref="D25">SUMPRODUCT((RawData!$C$2:$C$65535=$A$1)*(RawData!$A$2:$A$65535=D$2)*(RawData!$B$2:$B$65535=$B25)*(RawData!$G$2:$G$65535="Measured")*(RawData!$D$2:$D$65535))</f>
        <v>-318364.46999999997</v>
      </c>
      <c r="E25" cm="1">
        <f t="array" ref="E25">SUMPRODUCT((RawData!$C$2:$C$65535=$A$1)*(RawData!$A$2:$A$65535=E$2)*(RawData!$B$2:$B$65535=$B25)*(RawData!$G$2:$G$65535="Measured")*(RawData!$D$2:$D$65535))</f>
        <v>505826.5</v>
      </c>
      <c r="F25" cm="1">
        <f t="array" ref="F25">SUMPRODUCT((RawData!$C$2:$C$65535=$A$1)*(RawData!$A$2:$A$65535=F$2)*(RawData!$B$2:$B$65535=$B25)*(RawData!$G$2:$G$65535="Measured")*(RawData!$D$2:$D$65535))</f>
        <v>4879279.3600000003</v>
      </c>
      <c r="G25" cm="1">
        <f t="array" ref="G25">SUMPRODUCT((RawData!$C$2:$C$65535=$A$1)*(RawData!$A$2:$A$65535=G$2)*(RawData!$B$2:$B$65535=$B25)*(RawData!$G$2:$G$65535="Measured")*(RawData!$D$2:$D$65535))</f>
        <v>5267375.18</v>
      </c>
      <c r="H25" cm="1">
        <f t="array" ref="H25">SUMPRODUCT((RawData!$C$2:$C$65535=$A$1)*(RawData!$A$2:$A$65535=H$2)*(RawData!$B$2:$B$65535=$B25)*(RawData!$G$2:$G$65535="Measured")*(RawData!$D$2:$D$65535))</f>
        <v>7.3700000000000002E-2</v>
      </c>
      <c r="I25" cm="1">
        <f t="array" ref="I25">SUMPRODUCT((RawData!$C$2:$C$65535=$A$1)*(RawData!$A$2:$A$65535=I$2)*(RawData!$B$2:$B$65535=$B25)*(RawData!$G$2:$G$65535="Measured")*(RawData!$D$2:$D$65535))</f>
        <v>0.92</v>
      </c>
      <c r="J25" cm="1">
        <f t="array" ref="J25">SUMPRODUCT((RawData!$C$2:$C$65535=$A$1)*(RawData!$A$2:$A$65535=J$2)*(RawData!$B$2:$B$65535=$B25)*(RawData!$G$2:$G$65535="Measured")*(RawData!$D$2:$D$65535))</f>
        <v>0.84</v>
      </c>
      <c r="K25" cm="1">
        <f t="array" ref="K25">SUMPRODUCT((RawData!$C$2:$C$65535=$A$1)*(RawData!$A$2:$A$65535=K$2)*(RawData!$B$2:$B$65535=$B25)*(RawData!$G$2:$G$65535="Measured")*(RawData!$D$2:$D$65535))</f>
        <v>0.11799999999999999</v>
      </c>
      <c r="L25" cm="1">
        <f t="array" ref="L25">SUMPRODUCT((RawData!$C$2:$C$65535=$A$1)*(RawData!$A$2:$A$65535=L$2)*(RawData!$B$2:$B$65535=$B25)*(RawData!$G$2:$G$65535="Measured")*(RawData!$D$2:$D$65535))</f>
        <v>0.1</v>
      </c>
      <c r="M25" cm="1">
        <f t="array" ref="M25">SUMPRODUCT((RawData!$C$2:$C$65535=$A$1)*(RawData!$A$2:$A$65535=M$2)*(RawData!$B$2:$B$65535=$B25)*(RawData!$G$2:$G$65535="Measured")*(RawData!$D$2:$D$65535))</f>
        <v>5454837.21</v>
      </c>
      <c r="N25">
        <v>2022</v>
      </c>
      <c r="O25">
        <v>5</v>
      </c>
      <c r="Q25">
        <f t="shared" si="2"/>
        <v>-1.0000000000000009E-2</v>
      </c>
      <c r="R25">
        <f t="shared" si="0"/>
        <v>68298.020000000019</v>
      </c>
      <c r="S25">
        <f t="shared" si="0"/>
        <v>-33698.410000000033</v>
      </c>
      <c r="T25">
        <f t="shared" si="0"/>
        <v>313044.66000000015</v>
      </c>
      <c r="U25">
        <f t="shared" si="0"/>
        <v>540958.23999999929</v>
      </c>
      <c r="V25">
        <f t="shared" si="0"/>
        <v>3.9800000000000002E-2</v>
      </c>
      <c r="W25">
        <f t="shared" si="0"/>
        <v>1.0000000000000009E-2</v>
      </c>
      <c r="X25">
        <f t="shared" si="0"/>
        <v>1.0000000000000009E-2</v>
      </c>
      <c r="Y25">
        <f t="shared" si="0"/>
        <v>4.9399999999999999E-2</v>
      </c>
      <c r="Z25">
        <f t="shared" si="0"/>
        <v>-9.999999999999995E-3</v>
      </c>
      <c r="AA25">
        <f t="shared" si="0"/>
        <v>575557.84999999963</v>
      </c>
      <c r="AC25">
        <f t="shared" si="3"/>
        <v>-5.8823529411764754</v>
      </c>
      <c r="AD25">
        <f t="shared" si="1"/>
        <v>-17.663471830432794</v>
      </c>
      <c r="AE25">
        <f t="shared" si="1"/>
        <v>-6.2459414524530539</v>
      </c>
      <c r="AF25">
        <f t="shared" si="1"/>
        <v>6.8556410383373443</v>
      </c>
      <c r="AG25">
        <f t="shared" si="1"/>
        <v>11.445419370894504</v>
      </c>
      <c r="AH25">
        <f t="shared" si="1"/>
        <v>117.40412979351034</v>
      </c>
      <c r="AI25">
        <f t="shared" si="1"/>
        <v>1.0989010989010999</v>
      </c>
      <c r="AJ25">
        <f t="shared" si="1"/>
        <v>1.2048192771084349</v>
      </c>
      <c r="AK25">
        <f t="shared" si="1"/>
        <v>72.011661807580182</v>
      </c>
      <c r="AL25">
        <f t="shared" si="1"/>
        <v>-9.0909090909090864</v>
      </c>
      <c r="AM25">
        <f t="shared" si="1"/>
        <v>11.795960172282483</v>
      </c>
    </row>
    <row r="26" spans="1:39" x14ac:dyDescent="0.35">
      <c r="A26">
        <v>202306</v>
      </c>
      <c r="B26">
        <v>202206</v>
      </c>
      <c r="C26" cm="1">
        <f t="array" ref="C26">SUMPRODUCT((RawData!$C$2:$C$65535=$A$1)*(RawData!$A$2:$A$65535=C$2)*(RawData!$B$2:$B$65535=$B26)*(RawData!$G$2:$G$65535="Measured")*(RawData!$D$2:$D$65535))</f>
        <v>0.16</v>
      </c>
      <c r="D26" cm="1">
        <f t="array" ref="D26">SUMPRODUCT((RawData!$C$2:$C$65535=$A$1)*(RawData!$A$2:$A$65535=D$2)*(RawData!$B$2:$B$65535=$B26)*(RawData!$G$2:$G$65535="Measured")*(RawData!$D$2:$D$65535))</f>
        <v>-367921.71</v>
      </c>
      <c r="E26" cm="1">
        <f t="array" ref="E26">SUMPRODUCT((RawData!$C$2:$C$65535=$A$1)*(RawData!$A$2:$A$65535=E$2)*(RawData!$B$2:$B$65535=$B26)*(RawData!$G$2:$G$65535="Measured")*(RawData!$D$2:$D$65535))</f>
        <v>679884.87</v>
      </c>
      <c r="F26" cm="1">
        <f t="array" ref="F26">SUMPRODUCT((RawData!$C$2:$C$65535=$A$1)*(RawData!$A$2:$A$65535=F$2)*(RawData!$B$2:$B$65535=$B26)*(RawData!$G$2:$G$65535="Measured")*(RawData!$D$2:$D$65535))</f>
        <v>5404419.4800000004</v>
      </c>
      <c r="G26" cm="1">
        <f t="array" ref="G26">SUMPRODUCT((RawData!$C$2:$C$65535=$A$1)*(RawData!$A$2:$A$65535=G$2)*(RawData!$B$2:$B$65535=$B26)*(RawData!$G$2:$G$65535="Measured")*(RawData!$D$2:$D$65535))</f>
        <v>5465409.54</v>
      </c>
      <c r="H26" cm="1">
        <f t="array" ref="H26">SUMPRODUCT((RawData!$C$2:$C$65535=$A$1)*(RawData!$A$2:$A$65535=H$2)*(RawData!$B$2:$B$65535=$B26)*(RawData!$G$2:$G$65535="Measured")*(RawData!$D$2:$D$65535))</f>
        <v>1.12E-2</v>
      </c>
      <c r="I26" cm="1">
        <f t="array" ref="I26">SUMPRODUCT((RawData!$C$2:$C$65535=$A$1)*(RawData!$A$2:$A$65535=I$2)*(RawData!$B$2:$B$65535=$B26)*(RawData!$G$2:$G$65535="Measured")*(RawData!$D$2:$D$65535))</f>
        <v>0.91</v>
      </c>
      <c r="J26" cm="1">
        <f t="array" ref="J26">SUMPRODUCT((RawData!$C$2:$C$65535=$A$1)*(RawData!$A$2:$A$65535=J$2)*(RawData!$B$2:$B$65535=$B26)*(RawData!$G$2:$G$65535="Measured")*(RawData!$D$2:$D$65535))</f>
        <v>0.84</v>
      </c>
      <c r="K26" cm="1">
        <f t="array" ref="K26">SUMPRODUCT((RawData!$C$2:$C$65535=$A$1)*(RawData!$A$2:$A$65535=K$2)*(RawData!$B$2:$B$65535=$B26)*(RawData!$G$2:$G$65535="Measured")*(RawData!$D$2:$D$65535))</f>
        <v>6.9000000000000006E-2</v>
      </c>
      <c r="L26" cm="1">
        <f t="array" ref="L26">SUMPRODUCT((RawData!$C$2:$C$65535=$A$1)*(RawData!$A$2:$A$65535=L$2)*(RawData!$B$2:$B$65535=$B26)*(RawData!$G$2:$G$65535="Measured")*(RawData!$D$2:$D$65535))</f>
        <v>0.12</v>
      </c>
      <c r="M26" cm="1">
        <f t="array" ref="M26">SUMPRODUCT((RawData!$C$2:$C$65535=$A$1)*(RawData!$A$2:$A$65535=M$2)*(RawData!$B$2:$B$65535=$B26)*(RawData!$G$2:$G$65535="Measured")*(RawData!$D$2:$D$65535))</f>
        <v>5777372.7000000002</v>
      </c>
      <c r="N26">
        <v>2022</v>
      </c>
      <c r="O26">
        <v>6</v>
      </c>
      <c r="Q26">
        <f t="shared" si="2"/>
        <v>-1.999999999999999E-2</v>
      </c>
      <c r="R26">
        <f t="shared" si="0"/>
        <v>-605.22000000003027</v>
      </c>
      <c r="S26">
        <f t="shared" si="0"/>
        <v>45782.119999999995</v>
      </c>
      <c r="T26">
        <f t="shared" si="0"/>
        <v>308809.35000000056</v>
      </c>
      <c r="U26">
        <f t="shared" si="0"/>
        <v>327776.3200000003</v>
      </c>
      <c r="V26">
        <f t="shared" si="0"/>
        <v>2.9999999999999992E-3</v>
      </c>
      <c r="W26">
        <f t="shared" si="0"/>
        <v>1.0000000000000009E-2</v>
      </c>
      <c r="X26">
        <f t="shared" si="0"/>
        <v>2.0000000000000018E-2</v>
      </c>
      <c r="Y26">
        <f t="shared" si="0"/>
        <v>8.4000000000000047E-3</v>
      </c>
      <c r="Z26">
        <f t="shared" si="0"/>
        <v>0</v>
      </c>
      <c r="AA26">
        <f t="shared" si="0"/>
        <v>372953.21999999974</v>
      </c>
      <c r="AC26">
        <f t="shared" si="3"/>
        <v>-11.111111111111107</v>
      </c>
      <c r="AD26">
        <f t="shared" si="1"/>
        <v>0.1647679906774755</v>
      </c>
      <c r="AE26">
        <f t="shared" si="1"/>
        <v>7.2199844583547375</v>
      </c>
      <c r="AF26">
        <f t="shared" si="1"/>
        <v>6.0603017523242224</v>
      </c>
      <c r="AG26">
        <f t="shared" si="1"/>
        <v>6.3799089184494244</v>
      </c>
      <c r="AH26">
        <f t="shared" si="1"/>
        <v>36.585365853658523</v>
      </c>
      <c r="AI26">
        <f t="shared" si="1"/>
        <v>1.111111111111112</v>
      </c>
      <c r="AJ26">
        <f t="shared" si="1"/>
        <v>2.4390243902439046</v>
      </c>
      <c r="AK26">
        <f t="shared" si="1"/>
        <v>13.861386138613868</v>
      </c>
      <c r="AL26">
        <f t="shared" si="1"/>
        <v>0</v>
      </c>
      <c r="AM26">
        <f t="shared" si="1"/>
        <v>6.9008932667084482</v>
      </c>
    </row>
    <row r="27" spans="1:39" x14ac:dyDescent="0.35">
      <c r="A27">
        <v>202307</v>
      </c>
      <c r="B27">
        <v>202207</v>
      </c>
      <c r="C27">
        <f>C15</f>
        <v>0.16</v>
      </c>
      <c r="D27">
        <f t="shared" ref="D27:L27" si="4">D15</f>
        <v>-287792.46999999997</v>
      </c>
      <c r="E27">
        <f t="shared" si="4"/>
        <v>488781.64</v>
      </c>
      <c r="F27">
        <f>M15</f>
        <v>4745372.5</v>
      </c>
      <c r="G27">
        <f t="shared" si="4"/>
        <v>4544383.33</v>
      </c>
      <c r="H27">
        <f t="shared" si="4"/>
        <v>1.7399999999999999E-2</v>
      </c>
      <c r="I27">
        <f t="shared" si="4"/>
        <v>0.91</v>
      </c>
      <c r="J27">
        <f t="shared" si="4"/>
        <v>0.84</v>
      </c>
      <c r="K27">
        <f t="shared" si="4"/>
        <v>6.2700000000000006E-2</v>
      </c>
      <c r="L27">
        <f t="shared" si="4"/>
        <v>0.1</v>
      </c>
      <c r="M27" cm="1">
        <f t="array" ref="M27">SUMPRODUCT((RawData!$C$2:$C$65535=$A$1)*(RawData!$A$2:$A$65535=M$2)*(RawData!$B$2:$B$65535=$B27)*(RawData!$G$2:$G$65535="LASSO12 (2022)")*(RawData!$D$2:$D$65535))</f>
        <v>0</v>
      </c>
      <c r="N27">
        <v>2022</v>
      </c>
      <c r="O27">
        <v>7</v>
      </c>
      <c r="Q27">
        <f t="shared" si="2"/>
        <v>0</v>
      </c>
      <c r="R27">
        <f t="shared" si="0"/>
        <v>0</v>
      </c>
      <c r="S27">
        <f t="shared" si="0"/>
        <v>0</v>
      </c>
      <c r="T27">
        <f t="shared" si="0"/>
        <v>279955.12000000011</v>
      </c>
      <c r="U27">
        <f t="shared" si="0"/>
        <v>0</v>
      </c>
      <c r="V27">
        <f t="shared" si="0"/>
        <v>0</v>
      </c>
      <c r="W27">
        <f t="shared" si="0"/>
        <v>0</v>
      </c>
      <c r="X27">
        <f t="shared" si="0"/>
        <v>0</v>
      </c>
      <c r="Y27">
        <f t="shared" si="0"/>
        <v>0</v>
      </c>
      <c r="Z27">
        <f t="shared" si="0"/>
        <v>0</v>
      </c>
      <c r="AA27">
        <f t="shared" si="0"/>
        <v>-4745372.5</v>
      </c>
      <c r="AC27">
        <f t="shared" si="3"/>
        <v>0</v>
      </c>
      <c r="AD27">
        <f t="shared" si="1"/>
        <v>0</v>
      </c>
      <c r="AE27">
        <f t="shared" si="1"/>
        <v>0</v>
      </c>
      <c r="AF27">
        <f t="shared" si="1"/>
        <v>6.2694054368552692</v>
      </c>
      <c r="AG27">
        <f t="shared" si="1"/>
        <v>0</v>
      </c>
      <c r="AH27">
        <f t="shared" si="1"/>
        <v>0</v>
      </c>
      <c r="AI27">
        <f t="shared" si="1"/>
        <v>0</v>
      </c>
      <c r="AJ27">
        <f t="shared" si="1"/>
        <v>0</v>
      </c>
      <c r="AK27">
        <f t="shared" si="1"/>
        <v>0</v>
      </c>
      <c r="AL27">
        <f t="shared" si="1"/>
        <v>0</v>
      </c>
      <c r="AM27">
        <f t="shared" si="1"/>
        <v>-100</v>
      </c>
    </row>
    <row r="28" spans="1:39" x14ac:dyDescent="0.35">
      <c r="A28">
        <v>202308</v>
      </c>
      <c r="B28">
        <v>202208</v>
      </c>
      <c r="C28">
        <f t="shared" ref="C28:L32" si="5">C16</f>
        <v>0.16</v>
      </c>
      <c r="D28">
        <f t="shared" si="5"/>
        <v>-346283.55</v>
      </c>
      <c r="E28">
        <f t="shared" si="5"/>
        <v>460196.78</v>
      </c>
      <c r="F28">
        <f t="shared" ref="F28:F32" si="6">M16</f>
        <v>4208274.76</v>
      </c>
      <c r="G28">
        <f t="shared" si="5"/>
        <v>4094361.53</v>
      </c>
      <c r="H28">
        <f t="shared" si="5"/>
        <v>4.3099999999999999E-2</v>
      </c>
      <c r="I28">
        <f t="shared" si="5"/>
        <v>0.9</v>
      </c>
      <c r="J28">
        <f t="shared" si="5"/>
        <v>0.84</v>
      </c>
      <c r="K28">
        <f t="shared" si="5"/>
        <v>7.4099999999999999E-2</v>
      </c>
      <c r="L28">
        <f t="shared" si="5"/>
        <v>0.11</v>
      </c>
      <c r="M28" cm="1">
        <f t="array" ref="M28">SUMPRODUCT((RawData!$C$2:$C$65535=$A$1)*(RawData!$A$2:$A$65535=M$2)*(RawData!$B$2:$B$65535=$B28)*(RawData!$G$2:$G$65535="LASSO12 (2022)")*(RawData!$D$2:$D$65535))</f>
        <v>0</v>
      </c>
      <c r="N28">
        <v>2022</v>
      </c>
      <c r="O28">
        <v>8</v>
      </c>
      <c r="Q28">
        <f t="shared" si="2"/>
        <v>0</v>
      </c>
      <c r="R28">
        <f t="shared" si="0"/>
        <v>0</v>
      </c>
      <c r="S28">
        <f t="shared" si="0"/>
        <v>0</v>
      </c>
      <c r="T28">
        <f t="shared" si="0"/>
        <v>290383.32999999961</v>
      </c>
      <c r="U28">
        <f t="shared" si="0"/>
        <v>0</v>
      </c>
      <c r="V28">
        <f t="shared" si="0"/>
        <v>0</v>
      </c>
      <c r="W28">
        <f t="shared" si="0"/>
        <v>0</v>
      </c>
      <c r="X28">
        <f t="shared" si="0"/>
        <v>0</v>
      </c>
      <c r="Y28">
        <f t="shared" si="0"/>
        <v>0</v>
      </c>
      <c r="Z28">
        <f t="shared" si="0"/>
        <v>0</v>
      </c>
      <c r="AA28">
        <f t="shared" si="0"/>
        <v>-4208274.76</v>
      </c>
      <c r="AC28">
        <f t="shared" si="3"/>
        <v>0</v>
      </c>
      <c r="AD28">
        <f t="shared" si="1"/>
        <v>0</v>
      </c>
      <c r="AE28">
        <f t="shared" si="1"/>
        <v>0</v>
      </c>
      <c r="AF28">
        <f t="shared" si="1"/>
        <v>7.4117247807451268</v>
      </c>
      <c r="AG28">
        <f t="shared" si="1"/>
        <v>0</v>
      </c>
      <c r="AH28">
        <f t="shared" si="1"/>
        <v>0</v>
      </c>
      <c r="AI28">
        <f t="shared" si="1"/>
        <v>0</v>
      </c>
      <c r="AJ28">
        <f t="shared" si="1"/>
        <v>0</v>
      </c>
      <c r="AK28">
        <f t="shared" si="1"/>
        <v>0</v>
      </c>
      <c r="AL28">
        <f t="shared" si="1"/>
        <v>0</v>
      </c>
      <c r="AM28">
        <f t="shared" si="1"/>
        <v>-100</v>
      </c>
    </row>
    <row r="29" spans="1:39" x14ac:dyDescent="0.35">
      <c r="A29">
        <v>202309</v>
      </c>
      <c r="B29">
        <v>202209</v>
      </c>
      <c r="C29">
        <f t="shared" si="5"/>
        <v>0.17</v>
      </c>
      <c r="D29">
        <f t="shared" si="5"/>
        <v>-349573.35</v>
      </c>
      <c r="E29">
        <f t="shared" si="5"/>
        <v>503374.13</v>
      </c>
      <c r="F29">
        <f t="shared" si="6"/>
        <v>4542934.6399999997</v>
      </c>
      <c r="G29">
        <f t="shared" si="5"/>
        <v>4389133.8600000003</v>
      </c>
      <c r="H29">
        <f t="shared" si="5"/>
        <v>1.8800000000000001E-2</v>
      </c>
      <c r="I29">
        <f t="shared" si="5"/>
        <v>0.9</v>
      </c>
      <c r="J29">
        <f t="shared" si="5"/>
        <v>0.83</v>
      </c>
      <c r="K29">
        <f t="shared" si="5"/>
        <v>5.4800000000000001E-2</v>
      </c>
      <c r="L29">
        <f t="shared" si="5"/>
        <v>0.11</v>
      </c>
      <c r="M29" cm="1">
        <f t="array" ref="M29">SUMPRODUCT((RawData!$C$2:$C$65535=$A$1)*(RawData!$A$2:$A$65535=M$2)*(RawData!$B$2:$B$65535=$B29)*(RawData!$G$2:$G$65535="LASSO12 (2022)")*(RawData!$D$2:$D$65535))</f>
        <v>0</v>
      </c>
      <c r="N29">
        <v>2022</v>
      </c>
      <c r="O29">
        <v>9</v>
      </c>
      <c r="Q29">
        <f t="shared" si="2"/>
        <v>0</v>
      </c>
      <c r="R29">
        <f t="shared" si="0"/>
        <v>0</v>
      </c>
      <c r="S29">
        <f t="shared" si="0"/>
        <v>0</v>
      </c>
      <c r="T29">
        <f t="shared" si="0"/>
        <v>236173.76999999955</v>
      </c>
      <c r="U29">
        <f t="shared" si="0"/>
        <v>0</v>
      </c>
      <c r="V29">
        <f t="shared" si="0"/>
        <v>0</v>
      </c>
      <c r="W29">
        <f t="shared" si="0"/>
        <v>0</v>
      </c>
      <c r="X29">
        <f t="shared" si="0"/>
        <v>0</v>
      </c>
      <c r="Y29">
        <f t="shared" si="0"/>
        <v>0</v>
      </c>
      <c r="Z29">
        <f t="shared" si="0"/>
        <v>0</v>
      </c>
      <c r="AA29">
        <f t="shared" si="0"/>
        <v>-4542934.6399999997</v>
      </c>
      <c r="AC29">
        <f t="shared" si="3"/>
        <v>0</v>
      </c>
      <c r="AD29">
        <f t="shared" si="1"/>
        <v>0</v>
      </c>
      <c r="AE29">
        <f t="shared" si="1"/>
        <v>0</v>
      </c>
      <c r="AF29">
        <f t="shared" si="1"/>
        <v>5.4837911165474003</v>
      </c>
      <c r="AG29">
        <f t="shared" si="1"/>
        <v>0</v>
      </c>
      <c r="AH29">
        <f t="shared" si="1"/>
        <v>0</v>
      </c>
      <c r="AI29">
        <f t="shared" si="1"/>
        <v>0</v>
      </c>
      <c r="AJ29">
        <f t="shared" si="1"/>
        <v>0</v>
      </c>
      <c r="AK29">
        <f t="shared" si="1"/>
        <v>0</v>
      </c>
      <c r="AL29">
        <f t="shared" si="1"/>
        <v>0</v>
      </c>
      <c r="AM29">
        <f t="shared" si="1"/>
        <v>-100</v>
      </c>
    </row>
    <row r="30" spans="1:39" x14ac:dyDescent="0.35">
      <c r="A30">
        <v>202310</v>
      </c>
      <c r="B30">
        <v>202210</v>
      </c>
      <c r="C30">
        <f t="shared" si="5"/>
        <v>0.16</v>
      </c>
      <c r="D30">
        <f t="shared" si="5"/>
        <v>-401574.77</v>
      </c>
      <c r="E30">
        <f t="shared" si="5"/>
        <v>574428.02</v>
      </c>
      <c r="F30">
        <f t="shared" si="6"/>
        <v>4823581.8600000003</v>
      </c>
      <c r="G30">
        <f t="shared" si="5"/>
        <v>4650728.6100000003</v>
      </c>
      <c r="H30">
        <f t="shared" si="5"/>
        <v>2.6599999999999999E-2</v>
      </c>
      <c r="I30">
        <f t="shared" si="5"/>
        <v>0.91</v>
      </c>
      <c r="J30">
        <f t="shared" si="5"/>
        <v>0.84</v>
      </c>
      <c r="K30">
        <f t="shared" si="5"/>
        <v>6.5500000000000003E-2</v>
      </c>
      <c r="L30">
        <f t="shared" si="5"/>
        <v>0.12</v>
      </c>
      <c r="M30" cm="1">
        <f t="array" ref="M30">SUMPRODUCT((RawData!$C$2:$C$65535=$A$1)*(RawData!$A$2:$A$65535=M$2)*(RawData!$B$2:$B$65535=$B30)*(RawData!$G$2:$G$65535="LASSO12 (2022)")*(RawData!$D$2:$D$65535))</f>
        <v>0</v>
      </c>
      <c r="N30">
        <v>2022</v>
      </c>
      <c r="O30">
        <v>10</v>
      </c>
      <c r="Q30">
        <f t="shared" si="2"/>
        <v>0</v>
      </c>
      <c r="R30">
        <f t="shared" si="0"/>
        <v>0</v>
      </c>
      <c r="S30">
        <f t="shared" si="0"/>
        <v>0</v>
      </c>
      <c r="T30">
        <f t="shared" si="0"/>
        <v>296487.3200000003</v>
      </c>
      <c r="U30">
        <f t="shared" si="0"/>
        <v>0</v>
      </c>
      <c r="V30">
        <f t="shared" si="0"/>
        <v>0</v>
      </c>
      <c r="W30">
        <f t="shared" si="0"/>
        <v>0</v>
      </c>
      <c r="X30">
        <f t="shared" si="0"/>
        <v>0</v>
      </c>
      <c r="Y30">
        <f t="shared" si="0"/>
        <v>0</v>
      </c>
      <c r="Z30">
        <f t="shared" si="0"/>
        <v>0</v>
      </c>
      <c r="AA30">
        <f t="shared" si="0"/>
        <v>-4823581.8600000003</v>
      </c>
      <c r="AC30">
        <f t="shared" si="3"/>
        <v>0</v>
      </c>
      <c r="AD30">
        <f t="shared" si="1"/>
        <v>0</v>
      </c>
      <c r="AE30">
        <f t="shared" si="1"/>
        <v>0</v>
      </c>
      <c r="AF30">
        <f t="shared" si="1"/>
        <v>6.5491744733919406</v>
      </c>
      <c r="AG30">
        <f t="shared" si="1"/>
        <v>0</v>
      </c>
      <c r="AH30">
        <f t="shared" si="1"/>
        <v>0</v>
      </c>
      <c r="AI30">
        <f t="shared" si="1"/>
        <v>0</v>
      </c>
      <c r="AJ30">
        <f t="shared" si="1"/>
        <v>0</v>
      </c>
      <c r="AK30">
        <f t="shared" si="1"/>
        <v>0</v>
      </c>
      <c r="AL30">
        <f t="shared" si="1"/>
        <v>0</v>
      </c>
      <c r="AM30">
        <f t="shared" si="1"/>
        <v>-100</v>
      </c>
    </row>
    <row r="31" spans="1:39" x14ac:dyDescent="0.35">
      <c r="A31">
        <v>202311</v>
      </c>
      <c r="B31">
        <v>202211</v>
      </c>
      <c r="C31">
        <f t="shared" si="5"/>
        <v>0.17</v>
      </c>
      <c r="D31">
        <f t="shared" si="5"/>
        <v>-455708</v>
      </c>
      <c r="E31">
        <f t="shared" si="5"/>
        <v>597284.68000000005</v>
      </c>
      <c r="F31">
        <f t="shared" si="6"/>
        <v>5476442.3099999996</v>
      </c>
      <c r="G31">
        <f t="shared" si="5"/>
        <v>5334865.63</v>
      </c>
      <c r="H31">
        <f t="shared" si="5"/>
        <v>3.32E-2</v>
      </c>
      <c r="I31">
        <f t="shared" si="5"/>
        <v>0.91</v>
      </c>
      <c r="J31">
        <f t="shared" si="5"/>
        <v>0.83</v>
      </c>
      <c r="K31">
        <f t="shared" si="5"/>
        <v>6.1800000000000001E-2</v>
      </c>
      <c r="L31">
        <f t="shared" si="5"/>
        <v>0.11</v>
      </c>
      <c r="M31" cm="1">
        <f t="array" ref="M31">SUMPRODUCT((RawData!$C$2:$C$65535=$A$1)*(RawData!$A$2:$A$65535=M$2)*(RawData!$B$2:$B$65535=$B31)*(RawData!$G$2:$G$65535="LASSO12 (2022)")*(RawData!$D$2:$D$65535))</f>
        <v>0</v>
      </c>
      <c r="N31">
        <v>2022</v>
      </c>
      <c r="O31">
        <v>11</v>
      </c>
      <c r="Q31">
        <f t="shared" si="2"/>
        <v>0</v>
      </c>
      <c r="R31">
        <f t="shared" ref="R31" si="7">D31-D19</f>
        <v>0</v>
      </c>
      <c r="S31">
        <f t="shared" ref="S31:S32" si="8">E31-E19</f>
        <v>0</v>
      </c>
      <c r="T31">
        <f t="shared" ref="T31:T32" si="9">F31-F19</f>
        <v>318924.75999999978</v>
      </c>
      <c r="U31">
        <f t="shared" ref="U31:U32" si="10">G31-G19</f>
        <v>0</v>
      </c>
      <c r="V31">
        <f t="shared" ref="V31:V32" si="11">H31-H19</f>
        <v>0</v>
      </c>
      <c r="W31">
        <f t="shared" ref="W31:W32" si="12">I31-I19</f>
        <v>0</v>
      </c>
      <c r="X31">
        <f t="shared" ref="X31:X32" si="13">J31-J19</f>
        <v>0</v>
      </c>
      <c r="Y31">
        <f t="shared" ref="Y31:Y32" si="14">K31-K19</f>
        <v>0</v>
      </c>
      <c r="Z31">
        <f t="shared" ref="Z31:Z32" si="15">L31-L19</f>
        <v>0</v>
      </c>
      <c r="AA31">
        <f t="shared" ref="AA31:AA32" si="16">M31-M19</f>
        <v>-5476442.3099999996</v>
      </c>
      <c r="AC31">
        <f t="shared" si="3"/>
        <v>0</v>
      </c>
      <c r="AD31">
        <f t="shared" ref="AD31:AD32" si="17">(D31-D19)/D19*100</f>
        <v>0</v>
      </c>
      <c r="AE31">
        <f t="shared" ref="AE31:AE32" si="18">(E31-E19)/E19*100</f>
        <v>0</v>
      </c>
      <c r="AF31">
        <f t="shared" ref="AF31:AF32" si="19">(F31-F19)/F19*100</f>
        <v>6.1836873439238182</v>
      </c>
      <c r="AG31">
        <f t="shared" ref="AG31:AG32" si="20">(G31-G19)/G19*100</f>
        <v>0</v>
      </c>
      <c r="AH31">
        <f t="shared" ref="AH31:AH32" si="21">(H31-H19)/H19*100</f>
        <v>0</v>
      </c>
      <c r="AI31">
        <f t="shared" ref="AI31:AI32" si="22">(I31-I19)/I19*100</f>
        <v>0</v>
      </c>
      <c r="AJ31">
        <f t="shared" ref="AJ31:AJ32" si="23">(J31-J19)/J19*100</f>
        <v>0</v>
      </c>
      <c r="AK31">
        <f t="shared" ref="AK31:AK32" si="24">(K31-K19)/K19*100</f>
        <v>0</v>
      </c>
      <c r="AL31">
        <f t="shared" ref="AL31:AL32" si="25">(L31-L19)/L19*100</f>
        <v>0</v>
      </c>
      <c r="AM31">
        <f t="shared" ref="AM31:AM32" si="26">(M31-M19)/M19*100</f>
        <v>-100</v>
      </c>
    </row>
    <row r="32" spans="1:39" x14ac:dyDescent="0.35">
      <c r="A32">
        <v>202312</v>
      </c>
      <c r="B32">
        <v>202212</v>
      </c>
      <c r="C32">
        <f t="shared" si="5"/>
        <v>0.28000000000000003</v>
      </c>
      <c r="D32">
        <f t="shared" si="5"/>
        <v>-358515.91</v>
      </c>
      <c r="E32">
        <f t="shared" si="5"/>
        <v>436808.58</v>
      </c>
      <c r="F32">
        <f t="shared" si="6"/>
        <v>4506148.03</v>
      </c>
      <c r="G32">
        <f t="shared" si="5"/>
        <v>4427855.3600000003</v>
      </c>
      <c r="H32">
        <f t="shared" si="5"/>
        <v>-2.9000000000000001E-2</v>
      </c>
      <c r="I32">
        <f t="shared" si="5"/>
        <v>0.91</v>
      </c>
      <c r="J32">
        <f t="shared" si="5"/>
        <v>0.72</v>
      </c>
      <c r="K32">
        <f t="shared" si="5"/>
        <v>-1.0999999999999999E-2</v>
      </c>
      <c r="L32">
        <f t="shared" si="5"/>
        <v>0.09</v>
      </c>
      <c r="M32" cm="1">
        <f t="array" ref="M32">SUMPRODUCT((RawData!$C$2:$C$65535=$A$1)*(RawData!$A$2:$A$65535=M$2)*(RawData!$B$2:$B$65535=$B32)*(RawData!$G$2:$G$65535="LASSO12 (2022)")*(RawData!$D$2:$D$65535))</f>
        <v>0</v>
      </c>
      <c r="N32">
        <v>2022</v>
      </c>
      <c r="O32">
        <v>12</v>
      </c>
      <c r="Q32">
        <f t="shared" si="2"/>
        <v>0</v>
      </c>
      <c r="R32">
        <f>D32-D20</f>
        <v>0</v>
      </c>
      <c r="S32">
        <f t="shared" si="8"/>
        <v>0</v>
      </c>
      <c r="T32">
        <f t="shared" si="9"/>
        <v>-50301.219999999739</v>
      </c>
      <c r="U32">
        <f t="shared" si="10"/>
        <v>0</v>
      </c>
      <c r="V32">
        <f t="shared" si="11"/>
        <v>0</v>
      </c>
      <c r="W32">
        <f t="shared" si="12"/>
        <v>0</v>
      </c>
      <c r="X32">
        <f t="shared" si="13"/>
        <v>0</v>
      </c>
      <c r="Y32">
        <f t="shared" si="14"/>
        <v>0</v>
      </c>
      <c r="Z32">
        <f t="shared" si="15"/>
        <v>0</v>
      </c>
      <c r="AA32">
        <f t="shared" si="16"/>
        <v>-4506148.03</v>
      </c>
      <c r="AC32">
        <f t="shared" si="3"/>
        <v>0</v>
      </c>
      <c r="AD32">
        <f t="shared" si="17"/>
        <v>0</v>
      </c>
      <c r="AE32">
        <f t="shared" si="18"/>
        <v>0</v>
      </c>
      <c r="AF32">
        <f t="shared" si="19"/>
        <v>-1.1039565512553386</v>
      </c>
      <c r="AG32">
        <f t="shared" si="20"/>
        <v>0</v>
      </c>
      <c r="AH32">
        <f t="shared" si="21"/>
        <v>0</v>
      </c>
      <c r="AI32">
        <f t="shared" si="22"/>
        <v>0</v>
      </c>
      <c r="AJ32">
        <f t="shared" si="23"/>
        <v>0</v>
      </c>
      <c r="AK32">
        <f t="shared" si="24"/>
        <v>0</v>
      </c>
      <c r="AL32">
        <f t="shared" si="25"/>
        <v>0</v>
      </c>
      <c r="AM32">
        <f t="shared" si="26"/>
        <v>-100</v>
      </c>
    </row>
    <row r="36" spans="1:39" s="5" customFormat="1" ht="17.5" thickBot="1" x14ac:dyDescent="0.45">
      <c r="A36" s="5" t="s">
        <v>9</v>
      </c>
      <c r="Q36" s="5" t="s">
        <v>33</v>
      </c>
      <c r="AC36" s="5" t="s">
        <v>34</v>
      </c>
    </row>
    <row r="37" spans="1:39" s="4" customFormat="1" ht="15.5" thickTop="1" thickBot="1" x14ac:dyDescent="0.4">
      <c r="A37" s="4" t="s">
        <v>32</v>
      </c>
      <c r="B37" s="4" t="s">
        <v>1</v>
      </c>
      <c r="C37" s="4" t="s">
        <v>6</v>
      </c>
      <c r="D37" s="4" t="s">
        <v>10</v>
      </c>
      <c r="E37" s="4" t="s">
        <v>11</v>
      </c>
      <c r="F37" s="4" t="s">
        <v>12</v>
      </c>
      <c r="G37" s="4" t="s">
        <v>13</v>
      </c>
      <c r="H37" s="4" t="s">
        <v>14</v>
      </c>
      <c r="I37" s="4" t="s">
        <v>15</v>
      </c>
      <c r="J37" s="4" t="s">
        <v>16</v>
      </c>
      <c r="K37" s="4" t="s">
        <v>17</v>
      </c>
      <c r="L37" s="4" t="s">
        <v>18</v>
      </c>
      <c r="M37" s="4" t="s">
        <v>19</v>
      </c>
      <c r="N37" s="4" t="s">
        <v>25</v>
      </c>
      <c r="O37" s="4" t="s">
        <v>31</v>
      </c>
      <c r="Q37" s="4" t="s">
        <v>6</v>
      </c>
      <c r="R37" s="4" t="s">
        <v>10</v>
      </c>
      <c r="S37" s="4" t="s">
        <v>11</v>
      </c>
      <c r="T37" s="4" t="s">
        <v>12</v>
      </c>
      <c r="U37" s="4" t="s">
        <v>13</v>
      </c>
      <c r="V37" s="4" t="s">
        <v>14</v>
      </c>
      <c r="W37" s="4" t="s">
        <v>15</v>
      </c>
      <c r="X37" s="4" t="s">
        <v>16</v>
      </c>
      <c r="Y37" s="4" t="s">
        <v>17</v>
      </c>
      <c r="Z37" s="4" t="s">
        <v>18</v>
      </c>
      <c r="AA37" s="4" t="s">
        <v>19</v>
      </c>
      <c r="AC37" s="4" t="s">
        <v>6</v>
      </c>
      <c r="AD37" s="4" t="s">
        <v>10</v>
      </c>
      <c r="AE37" s="4" t="s">
        <v>11</v>
      </c>
      <c r="AF37" s="4" t="s">
        <v>12</v>
      </c>
      <c r="AG37" s="4" t="s">
        <v>13</v>
      </c>
      <c r="AH37" s="4" t="s">
        <v>14</v>
      </c>
      <c r="AI37" s="4" t="s">
        <v>15</v>
      </c>
      <c r="AJ37" s="4" t="s">
        <v>16</v>
      </c>
      <c r="AK37" s="4" t="s">
        <v>17</v>
      </c>
      <c r="AL37" s="4" t="s">
        <v>18</v>
      </c>
      <c r="AM37" s="4" t="s">
        <v>19</v>
      </c>
    </row>
    <row r="38" spans="1:39" x14ac:dyDescent="0.35">
      <c r="A38" t="s">
        <v>26</v>
      </c>
      <c r="B38">
        <v>202007</v>
      </c>
      <c r="C38" cm="1">
        <f t="array" ref="C38">SUMPRODUCT((RawData!$C$2:$C$65535=$A$36)*(RawData!$A$2:$A$65535=C$37)*(RawData!$B$2:$B$65535=$B38)*(RawData!$G$2:$G$65535="Measured")*(RawData!$D$2:$D$65535))</f>
        <v>0.12</v>
      </c>
      <c r="D38" cm="1">
        <f t="array" ref="D38">SUMPRODUCT((RawData!$C$2:$C$65535=$A$36)*(RawData!$A$2:$A$65535=D$37)*(RawData!$B$2:$B$65535=$B38)*(RawData!$G$2:$G$65535="Measured")*(RawData!$D$2:$D$65535))</f>
        <v>-857891.63</v>
      </c>
      <c r="E38" cm="1">
        <f t="array" ref="E38">SUMPRODUCT((RawData!$C$2:$C$65535=$A$36)*(RawData!$A$2:$A$65535=E$37)*(RawData!$B$2:$B$65535=$B38)*(RawData!$G$2:$G$65535="Measured")*(RawData!$D$2:$D$65535))</f>
        <v>1128813.29</v>
      </c>
      <c r="F38" cm="1">
        <f t="array" ref="F38">SUMPRODUCT((RawData!$C$2:$C$65535=$A$36)*(RawData!$A$2:$A$65535=F$37)*(RawData!$B$2:$B$65535=$B38)*(RawData!$G$2:$G$65535="Measured")*(RawData!$D$2:$D$65535))</f>
        <v>7112597.6799999997</v>
      </c>
      <c r="G38" cm="1">
        <f t="array" ref="G38">SUMPRODUCT((RawData!$C$2:$C$65535=$A$36)*(RawData!$A$2:$A$65535=G$37)*(RawData!$B$2:$B$65535=$B38)*(RawData!$G$2:$G$65535="Measured")*(RawData!$D$2:$D$65535))</f>
        <v>8120620.4699999997</v>
      </c>
      <c r="H38" cm="1">
        <f t="array" ref="H38">SUMPRODUCT((RawData!$C$2:$C$65535=$A$36)*(RawData!$A$2:$A$65535=H$37)*(RawData!$B$2:$B$65535=$B38)*(RawData!$G$2:$G$65535="Measured")*(RawData!$D$2:$D$65535))</f>
        <v>0.1241</v>
      </c>
      <c r="I38" cm="1">
        <f t="array" ref="I38">SUMPRODUCT((RawData!$C$2:$C$65535=$A$36)*(RawData!$A$2:$A$65535=I$37)*(RawData!$B$2:$B$65535=$B38)*(RawData!$G$2:$G$65535="Measured")*(RawData!$D$2:$D$65535))</f>
        <v>0.93</v>
      </c>
      <c r="J38" cm="1">
        <f t="array" ref="J38">SUMPRODUCT((RawData!$C$2:$C$65535=$A$36)*(RawData!$A$2:$A$65535=J$37)*(RawData!$B$2:$B$65535=$B38)*(RawData!$G$2:$G$65535="Measured")*(RawData!$D$2:$D$65535))</f>
        <v>0.88</v>
      </c>
      <c r="K38" cm="1">
        <f t="array" ref="K38">SUMPRODUCT((RawData!$C$2:$C$65535=$A$36)*(RawData!$A$2:$A$65535=K$37)*(RawData!$B$2:$B$65535=$B38)*(RawData!$G$2:$G$65535="Measured")*(RawData!$D$2:$D$65535))</f>
        <v>0.17979999999999999</v>
      </c>
      <c r="L38" cm="1">
        <f t="array" ref="L38">SUMPRODUCT((RawData!$C$2:$C$65535=$A$36)*(RawData!$A$2:$A$65535=L$37)*(RawData!$B$2:$B$65535=$B38)*(RawData!$G$2:$G$65535="Measured")*(RawData!$D$2:$D$65535))</f>
        <v>0.14000000000000001</v>
      </c>
      <c r="M38" cm="1">
        <f t="array" ref="M38">SUMPRODUCT((RawData!$C$2:$C$65535=$A$36)*(RawData!$A$2:$A$65535=M$37)*(RawData!$B$2:$B$65535=$B38)*(RawData!$G$2:$G$65535="Measured")*(RawData!$D$2:$D$65535))</f>
        <v>8391542.1300000008</v>
      </c>
      <c r="N38">
        <v>2021</v>
      </c>
      <c r="O38">
        <v>7</v>
      </c>
      <c r="Q38" t="s">
        <v>26</v>
      </c>
      <c r="R38" t="s">
        <v>26</v>
      </c>
      <c r="S38" t="s">
        <v>26</v>
      </c>
      <c r="T38" t="s">
        <v>26</v>
      </c>
      <c r="U38" t="s">
        <v>26</v>
      </c>
      <c r="V38" t="s">
        <v>26</v>
      </c>
      <c r="W38" t="s">
        <v>26</v>
      </c>
      <c r="X38" t="s">
        <v>26</v>
      </c>
      <c r="Y38" t="s">
        <v>26</v>
      </c>
      <c r="Z38" t="s">
        <v>26</v>
      </c>
      <c r="AA38" t="s">
        <v>26</v>
      </c>
      <c r="AC38" t="s">
        <v>26</v>
      </c>
      <c r="AD38" t="s">
        <v>26</v>
      </c>
      <c r="AE38" t="s">
        <v>26</v>
      </c>
      <c r="AF38" t="s">
        <v>26</v>
      </c>
      <c r="AG38" t="s">
        <v>26</v>
      </c>
      <c r="AH38" t="s">
        <v>26</v>
      </c>
      <c r="AI38" t="s">
        <v>26</v>
      </c>
      <c r="AJ38" t="s">
        <v>26</v>
      </c>
      <c r="AK38" t="s">
        <v>26</v>
      </c>
      <c r="AL38" t="s">
        <v>26</v>
      </c>
      <c r="AM38" t="s">
        <v>26</v>
      </c>
    </row>
    <row r="39" spans="1:39" x14ac:dyDescent="0.35">
      <c r="A39" t="s">
        <v>26</v>
      </c>
      <c r="B39">
        <v>202008</v>
      </c>
      <c r="C39" cm="1">
        <f t="array" ref="C39">SUMPRODUCT((RawData!$C$2:$C$65535=$A$36)*(RawData!$A$2:$A$65535=C$37)*(RawData!$B$2:$B$65535=$B39)*(RawData!$G$2:$G$65535="Measured")*(RawData!$D$2:$D$65535))</f>
        <v>0.12</v>
      </c>
      <c r="D39" cm="1">
        <f t="array" ref="D39">SUMPRODUCT((RawData!$C$2:$C$65535=$A$36)*(RawData!$A$2:$A$65535=D$37)*(RawData!$B$2:$B$65535=$B39)*(RawData!$G$2:$G$65535="Measured")*(RawData!$D$2:$D$65535))</f>
        <v>-838267.53</v>
      </c>
      <c r="E39" cm="1">
        <f t="array" ref="E39">SUMPRODUCT((RawData!$C$2:$C$65535=$A$36)*(RawData!$A$2:$A$65535=E$37)*(RawData!$B$2:$B$65535=$B39)*(RawData!$G$2:$G$65535="Measured")*(RawData!$D$2:$D$65535))</f>
        <v>1068731.46</v>
      </c>
      <c r="F39" cm="1">
        <f t="array" ref="F39">SUMPRODUCT((RawData!$C$2:$C$65535=$A$36)*(RawData!$A$2:$A$65535=F$37)*(RawData!$B$2:$B$65535=$B39)*(RawData!$G$2:$G$65535="Measured")*(RawData!$D$2:$D$65535))</f>
        <v>7142082.7599999998</v>
      </c>
      <c r="G39" cm="1">
        <f t="array" ref="G39">SUMPRODUCT((RawData!$C$2:$C$65535=$A$36)*(RawData!$A$2:$A$65535=G$37)*(RawData!$B$2:$B$65535=$B39)*(RawData!$G$2:$G$65535="Measured")*(RawData!$D$2:$D$65535))</f>
        <v>8262836.75</v>
      </c>
      <c r="H39" cm="1">
        <f t="array" ref="H39">SUMPRODUCT((RawData!$C$2:$C$65535=$A$36)*(RawData!$A$2:$A$65535=H$37)*(RawData!$B$2:$B$65535=$B39)*(RawData!$G$2:$G$65535="Measured")*(RawData!$D$2:$D$65535))</f>
        <v>0.1356</v>
      </c>
      <c r="I39" cm="1">
        <f t="array" ref="I39">SUMPRODUCT((RawData!$C$2:$C$65535=$A$36)*(RawData!$A$2:$A$65535=I$37)*(RawData!$B$2:$B$65535=$B39)*(RawData!$G$2:$G$65535="Measured")*(RawData!$D$2:$D$65535))</f>
        <v>0.93</v>
      </c>
      <c r="J39" cm="1">
        <f t="array" ref="J39">SUMPRODUCT((RawData!$C$2:$C$65535=$A$36)*(RawData!$A$2:$A$65535=J$37)*(RawData!$B$2:$B$65535=$B39)*(RawData!$G$2:$G$65535="Measured")*(RawData!$D$2:$D$65535))</f>
        <v>0.88</v>
      </c>
      <c r="K39" cm="1">
        <f t="array" ref="K39">SUMPRODUCT((RawData!$C$2:$C$65535=$A$36)*(RawData!$A$2:$A$65535=K$37)*(RawData!$B$2:$B$65535=$B39)*(RawData!$G$2:$G$65535="Measured")*(RawData!$D$2:$D$65535))</f>
        <v>0.18920000000000001</v>
      </c>
      <c r="L39" cm="1">
        <f t="array" ref="L39">SUMPRODUCT((RawData!$C$2:$C$65535=$A$36)*(RawData!$A$2:$A$65535=L$37)*(RawData!$B$2:$B$65535=$B39)*(RawData!$G$2:$G$65535="Measured")*(RawData!$D$2:$D$65535))</f>
        <v>0.14000000000000001</v>
      </c>
      <c r="M39" cm="1">
        <f t="array" ref="M39">SUMPRODUCT((RawData!$C$2:$C$65535=$A$36)*(RawData!$A$2:$A$65535=M$37)*(RawData!$B$2:$B$65535=$B39)*(RawData!$G$2:$G$65535="Measured")*(RawData!$D$2:$D$65535))</f>
        <v>8493300.6799999997</v>
      </c>
      <c r="N39">
        <v>2021</v>
      </c>
      <c r="O39">
        <v>8</v>
      </c>
      <c r="Q39" t="s">
        <v>26</v>
      </c>
      <c r="R39" t="s">
        <v>26</v>
      </c>
      <c r="S39" t="s">
        <v>26</v>
      </c>
      <c r="T39" t="s">
        <v>26</v>
      </c>
      <c r="U39" t="s">
        <v>26</v>
      </c>
      <c r="V39" t="s">
        <v>26</v>
      </c>
      <c r="W39" t="s">
        <v>26</v>
      </c>
      <c r="X39" t="s">
        <v>26</v>
      </c>
      <c r="Y39" t="s">
        <v>26</v>
      </c>
      <c r="Z39" t="s">
        <v>26</v>
      </c>
      <c r="AA39" t="s">
        <v>26</v>
      </c>
      <c r="AC39" t="s">
        <v>26</v>
      </c>
      <c r="AD39" t="s">
        <v>26</v>
      </c>
      <c r="AE39" t="s">
        <v>26</v>
      </c>
      <c r="AF39" t="s">
        <v>26</v>
      </c>
      <c r="AG39" t="s">
        <v>26</v>
      </c>
      <c r="AH39" t="s">
        <v>26</v>
      </c>
      <c r="AI39" t="s">
        <v>26</v>
      </c>
      <c r="AJ39" t="s">
        <v>26</v>
      </c>
      <c r="AK39" t="s">
        <v>26</v>
      </c>
      <c r="AL39" t="s">
        <v>26</v>
      </c>
      <c r="AM39" t="s">
        <v>26</v>
      </c>
    </row>
    <row r="40" spans="1:39" x14ac:dyDescent="0.35">
      <c r="A40" t="s">
        <v>26</v>
      </c>
      <c r="B40">
        <v>202009</v>
      </c>
      <c r="C40" cm="1">
        <f t="array" ref="C40">SUMPRODUCT((RawData!$C$2:$C$65535=$A$36)*(RawData!$A$2:$A$65535=C$37)*(RawData!$B$2:$B$65535=$B40)*(RawData!$G$2:$G$65535="Measured")*(RawData!$D$2:$D$65535))</f>
        <v>0.13</v>
      </c>
      <c r="D40" cm="1">
        <f t="array" ref="D40">SUMPRODUCT((RawData!$C$2:$C$65535=$A$36)*(RawData!$A$2:$A$65535=D$37)*(RawData!$B$2:$B$65535=$B40)*(RawData!$G$2:$G$65535="Measured")*(RawData!$D$2:$D$65535))</f>
        <v>-796832.33</v>
      </c>
      <c r="E40" cm="1">
        <f t="array" ref="E40">SUMPRODUCT((RawData!$C$2:$C$65535=$A$36)*(RawData!$A$2:$A$65535=E$37)*(RawData!$B$2:$B$65535=$B40)*(RawData!$G$2:$G$65535="Measured")*(RawData!$D$2:$D$65535))</f>
        <v>1114534.79</v>
      </c>
      <c r="F40" cm="1">
        <f t="array" ref="F40">SUMPRODUCT((RawData!$C$2:$C$65535=$A$36)*(RawData!$A$2:$A$65535=F$37)*(RawData!$B$2:$B$65535=$B40)*(RawData!$G$2:$G$65535="Measured")*(RawData!$D$2:$D$65535))</f>
        <v>6448244.5899999999</v>
      </c>
      <c r="G40" cm="1">
        <f t="array" ref="G40">SUMPRODUCT((RawData!$C$2:$C$65535=$A$36)*(RawData!$A$2:$A$65535=G$37)*(RawData!$B$2:$B$65535=$B40)*(RawData!$G$2:$G$65535="Measured")*(RawData!$D$2:$D$65535))</f>
        <v>7432582.9000000004</v>
      </c>
      <c r="H40" cm="1">
        <f t="array" ref="H40">SUMPRODUCT((RawData!$C$2:$C$65535=$A$36)*(RawData!$A$2:$A$65535=H$37)*(RawData!$B$2:$B$65535=$B40)*(RawData!$G$2:$G$65535="Measured")*(RawData!$D$2:$D$65535))</f>
        <v>0.13239999999999999</v>
      </c>
      <c r="I40" cm="1">
        <f t="array" ref="I40">SUMPRODUCT((RawData!$C$2:$C$65535=$A$36)*(RawData!$A$2:$A$65535=I$37)*(RawData!$B$2:$B$65535=$B40)*(RawData!$G$2:$G$65535="Measured")*(RawData!$D$2:$D$65535))</f>
        <v>0.92</v>
      </c>
      <c r="J40" cm="1">
        <f t="array" ref="J40">SUMPRODUCT((RawData!$C$2:$C$65535=$A$36)*(RawData!$A$2:$A$65535=J$37)*(RawData!$B$2:$B$65535=$B40)*(RawData!$G$2:$G$65535="Measured")*(RawData!$D$2:$D$65535))</f>
        <v>0.87</v>
      </c>
      <c r="K40" cm="1">
        <f t="array" ref="K40">SUMPRODUCT((RawData!$C$2:$C$65535=$A$36)*(RawData!$A$2:$A$65535=K$37)*(RawData!$B$2:$B$65535=$B40)*(RawData!$G$2:$G$65535="Measured")*(RawData!$D$2:$D$65535))</f>
        <v>0.2019</v>
      </c>
      <c r="L40" cm="1">
        <f t="array" ref="L40">SUMPRODUCT((RawData!$C$2:$C$65535=$A$36)*(RawData!$A$2:$A$65535=L$37)*(RawData!$B$2:$B$65535=$B40)*(RawData!$G$2:$G$65535="Measured")*(RawData!$D$2:$D$65535))</f>
        <v>0.16</v>
      </c>
      <c r="M40" cm="1">
        <f t="array" ref="M40">SUMPRODUCT((RawData!$C$2:$C$65535=$A$36)*(RawData!$A$2:$A$65535=M$37)*(RawData!$B$2:$B$65535=$B40)*(RawData!$G$2:$G$65535="Measured")*(RawData!$D$2:$D$65535))</f>
        <v>7750285.3600000003</v>
      </c>
      <c r="N40">
        <v>2021</v>
      </c>
      <c r="O40">
        <v>9</v>
      </c>
      <c r="Q40" t="s">
        <v>26</v>
      </c>
      <c r="R40" t="s">
        <v>26</v>
      </c>
      <c r="S40" t="s">
        <v>26</v>
      </c>
      <c r="T40" t="s">
        <v>26</v>
      </c>
      <c r="U40" t="s">
        <v>26</v>
      </c>
      <c r="V40" t="s">
        <v>26</v>
      </c>
      <c r="W40" t="s">
        <v>26</v>
      </c>
      <c r="X40" t="s">
        <v>26</v>
      </c>
      <c r="Y40" t="s">
        <v>26</v>
      </c>
      <c r="Z40" t="s">
        <v>26</v>
      </c>
      <c r="AA40" t="s">
        <v>26</v>
      </c>
      <c r="AC40" t="s">
        <v>26</v>
      </c>
      <c r="AD40" t="s">
        <v>26</v>
      </c>
      <c r="AE40" t="s">
        <v>26</v>
      </c>
      <c r="AF40" t="s">
        <v>26</v>
      </c>
      <c r="AG40" t="s">
        <v>26</v>
      </c>
      <c r="AH40" t="s">
        <v>26</v>
      </c>
      <c r="AI40" t="s">
        <v>26</v>
      </c>
      <c r="AJ40" t="s">
        <v>26</v>
      </c>
      <c r="AK40" t="s">
        <v>26</v>
      </c>
      <c r="AL40" t="s">
        <v>26</v>
      </c>
      <c r="AM40" t="s">
        <v>26</v>
      </c>
    </row>
    <row r="41" spans="1:39" x14ac:dyDescent="0.35">
      <c r="A41" t="s">
        <v>26</v>
      </c>
      <c r="B41">
        <v>202010</v>
      </c>
      <c r="C41" cm="1">
        <f t="array" ref="C41">SUMPRODUCT((RawData!$C$2:$C$65535=$A$36)*(RawData!$A$2:$A$65535=C$37)*(RawData!$B$2:$B$65535=$B41)*(RawData!$G$2:$G$65535="Measured")*(RawData!$D$2:$D$65535))</f>
        <v>0.12</v>
      </c>
      <c r="D41" cm="1">
        <f t="array" ref="D41">SUMPRODUCT((RawData!$C$2:$C$65535=$A$36)*(RawData!$A$2:$A$65535=D$37)*(RawData!$B$2:$B$65535=$B41)*(RawData!$G$2:$G$65535="Measured")*(RawData!$D$2:$D$65535))</f>
        <v>-984600.6</v>
      </c>
      <c r="E41" cm="1">
        <f t="array" ref="E41">SUMPRODUCT((RawData!$C$2:$C$65535=$A$36)*(RawData!$A$2:$A$65535=E$37)*(RawData!$B$2:$B$65535=$B41)*(RawData!$G$2:$G$65535="Measured")*(RawData!$D$2:$D$65535))</f>
        <v>1113899.3</v>
      </c>
      <c r="F41" cm="1">
        <f t="array" ref="F41">SUMPRODUCT((RawData!$C$2:$C$65535=$A$36)*(RawData!$A$2:$A$65535=F$37)*(RawData!$B$2:$B$65535=$B41)*(RawData!$G$2:$G$65535="Measured")*(RawData!$D$2:$D$65535))</f>
        <v>6532287.4199999999</v>
      </c>
      <c r="G41" cm="1">
        <f t="array" ref="G41">SUMPRODUCT((RawData!$C$2:$C$65535=$A$36)*(RawData!$A$2:$A$65535=G$37)*(RawData!$B$2:$B$65535=$B41)*(RawData!$G$2:$G$65535="Measured")*(RawData!$D$2:$D$65535))</f>
        <v>7568175.2300000004</v>
      </c>
      <c r="H41" cm="1">
        <f t="array" ref="H41">SUMPRODUCT((RawData!$C$2:$C$65535=$A$36)*(RawData!$A$2:$A$65535=H$37)*(RawData!$B$2:$B$65535=$B41)*(RawData!$G$2:$G$65535="Measured")*(RawData!$D$2:$D$65535))</f>
        <v>0.13689999999999999</v>
      </c>
      <c r="I41" cm="1">
        <f t="array" ref="I41">SUMPRODUCT((RawData!$C$2:$C$65535=$A$36)*(RawData!$A$2:$A$65535=I$37)*(RawData!$B$2:$B$65535=$B41)*(RawData!$G$2:$G$65535="Measured")*(RawData!$D$2:$D$65535))</f>
        <v>0.93</v>
      </c>
      <c r="J41" cm="1">
        <f t="array" ref="J41">SUMPRODUCT((RawData!$C$2:$C$65535=$A$36)*(RawData!$A$2:$A$65535=J$37)*(RawData!$B$2:$B$65535=$B41)*(RawData!$G$2:$G$65535="Measured")*(RawData!$D$2:$D$65535))</f>
        <v>0.88</v>
      </c>
      <c r="K41" cm="1">
        <f t="array" ref="K41">SUMPRODUCT((RawData!$C$2:$C$65535=$A$36)*(RawData!$A$2:$A$65535=K$37)*(RawData!$B$2:$B$65535=$B41)*(RawData!$G$2:$G$65535="Measured")*(RawData!$D$2:$D$65535))</f>
        <v>0.1784</v>
      </c>
      <c r="L41" cm="1">
        <f t="array" ref="L41">SUMPRODUCT((RawData!$C$2:$C$65535=$A$36)*(RawData!$A$2:$A$65535=L$37)*(RawData!$B$2:$B$65535=$B41)*(RawData!$G$2:$G$65535="Measured")*(RawData!$D$2:$D$65535))</f>
        <v>0.16</v>
      </c>
      <c r="M41" cm="1">
        <f t="array" ref="M41">SUMPRODUCT((RawData!$C$2:$C$65535=$A$36)*(RawData!$A$2:$A$65535=M$37)*(RawData!$B$2:$B$65535=$B41)*(RawData!$G$2:$G$65535="Measured")*(RawData!$D$2:$D$65535))</f>
        <v>7697473.9299999997</v>
      </c>
      <c r="N41">
        <v>2021</v>
      </c>
      <c r="O41">
        <v>10</v>
      </c>
      <c r="Q41" t="s">
        <v>26</v>
      </c>
      <c r="R41" t="s">
        <v>26</v>
      </c>
      <c r="S41" t="s">
        <v>26</v>
      </c>
      <c r="T41" t="s">
        <v>26</v>
      </c>
      <c r="U41" t="s">
        <v>26</v>
      </c>
      <c r="V41" t="s">
        <v>26</v>
      </c>
      <c r="W41" t="s">
        <v>26</v>
      </c>
      <c r="X41" t="s">
        <v>26</v>
      </c>
      <c r="Y41" t="s">
        <v>26</v>
      </c>
      <c r="Z41" t="s">
        <v>26</v>
      </c>
      <c r="AA41" t="s">
        <v>26</v>
      </c>
      <c r="AC41" t="s">
        <v>26</v>
      </c>
      <c r="AD41" t="s">
        <v>26</v>
      </c>
      <c r="AE41" t="s">
        <v>26</v>
      </c>
      <c r="AF41" t="s">
        <v>26</v>
      </c>
      <c r="AG41" t="s">
        <v>26</v>
      </c>
      <c r="AH41" t="s">
        <v>26</v>
      </c>
      <c r="AI41" t="s">
        <v>26</v>
      </c>
      <c r="AJ41" t="s">
        <v>26</v>
      </c>
      <c r="AK41" t="s">
        <v>26</v>
      </c>
      <c r="AL41" t="s">
        <v>26</v>
      </c>
      <c r="AM41" t="s">
        <v>26</v>
      </c>
    </row>
    <row r="42" spans="1:39" x14ac:dyDescent="0.35">
      <c r="A42" t="s">
        <v>26</v>
      </c>
      <c r="B42">
        <v>202011</v>
      </c>
      <c r="C42" cm="1">
        <f t="array" ref="C42">SUMPRODUCT((RawData!$C$2:$C$65535=$A$36)*(RawData!$A$2:$A$65535=C$37)*(RawData!$B$2:$B$65535=$B42)*(RawData!$G$2:$G$65535="Measured")*(RawData!$D$2:$D$65535))</f>
        <v>0.12</v>
      </c>
      <c r="D42" cm="1">
        <f t="array" ref="D42">SUMPRODUCT((RawData!$C$2:$C$65535=$A$36)*(RawData!$A$2:$A$65535=D$37)*(RawData!$B$2:$B$65535=$B42)*(RawData!$G$2:$G$65535="Measured")*(RawData!$D$2:$D$65535))</f>
        <v>-848234.25</v>
      </c>
      <c r="E42" cm="1">
        <f t="array" ref="E42">SUMPRODUCT((RawData!$C$2:$C$65535=$A$36)*(RawData!$A$2:$A$65535=E$37)*(RawData!$B$2:$B$65535=$B42)*(RawData!$G$2:$G$65535="Measured")*(RawData!$D$2:$D$65535))</f>
        <v>949415.39</v>
      </c>
      <c r="F42" cm="1">
        <f t="array" ref="F42">SUMPRODUCT((RawData!$C$2:$C$65535=$A$36)*(RawData!$A$2:$A$65535=F$37)*(RawData!$B$2:$B$65535=$B42)*(RawData!$G$2:$G$65535="Measured")*(RawData!$D$2:$D$65535))</f>
        <v>5773734.9100000001</v>
      </c>
      <c r="G42" cm="1">
        <f t="array" ref="G42">SUMPRODUCT((RawData!$C$2:$C$65535=$A$36)*(RawData!$A$2:$A$65535=G$37)*(RawData!$B$2:$B$65535=$B42)*(RawData!$G$2:$G$65535="Measured")*(RawData!$D$2:$D$65535))</f>
        <v>6732645.3499999996</v>
      </c>
      <c r="H42" cm="1">
        <f t="array" ref="H42">SUMPRODUCT((RawData!$C$2:$C$65535=$A$36)*(RawData!$A$2:$A$65535=H$37)*(RawData!$B$2:$B$65535=$B42)*(RawData!$G$2:$G$65535="Measured")*(RawData!$D$2:$D$65535))</f>
        <v>0.1424</v>
      </c>
      <c r="I42" cm="1">
        <f t="array" ref="I42">SUMPRODUCT((RawData!$C$2:$C$65535=$A$36)*(RawData!$A$2:$A$65535=I$37)*(RawData!$B$2:$B$65535=$B42)*(RawData!$G$2:$G$65535="Measured")*(RawData!$D$2:$D$65535))</f>
        <v>0.93</v>
      </c>
      <c r="J42" cm="1">
        <f t="array" ref="J42">SUMPRODUCT((RawData!$C$2:$C$65535=$A$36)*(RawData!$A$2:$A$65535=J$37)*(RawData!$B$2:$B$65535=$B42)*(RawData!$G$2:$G$65535="Measured")*(RawData!$D$2:$D$65535))</f>
        <v>0.88</v>
      </c>
      <c r="K42" cm="1">
        <f t="array" ref="K42">SUMPRODUCT((RawData!$C$2:$C$65535=$A$36)*(RawData!$A$2:$A$65535=K$37)*(RawData!$B$2:$B$65535=$B42)*(RawData!$G$2:$G$65535="Measured")*(RawData!$D$2:$D$65535))</f>
        <v>0.18360000000000001</v>
      </c>
      <c r="L42" cm="1">
        <f t="array" ref="L42">SUMPRODUCT((RawData!$C$2:$C$65535=$A$36)*(RawData!$A$2:$A$65535=L$37)*(RawData!$B$2:$B$65535=$B42)*(RawData!$G$2:$G$65535="Measured")*(RawData!$D$2:$D$65535))</f>
        <v>0.15</v>
      </c>
      <c r="M42" cm="1">
        <f t="array" ref="M42">SUMPRODUCT((RawData!$C$2:$C$65535=$A$36)*(RawData!$A$2:$A$65535=M$37)*(RawData!$B$2:$B$65535=$B42)*(RawData!$G$2:$G$65535="Measured")*(RawData!$D$2:$D$65535))</f>
        <v>6833826.4900000002</v>
      </c>
      <c r="N42">
        <v>2021</v>
      </c>
      <c r="O42">
        <v>11</v>
      </c>
      <c r="Q42" t="s">
        <v>26</v>
      </c>
      <c r="R42" t="s">
        <v>26</v>
      </c>
      <c r="S42" t="s">
        <v>26</v>
      </c>
      <c r="T42" t="s">
        <v>26</v>
      </c>
      <c r="U42" t="s">
        <v>26</v>
      </c>
      <c r="V42" t="s">
        <v>26</v>
      </c>
      <c r="W42" t="s">
        <v>26</v>
      </c>
      <c r="X42" t="s">
        <v>26</v>
      </c>
      <c r="Y42" t="s">
        <v>26</v>
      </c>
      <c r="Z42" t="s">
        <v>26</v>
      </c>
      <c r="AA42" t="s">
        <v>26</v>
      </c>
      <c r="AC42" t="s">
        <v>26</v>
      </c>
      <c r="AD42" t="s">
        <v>26</v>
      </c>
      <c r="AE42" t="s">
        <v>26</v>
      </c>
      <c r="AF42" t="s">
        <v>26</v>
      </c>
      <c r="AG42" t="s">
        <v>26</v>
      </c>
      <c r="AH42" t="s">
        <v>26</v>
      </c>
      <c r="AI42" t="s">
        <v>26</v>
      </c>
      <c r="AJ42" t="s">
        <v>26</v>
      </c>
      <c r="AK42" t="s">
        <v>26</v>
      </c>
      <c r="AL42" t="s">
        <v>26</v>
      </c>
      <c r="AM42" t="s">
        <v>26</v>
      </c>
    </row>
    <row r="43" spans="1:39" x14ac:dyDescent="0.35">
      <c r="A43" t="s">
        <v>26</v>
      </c>
      <c r="B43">
        <v>202012</v>
      </c>
      <c r="C43" cm="1">
        <f t="array" ref="C43">SUMPRODUCT((RawData!$C$2:$C$65535=$A$36)*(RawData!$A$2:$A$65535=C$37)*(RawData!$B$2:$B$65535=$B43)*(RawData!$G$2:$G$65535="Measured")*(RawData!$D$2:$D$65535))</f>
        <v>0.13</v>
      </c>
      <c r="D43" cm="1">
        <f t="array" ref="D43">SUMPRODUCT((RawData!$C$2:$C$65535=$A$36)*(RawData!$A$2:$A$65535=D$37)*(RawData!$B$2:$B$65535=$B43)*(RawData!$G$2:$G$65535="Measured")*(RawData!$D$2:$D$65535))</f>
        <v>-752994.51</v>
      </c>
      <c r="E43" cm="1">
        <f t="array" ref="E43">SUMPRODUCT((RawData!$C$2:$C$65535=$A$36)*(RawData!$A$2:$A$65535=E$37)*(RawData!$B$2:$B$65535=$B43)*(RawData!$G$2:$G$65535="Measured")*(RawData!$D$2:$D$65535))</f>
        <v>837414.82</v>
      </c>
      <c r="F43" cm="1">
        <f t="array" ref="F43">SUMPRODUCT((RawData!$C$2:$C$65535=$A$36)*(RawData!$A$2:$A$65535=F$37)*(RawData!$B$2:$B$65535=$B43)*(RawData!$G$2:$G$65535="Measured")*(RawData!$D$2:$D$65535))</f>
        <v>4720548.9400000004</v>
      </c>
      <c r="G43" cm="1">
        <f t="array" ref="G43">SUMPRODUCT((RawData!$C$2:$C$65535=$A$36)*(RawData!$A$2:$A$65535=G$37)*(RawData!$B$2:$B$65535=$B43)*(RawData!$G$2:$G$65535="Measured")*(RawData!$D$2:$D$65535))</f>
        <v>5432410.0999999996</v>
      </c>
      <c r="H43" cm="1">
        <f t="array" ref="H43">SUMPRODUCT((RawData!$C$2:$C$65535=$A$36)*(RawData!$A$2:$A$65535=H$37)*(RawData!$B$2:$B$65535=$B43)*(RawData!$G$2:$G$65535="Measured")*(RawData!$D$2:$D$65535))</f>
        <v>0.13100000000000001</v>
      </c>
      <c r="I43" cm="1">
        <f t="array" ref="I43">SUMPRODUCT((RawData!$C$2:$C$65535=$A$36)*(RawData!$A$2:$A$65535=I$37)*(RawData!$B$2:$B$65535=$B43)*(RawData!$G$2:$G$65535="Measured")*(RawData!$D$2:$D$65535))</f>
        <v>0.93</v>
      </c>
      <c r="J43" cm="1">
        <f t="array" ref="J43">SUMPRODUCT((RawData!$C$2:$C$65535=$A$36)*(RawData!$A$2:$A$65535=J$37)*(RawData!$B$2:$B$65535=$B43)*(RawData!$G$2:$G$65535="Measured")*(RawData!$D$2:$D$65535))</f>
        <v>0.87</v>
      </c>
      <c r="K43" cm="1">
        <f t="array" ref="K43">SUMPRODUCT((RawData!$C$2:$C$65535=$A$36)*(RawData!$A$2:$A$65535=K$37)*(RawData!$B$2:$B$65535=$B43)*(RawData!$G$2:$G$65535="Measured")*(RawData!$D$2:$D$65535))</f>
        <v>0.16869999999999999</v>
      </c>
      <c r="L43" cm="1">
        <f t="array" ref="L43">SUMPRODUCT((RawData!$C$2:$C$65535=$A$36)*(RawData!$A$2:$A$65535=L$37)*(RawData!$B$2:$B$65535=$B43)*(RawData!$G$2:$G$65535="Measured")*(RawData!$D$2:$D$65535))</f>
        <v>0.16</v>
      </c>
      <c r="M43" cm="1">
        <f t="array" ref="M43">SUMPRODUCT((RawData!$C$2:$C$65535=$A$36)*(RawData!$A$2:$A$65535=M$37)*(RawData!$B$2:$B$65535=$B43)*(RawData!$G$2:$G$65535="Measured")*(RawData!$D$2:$D$65535))</f>
        <v>5516830.4100000001</v>
      </c>
      <c r="N43">
        <v>2021</v>
      </c>
      <c r="O43">
        <v>12</v>
      </c>
      <c r="Q43" t="s">
        <v>26</v>
      </c>
      <c r="R43" t="s">
        <v>26</v>
      </c>
      <c r="S43" t="s">
        <v>26</v>
      </c>
      <c r="T43" t="s">
        <v>26</v>
      </c>
      <c r="U43" t="s">
        <v>26</v>
      </c>
      <c r="V43" t="s">
        <v>26</v>
      </c>
      <c r="W43" t="s">
        <v>26</v>
      </c>
      <c r="X43" t="s">
        <v>26</v>
      </c>
      <c r="Y43" t="s">
        <v>26</v>
      </c>
      <c r="Z43" t="s">
        <v>26</v>
      </c>
      <c r="AA43" t="s">
        <v>26</v>
      </c>
      <c r="AC43" t="s">
        <v>26</v>
      </c>
      <c r="AD43" t="s">
        <v>26</v>
      </c>
      <c r="AE43" t="s">
        <v>26</v>
      </c>
      <c r="AF43" t="s">
        <v>26</v>
      </c>
      <c r="AG43" t="s">
        <v>26</v>
      </c>
      <c r="AH43" t="s">
        <v>26</v>
      </c>
      <c r="AI43" t="s">
        <v>26</v>
      </c>
      <c r="AJ43" t="s">
        <v>26</v>
      </c>
      <c r="AK43" t="s">
        <v>26</v>
      </c>
      <c r="AL43" t="s">
        <v>26</v>
      </c>
      <c r="AM43" t="s">
        <v>26</v>
      </c>
    </row>
    <row r="44" spans="1:39" x14ac:dyDescent="0.35">
      <c r="A44" t="s">
        <v>26</v>
      </c>
      <c r="B44">
        <v>202101</v>
      </c>
      <c r="C44" cm="1">
        <f t="array" ref="C44">SUMPRODUCT((RawData!$C$2:$C$65535=$A$36)*(RawData!$A$2:$A$65535=C$37)*(RawData!$B$2:$B$65535=$B44)*(RawData!$G$2:$G$65535="Measured")*(RawData!$D$2:$D$65535))</f>
        <v>0.15</v>
      </c>
      <c r="D44" cm="1">
        <f t="array" ref="D44">SUMPRODUCT((RawData!$C$2:$C$65535=$A$36)*(RawData!$A$2:$A$65535=D$37)*(RawData!$B$2:$B$65535=$B44)*(RawData!$G$2:$G$65535="Measured")*(RawData!$D$2:$D$65535))</f>
        <v>-653091.01</v>
      </c>
      <c r="E44" cm="1">
        <f t="array" ref="E44">SUMPRODUCT((RawData!$C$2:$C$65535=$A$36)*(RawData!$A$2:$A$65535=E$37)*(RawData!$B$2:$B$65535=$B44)*(RawData!$G$2:$G$65535="Measured")*(RawData!$D$2:$D$65535))</f>
        <v>718186.06</v>
      </c>
      <c r="F44" cm="1">
        <f t="array" ref="F44">SUMPRODUCT((RawData!$C$2:$C$65535=$A$36)*(RawData!$A$2:$A$65535=F$37)*(RawData!$B$2:$B$65535=$B44)*(RawData!$G$2:$G$65535="Measured")*(RawData!$D$2:$D$65535))</f>
        <v>4691290.16</v>
      </c>
      <c r="G44" cm="1">
        <f t="array" ref="G44">SUMPRODUCT((RawData!$C$2:$C$65535=$A$36)*(RawData!$A$2:$A$65535=G$37)*(RawData!$B$2:$B$65535=$B44)*(RawData!$G$2:$G$65535="Measured")*(RawData!$D$2:$D$65535))</f>
        <v>5107055.13</v>
      </c>
      <c r="H44" cm="1">
        <f t="array" ref="H44">SUMPRODUCT((RawData!$C$2:$C$65535=$A$36)*(RawData!$A$2:$A$65535=H$37)*(RawData!$B$2:$B$65535=$B44)*(RawData!$G$2:$G$65535="Measured")*(RawData!$D$2:$D$65535))</f>
        <v>8.14E-2</v>
      </c>
      <c r="I44" cm="1">
        <f t="array" ref="I44">SUMPRODUCT((RawData!$C$2:$C$65535=$A$36)*(RawData!$A$2:$A$65535=I$37)*(RawData!$B$2:$B$65535=$B44)*(RawData!$G$2:$G$65535="Measured")*(RawData!$D$2:$D$65535))</f>
        <v>0.91</v>
      </c>
      <c r="J44" cm="1">
        <f t="array" ref="J44">SUMPRODUCT((RawData!$C$2:$C$65535=$A$36)*(RawData!$A$2:$A$65535=J$37)*(RawData!$B$2:$B$65535=$B44)*(RawData!$G$2:$G$65535="Measured")*(RawData!$D$2:$D$65535))</f>
        <v>0.85</v>
      </c>
      <c r="K44" cm="1">
        <f t="array" ref="K44">SUMPRODUCT((RawData!$C$2:$C$65535=$A$36)*(RawData!$A$2:$A$65535=K$37)*(RawData!$B$2:$B$65535=$B44)*(RawData!$G$2:$G$65535="Measured")*(RawData!$D$2:$D$65535))</f>
        <v>0.10249999999999999</v>
      </c>
      <c r="L44" cm="1">
        <f t="array" ref="L44">SUMPRODUCT((RawData!$C$2:$C$65535=$A$36)*(RawData!$A$2:$A$65535=L$37)*(RawData!$B$2:$B$65535=$B44)*(RawData!$G$2:$G$65535="Measured")*(RawData!$D$2:$D$65535))</f>
        <v>0.14000000000000001</v>
      </c>
      <c r="M44" cm="1">
        <f t="array" ref="M44">SUMPRODUCT((RawData!$C$2:$C$65535=$A$36)*(RawData!$A$2:$A$65535=M$37)*(RawData!$B$2:$B$65535=$B44)*(RawData!$G$2:$G$65535="Measured")*(RawData!$D$2:$D$65535))</f>
        <v>5172150.18</v>
      </c>
      <c r="N44">
        <v>2021</v>
      </c>
      <c r="O44">
        <v>1</v>
      </c>
      <c r="Q44" t="s">
        <v>26</v>
      </c>
      <c r="R44" t="s">
        <v>26</v>
      </c>
      <c r="S44" t="s">
        <v>26</v>
      </c>
      <c r="T44" t="s">
        <v>26</v>
      </c>
      <c r="U44" t="s">
        <v>26</v>
      </c>
      <c r="V44" t="s">
        <v>26</v>
      </c>
      <c r="W44" t="s">
        <v>26</v>
      </c>
      <c r="X44" t="s">
        <v>26</v>
      </c>
      <c r="Y44" t="s">
        <v>26</v>
      </c>
      <c r="Z44" t="s">
        <v>26</v>
      </c>
      <c r="AA44" t="s">
        <v>26</v>
      </c>
      <c r="AC44" t="s">
        <v>26</v>
      </c>
      <c r="AD44" t="s">
        <v>26</v>
      </c>
      <c r="AE44" t="s">
        <v>26</v>
      </c>
      <c r="AF44" t="s">
        <v>26</v>
      </c>
      <c r="AG44" t="s">
        <v>26</v>
      </c>
      <c r="AH44" t="s">
        <v>26</v>
      </c>
      <c r="AI44" t="s">
        <v>26</v>
      </c>
      <c r="AJ44" t="s">
        <v>26</v>
      </c>
      <c r="AK44" t="s">
        <v>26</v>
      </c>
      <c r="AL44" t="s">
        <v>26</v>
      </c>
      <c r="AM44" t="s">
        <v>26</v>
      </c>
    </row>
    <row r="45" spans="1:39" x14ac:dyDescent="0.35">
      <c r="A45" t="s">
        <v>26</v>
      </c>
      <c r="B45">
        <v>202102</v>
      </c>
      <c r="C45" cm="1">
        <f t="array" ref="C45">SUMPRODUCT((RawData!$C$2:$C$65535=$A$36)*(RawData!$A$2:$A$65535=C$37)*(RawData!$B$2:$B$65535=$B45)*(RawData!$G$2:$G$65535="Measured")*(RawData!$D$2:$D$65535))</f>
        <v>0.14000000000000001</v>
      </c>
      <c r="D45" cm="1">
        <f t="array" ref="D45">SUMPRODUCT((RawData!$C$2:$C$65535=$A$36)*(RawData!$A$2:$A$65535=D$37)*(RawData!$B$2:$B$65535=$B45)*(RawData!$G$2:$G$65535="Measured")*(RawData!$D$2:$D$65535))</f>
        <v>-570172.43999999994</v>
      </c>
      <c r="E45" cm="1">
        <f t="array" ref="E45">SUMPRODUCT((RawData!$C$2:$C$65535=$A$36)*(RawData!$A$2:$A$65535=E$37)*(RawData!$B$2:$B$65535=$B45)*(RawData!$G$2:$G$65535="Measured")*(RawData!$D$2:$D$65535))</f>
        <v>720848.61</v>
      </c>
      <c r="F45" cm="1">
        <f t="array" ref="F45">SUMPRODUCT((RawData!$C$2:$C$65535=$A$36)*(RawData!$A$2:$A$65535=F$37)*(RawData!$B$2:$B$65535=$B45)*(RawData!$G$2:$G$65535="Measured")*(RawData!$D$2:$D$65535))</f>
        <v>4617175.47</v>
      </c>
      <c r="G45" cm="1">
        <f t="array" ref="G45">SUMPRODUCT((RawData!$C$2:$C$65535=$A$36)*(RawData!$A$2:$A$65535=G$37)*(RawData!$B$2:$B$65535=$B45)*(RawData!$G$2:$G$65535="Measured")*(RawData!$D$2:$D$65535))</f>
        <v>5025313.74</v>
      </c>
      <c r="H45" cm="1">
        <f t="array" ref="H45">SUMPRODUCT((RawData!$C$2:$C$65535=$A$36)*(RawData!$A$2:$A$65535=H$37)*(RawData!$B$2:$B$65535=$B45)*(RawData!$G$2:$G$65535="Measured")*(RawData!$D$2:$D$65535))</f>
        <v>8.1199999999999994E-2</v>
      </c>
      <c r="I45" cm="1">
        <f t="array" ref="I45">SUMPRODUCT((RawData!$C$2:$C$65535=$A$36)*(RawData!$A$2:$A$65535=I$37)*(RawData!$B$2:$B$65535=$B45)*(RawData!$G$2:$G$65535="Measured")*(RawData!$D$2:$D$65535))</f>
        <v>0.92</v>
      </c>
      <c r="J45" cm="1">
        <f t="array" ref="J45">SUMPRODUCT((RawData!$C$2:$C$65535=$A$36)*(RawData!$A$2:$A$65535=J$37)*(RawData!$B$2:$B$65535=$B45)*(RawData!$G$2:$G$65535="Measured")*(RawData!$D$2:$D$65535))</f>
        <v>0.86</v>
      </c>
      <c r="K45" cm="1">
        <f t="array" ref="K45">SUMPRODUCT((RawData!$C$2:$C$65535=$A$36)*(RawData!$A$2:$A$65535=K$37)*(RawData!$B$2:$B$65535=$B45)*(RawData!$G$2:$G$65535="Measured")*(RawData!$D$2:$D$65535))</f>
        <v>0.121</v>
      </c>
      <c r="L45" cm="1">
        <f t="array" ref="L45">SUMPRODUCT((RawData!$C$2:$C$65535=$A$36)*(RawData!$A$2:$A$65535=L$37)*(RawData!$B$2:$B$65535=$B45)*(RawData!$G$2:$G$65535="Measured")*(RawData!$D$2:$D$65535))</f>
        <v>0.1</v>
      </c>
      <c r="M45" cm="1">
        <f t="array" ref="M45">SUMPRODUCT((RawData!$C$2:$C$65535=$A$36)*(RawData!$A$2:$A$65535=M$37)*(RawData!$B$2:$B$65535=$B45)*(RawData!$G$2:$G$65535="Measured")*(RawData!$D$2:$D$65535))</f>
        <v>5175989.91</v>
      </c>
      <c r="N45">
        <v>2021</v>
      </c>
      <c r="O45">
        <v>2</v>
      </c>
      <c r="Q45" t="s">
        <v>26</v>
      </c>
      <c r="R45" t="s">
        <v>26</v>
      </c>
      <c r="S45" t="s">
        <v>26</v>
      </c>
      <c r="T45" t="s">
        <v>26</v>
      </c>
      <c r="U45" t="s">
        <v>26</v>
      </c>
      <c r="V45" t="s">
        <v>26</v>
      </c>
      <c r="W45" t="s">
        <v>26</v>
      </c>
      <c r="X45" t="s">
        <v>26</v>
      </c>
      <c r="Y45" t="s">
        <v>26</v>
      </c>
      <c r="Z45" t="s">
        <v>26</v>
      </c>
      <c r="AA45" t="s">
        <v>26</v>
      </c>
      <c r="AC45" t="s">
        <v>26</v>
      </c>
      <c r="AD45" t="s">
        <v>26</v>
      </c>
      <c r="AE45" t="s">
        <v>26</v>
      </c>
      <c r="AF45" t="s">
        <v>26</v>
      </c>
      <c r="AG45" t="s">
        <v>26</v>
      </c>
      <c r="AH45" t="s">
        <v>26</v>
      </c>
      <c r="AI45" t="s">
        <v>26</v>
      </c>
      <c r="AJ45" t="s">
        <v>26</v>
      </c>
      <c r="AK45" t="s">
        <v>26</v>
      </c>
      <c r="AL45" t="s">
        <v>26</v>
      </c>
      <c r="AM45" t="s">
        <v>26</v>
      </c>
    </row>
    <row r="46" spans="1:39" x14ac:dyDescent="0.35">
      <c r="A46" t="s">
        <v>26</v>
      </c>
      <c r="B46">
        <v>202103</v>
      </c>
      <c r="C46" cm="1">
        <f t="array" ref="C46">SUMPRODUCT((RawData!$C$2:$C$65535=$A$36)*(RawData!$A$2:$A$65535=C$37)*(RawData!$B$2:$B$65535=$B46)*(RawData!$G$2:$G$65535="Measured")*(RawData!$D$2:$D$65535))</f>
        <v>0.15</v>
      </c>
      <c r="D46" cm="1">
        <f t="array" ref="D46">SUMPRODUCT((RawData!$C$2:$C$65535=$A$36)*(RawData!$A$2:$A$65535=D$37)*(RawData!$B$2:$B$65535=$B46)*(RawData!$G$2:$G$65535="Measured")*(RawData!$D$2:$D$65535))</f>
        <v>-691613.89</v>
      </c>
      <c r="E46" cm="1">
        <f t="array" ref="E46">SUMPRODUCT((RawData!$C$2:$C$65535=$A$36)*(RawData!$A$2:$A$65535=E$37)*(RawData!$B$2:$B$65535=$B46)*(RawData!$G$2:$G$65535="Measured")*(RawData!$D$2:$D$65535))</f>
        <v>983597.67</v>
      </c>
      <c r="F46" cm="1">
        <f t="array" ref="F46">SUMPRODUCT((RawData!$C$2:$C$65535=$A$36)*(RawData!$A$2:$A$65535=F$37)*(RawData!$B$2:$B$65535=$B46)*(RawData!$G$2:$G$65535="Measured")*(RawData!$D$2:$D$65535))</f>
        <v>5901047.3099999996</v>
      </c>
      <c r="G46" cm="1">
        <f t="array" ref="G46">SUMPRODUCT((RawData!$C$2:$C$65535=$A$36)*(RawData!$A$2:$A$65535=G$37)*(RawData!$B$2:$B$65535=$B46)*(RawData!$G$2:$G$65535="Measured")*(RawData!$D$2:$D$65535))</f>
        <v>6420410.3099999996</v>
      </c>
      <c r="H46" cm="1">
        <f t="array" ref="H46">SUMPRODUCT((RawData!$C$2:$C$65535=$A$36)*(RawData!$A$2:$A$65535=H$37)*(RawData!$B$2:$B$65535=$B46)*(RawData!$G$2:$G$65535="Measured")*(RawData!$D$2:$D$65535))</f>
        <v>8.09E-2</v>
      </c>
      <c r="I46" cm="1">
        <f t="array" ref="I46">SUMPRODUCT((RawData!$C$2:$C$65535=$A$36)*(RawData!$A$2:$A$65535=I$37)*(RawData!$B$2:$B$65535=$B46)*(RawData!$G$2:$G$65535="Measured")*(RawData!$D$2:$D$65535))</f>
        <v>0.92</v>
      </c>
      <c r="J46" cm="1">
        <f t="array" ref="J46">SUMPRODUCT((RawData!$C$2:$C$65535=$A$36)*(RawData!$A$2:$A$65535=J$37)*(RawData!$B$2:$B$65535=$B46)*(RawData!$G$2:$G$65535="Measured")*(RawData!$D$2:$D$65535))</f>
        <v>0.85</v>
      </c>
      <c r="K46" cm="1">
        <f t="array" ref="K46">SUMPRODUCT((RawData!$C$2:$C$65535=$A$36)*(RawData!$A$2:$A$65535=K$37)*(RawData!$B$2:$B$65535=$B46)*(RawData!$G$2:$G$65535="Measured")*(RawData!$D$2:$D$65535))</f>
        <v>0.13750000000000001</v>
      </c>
      <c r="L46" cm="1">
        <f t="array" ref="L46">SUMPRODUCT((RawData!$C$2:$C$65535=$A$36)*(RawData!$A$2:$A$65535=L$37)*(RawData!$B$2:$B$65535=$B46)*(RawData!$G$2:$G$65535="Measured")*(RawData!$D$2:$D$65535))</f>
        <v>0.13</v>
      </c>
      <c r="M46" cm="1">
        <f t="array" ref="M46">SUMPRODUCT((RawData!$C$2:$C$65535=$A$36)*(RawData!$A$2:$A$65535=M$37)*(RawData!$B$2:$B$65535=$B46)*(RawData!$G$2:$G$65535="Measured")*(RawData!$D$2:$D$65535))</f>
        <v>6712394.0899999999</v>
      </c>
      <c r="N46">
        <v>2021</v>
      </c>
      <c r="O46">
        <v>3</v>
      </c>
      <c r="Q46" t="s">
        <v>26</v>
      </c>
      <c r="R46" t="s">
        <v>26</v>
      </c>
      <c r="S46" t="s">
        <v>26</v>
      </c>
      <c r="T46" t="s">
        <v>26</v>
      </c>
      <c r="U46" t="s">
        <v>26</v>
      </c>
      <c r="V46" t="s">
        <v>26</v>
      </c>
      <c r="W46" t="s">
        <v>26</v>
      </c>
      <c r="X46" t="s">
        <v>26</v>
      </c>
      <c r="Y46" t="s">
        <v>26</v>
      </c>
      <c r="Z46" t="s">
        <v>26</v>
      </c>
      <c r="AA46" t="s">
        <v>26</v>
      </c>
      <c r="AC46" t="s">
        <v>26</v>
      </c>
      <c r="AD46" t="s">
        <v>26</v>
      </c>
      <c r="AE46" t="s">
        <v>26</v>
      </c>
      <c r="AF46" t="s">
        <v>26</v>
      </c>
      <c r="AG46" t="s">
        <v>26</v>
      </c>
      <c r="AH46" t="s">
        <v>26</v>
      </c>
      <c r="AI46" t="s">
        <v>26</v>
      </c>
      <c r="AJ46" t="s">
        <v>26</v>
      </c>
      <c r="AK46" t="s">
        <v>26</v>
      </c>
      <c r="AL46" t="s">
        <v>26</v>
      </c>
      <c r="AM46" t="s">
        <v>26</v>
      </c>
    </row>
    <row r="47" spans="1:39" x14ac:dyDescent="0.35">
      <c r="A47" t="s">
        <v>26</v>
      </c>
      <c r="B47">
        <v>202104</v>
      </c>
      <c r="C47" cm="1">
        <f t="array" ref="C47">SUMPRODUCT((RawData!$C$2:$C$65535=$A$36)*(RawData!$A$2:$A$65535=C$37)*(RawData!$B$2:$B$65535=$B47)*(RawData!$G$2:$G$65535="Measured")*(RawData!$D$2:$D$65535))</f>
        <v>0.14000000000000001</v>
      </c>
      <c r="D47" cm="1">
        <f t="array" ref="D47">SUMPRODUCT((RawData!$C$2:$C$65535=$A$36)*(RawData!$A$2:$A$65535=D$37)*(RawData!$B$2:$B$65535=$B47)*(RawData!$G$2:$G$65535="Measured")*(RawData!$D$2:$D$65535))</f>
        <v>-806489.67</v>
      </c>
      <c r="E47" cm="1">
        <f t="array" ref="E47">SUMPRODUCT((RawData!$C$2:$C$65535=$A$36)*(RawData!$A$2:$A$65535=E$37)*(RawData!$B$2:$B$65535=$B47)*(RawData!$G$2:$G$65535="Measured")*(RawData!$D$2:$D$65535))</f>
        <v>1041212.12</v>
      </c>
      <c r="F47" cm="1">
        <f t="array" ref="F47">SUMPRODUCT((RawData!$C$2:$C$65535=$A$36)*(RawData!$A$2:$A$65535=F$37)*(RawData!$B$2:$B$65535=$B47)*(RawData!$G$2:$G$65535="Measured")*(RawData!$D$2:$D$65535))</f>
        <v>6372047.4000000004</v>
      </c>
      <c r="G47" cm="1">
        <f t="array" ref="G47">SUMPRODUCT((RawData!$C$2:$C$65535=$A$36)*(RawData!$A$2:$A$65535=G$37)*(RawData!$B$2:$B$65535=$B47)*(RawData!$G$2:$G$65535="Measured")*(RawData!$D$2:$D$65535))</f>
        <v>7025777.7599999998</v>
      </c>
      <c r="H47" cm="1">
        <f t="array" ref="H47">SUMPRODUCT((RawData!$C$2:$C$65535=$A$36)*(RawData!$A$2:$A$65535=H$37)*(RawData!$B$2:$B$65535=$B47)*(RawData!$G$2:$G$65535="Measured")*(RawData!$D$2:$D$65535))</f>
        <v>9.2999999999999999E-2</v>
      </c>
      <c r="I47" cm="1">
        <f t="array" ref="I47">SUMPRODUCT((RawData!$C$2:$C$65535=$A$36)*(RawData!$A$2:$A$65535=I$37)*(RawData!$B$2:$B$65535=$B47)*(RawData!$G$2:$G$65535="Measured")*(RawData!$D$2:$D$65535))</f>
        <v>0.92</v>
      </c>
      <c r="J47" cm="1">
        <f t="array" ref="J47">SUMPRODUCT((RawData!$C$2:$C$65535=$A$36)*(RawData!$A$2:$A$65535=J$37)*(RawData!$B$2:$B$65535=$B47)*(RawData!$G$2:$G$65535="Measured")*(RawData!$D$2:$D$65535))</f>
        <v>0.86</v>
      </c>
      <c r="K47" cm="1">
        <f t="array" ref="K47">SUMPRODUCT((RawData!$C$2:$C$65535=$A$36)*(RawData!$A$2:$A$65535=K$37)*(RawData!$B$2:$B$65535=$B47)*(RawData!$G$2:$G$65535="Measured")*(RawData!$D$2:$D$65535))</f>
        <v>0.1394</v>
      </c>
      <c r="L47" cm="1">
        <f t="array" ref="L47">SUMPRODUCT((RawData!$C$2:$C$65535=$A$36)*(RawData!$A$2:$A$65535=L$37)*(RawData!$B$2:$B$65535=$B47)*(RawData!$G$2:$G$65535="Measured")*(RawData!$D$2:$D$65535))</f>
        <v>0.12</v>
      </c>
      <c r="M47" cm="1">
        <f t="array" ref="M47">SUMPRODUCT((RawData!$C$2:$C$65535=$A$36)*(RawData!$A$2:$A$65535=M$37)*(RawData!$B$2:$B$65535=$B47)*(RawData!$G$2:$G$65535="Measured")*(RawData!$D$2:$D$65535))</f>
        <v>7260500.21</v>
      </c>
      <c r="N47">
        <v>2021</v>
      </c>
      <c r="O47">
        <v>4</v>
      </c>
      <c r="Q47" t="s">
        <v>26</v>
      </c>
      <c r="R47" t="s">
        <v>26</v>
      </c>
      <c r="S47" t="s">
        <v>26</v>
      </c>
      <c r="T47" t="s">
        <v>26</v>
      </c>
      <c r="U47" t="s">
        <v>26</v>
      </c>
      <c r="V47" t="s">
        <v>26</v>
      </c>
      <c r="W47" t="s">
        <v>26</v>
      </c>
      <c r="X47" t="s">
        <v>26</v>
      </c>
      <c r="Y47" t="s">
        <v>26</v>
      </c>
      <c r="Z47" t="s">
        <v>26</v>
      </c>
      <c r="AA47" t="s">
        <v>26</v>
      </c>
      <c r="AC47" t="s">
        <v>26</v>
      </c>
      <c r="AD47" t="s">
        <v>26</v>
      </c>
      <c r="AE47" t="s">
        <v>26</v>
      </c>
      <c r="AF47" t="s">
        <v>26</v>
      </c>
      <c r="AG47" t="s">
        <v>26</v>
      </c>
      <c r="AH47" t="s">
        <v>26</v>
      </c>
      <c r="AI47" t="s">
        <v>26</v>
      </c>
      <c r="AJ47" t="s">
        <v>26</v>
      </c>
      <c r="AK47" t="s">
        <v>26</v>
      </c>
      <c r="AL47" t="s">
        <v>26</v>
      </c>
      <c r="AM47" t="s">
        <v>26</v>
      </c>
    </row>
    <row r="48" spans="1:39" x14ac:dyDescent="0.35">
      <c r="A48" t="s">
        <v>26</v>
      </c>
      <c r="B48">
        <v>202105</v>
      </c>
      <c r="C48" cm="1">
        <f t="array" ref="C48">SUMPRODUCT((RawData!$C$2:$C$65535=$A$36)*(RawData!$A$2:$A$65535=C$37)*(RawData!$B$2:$B$65535=$B48)*(RawData!$G$2:$G$65535="Measured")*(RawData!$D$2:$D$65535))</f>
        <v>0.14000000000000001</v>
      </c>
      <c r="D48" cm="1">
        <f t="array" ref="D48">SUMPRODUCT((RawData!$C$2:$C$65535=$A$36)*(RawData!$A$2:$A$65535=D$37)*(RawData!$B$2:$B$65535=$B48)*(RawData!$G$2:$G$65535="Measured")*(RawData!$D$2:$D$65535))</f>
        <v>-849365.58</v>
      </c>
      <c r="E48" cm="1">
        <f t="array" ref="E48">SUMPRODUCT((RawData!$C$2:$C$65535=$A$36)*(RawData!$A$2:$A$65535=E$37)*(RawData!$B$2:$B$65535=$B48)*(RawData!$G$2:$G$65535="Measured")*(RawData!$D$2:$D$65535))</f>
        <v>1101818.79</v>
      </c>
      <c r="F48" cm="1">
        <f t="array" ref="F48">SUMPRODUCT((RawData!$C$2:$C$65535=$A$36)*(RawData!$A$2:$A$65535=F$37)*(RawData!$B$2:$B$65535=$B48)*(RawData!$G$2:$G$65535="Measured")*(RawData!$D$2:$D$65535))</f>
        <v>7977342.7199999997</v>
      </c>
      <c r="G48" cm="1">
        <f t="array" ref="G48">SUMPRODUCT((RawData!$C$2:$C$65535=$A$36)*(RawData!$A$2:$A$65535=G$37)*(RawData!$B$2:$B$65535=$B48)*(RawData!$G$2:$G$65535="Measured")*(RawData!$D$2:$D$65535))</f>
        <v>8372630.1699999999</v>
      </c>
      <c r="H48" cm="1">
        <f t="array" ref="H48">SUMPRODUCT((RawData!$C$2:$C$65535=$A$36)*(RawData!$A$2:$A$65535=H$37)*(RawData!$B$2:$B$65535=$B48)*(RawData!$G$2:$G$65535="Measured")*(RawData!$D$2:$D$65535))</f>
        <v>4.7199999999999999E-2</v>
      </c>
      <c r="I48" cm="1">
        <f t="array" ref="I48">SUMPRODUCT((RawData!$C$2:$C$65535=$A$36)*(RawData!$A$2:$A$65535=I$37)*(RawData!$B$2:$B$65535=$B48)*(RawData!$G$2:$G$65535="Measured")*(RawData!$D$2:$D$65535))</f>
        <v>0.93</v>
      </c>
      <c r="J48" cm="1">
        <f t="array" ref="J48">SUMPRODUCT((RawData!$C$2:$C$65535=$A$36)*(RawData!$A$2:$A$65535=J$37)*(RawData!$B$2:$B$65535=$B48)*(RawData!$G$2:$G$65535="Measured")*(RawData!$D$2:$D$65535))</f>
        <v>0.86</v>
      </c>
      <c r="K48" cm="1">
        <f t="array" ref="K48">SUMPRODUCT((RawData!$C$2:$C$65535=$A$36)*(RawData!$A$2:$A$65535=K$37)*(RawData!$B$2:$B$65535=$B48)*(RawData!$G$2:$G$65535="Measured")*(RawData!$D$2:$D$65535))</f>
        <v>8.1199999999999994E-2</v>
      </c>
      <c r="L48" cm="1">
        <f t="array" ref="L48">SUMPRODUCT((RawData!$C$2:$C$65535=$A$36)*(RawData!$A$2:$A$65535=L$37)*(RawData!$B$2:$B$65535=$B48)*(RawData!$G$2:$G$65535="Measured")*(RawData!$D$2:$D$65535))</f>
        <v>0.11</v>
      </c>
      <c r="M48" cm="1">
        <f t="array" ref="M48">SUMPRODUCT((RawData!$C$2:$C$65535=$A$36)*(RawData!$A$2:$A$65535=M$37)*(RawData!$B$2:$B$65535=$B48)*(RawData!$G$2:$G$65535="Measured")*(RawData!$D$2:$D$65535))</f>
        <v>8625083.3800000008</v>
      </c>
      <c r="N48">
        <v>2021</v>
      </c>
      <c r="O48">
        <v>5</v>
      </c>
      <c r="Q48" t="s">
        <v>26</v>
      </c>
      <c r="R48" t="s">
        <v>26</v>
      </c>
      <c r="S48" t="s">
        <v>26</v>
      </c>
      <c r="T48" t="s">
        <v>26</v>
      </c>
      <c r="U48" t="s">
        <v>26</v>
      </c>
      <c r="V48" t="s">
        <v>26</v>
      </c>
      <c r="W48" t="s">
        <v>26</v>
      </c>
      <c r="X48" t="s">
        <v>26</v>
      </c>
      <c r="Y48" t="s">
        <v>26</v>
      </c>
      <c r="Z48" t="s">
        <v>26</v>
      </c>
      <c r="AA48" t="s">
        <v>26</v>
      </c>
      <c r="AC48" t="s">
        <v>26</v>
      </c>
      <c r="AD48" t="s">
        <v>26</v>
      </c>
      <c r="AE48" t="s">
        <v>26</v>
      </c>
      <c r="AF48" t="s">
        <v>26</v>
      </c>
      <c r="AG48" t="s">
        <v>26</v>
      </c>
      <c r="AH48" t="s">
        <v>26</v>
      </c>
      <c r="AI48" t="s">
        <v>26</v>
      </c>
      <c r="AJ48" t="s">
        <v>26</v>
      </c>
      <c r="AK48" t="s">
        <v>26</v>
      </c>
      <c r="AL48" t="s">
        <v>26</v>
      </c>
      <c r="AM48" t="s">
        <v>26</v>
      </c>
    </row>
    <row r="49" spans="1:39" x14ac:dyDescent="0.35">
      <c r="A49" t="s">
        <v>26</v>
      </c>
      <c r="B49">
        <v>202106</v>
      </c>
      <c r="C49" cm="1">
        <f t="array" ref="C49">SUMPRODUCT((RawData!$C$2:$C$65535=$A$36)*(RawData!$A$2:$A$65535=C$37)*(RawData!$B$2:$B$65535=$B49)*(RawData!$G$2:$G$65535="Measured")*(RawData!$D$2:$D$65535))</f>
        <v>0.14000000000000001</v>
      </c>
      <c r="D49" cm="1">
        <f t="array" ref="D49">SUMPRODUCT((RawData!$C$2:$C$65535=$A$36)*(RawData!$A$2:$A$65535=D$37)*(RawData!$B$2:$B$65535=$B49)*(RawData!$G$2:$G$65535="Measured")*(RawData!$D$2:$D$65535))</f>
        <v>-1057811.49</v>
      </c>
      <c r="E49" cm="1">
        <f t="array" ref="E49">SUMPRODUCT((RawData!$C$2:$C$65535=$A$36)*(RawData!$A$2:$A$65535=E$37)*(RawData!$B$2:$B$65535=$B49)*(RawData!$G$2:$G$65535="Measured")*(RawData!$D$2:$D$65535))</f>
        <v>1178009.99</v>
      </c>
      <c r="F49" cm="1">
        <f t="array" ref="F49">SUMPRODUCT((RawData!$C$2:$C$65535=$A$36)*(RawData!$A$2:$A$65535=F$37)*(RawData!$B$2:$B$65535=$B49)*(RawData!$G$2:$G$65535="Measured")*(RawData!$D$2:$D$65535))</f>
        <v>8852845.75</v>
      </c>
      <c r="G49" cm="1">
        <f t="array" ref="G49">SUMPRODUCT((RawData!$C$2:$C$65535=$A$36)*(RawData!$A$2:$A$65535=G$37)*(RawData!$B$2:$B$65535=$B49)*(RawData!$G$2:$G$65535="Measured")*(RawData!$D$2:$D$65535))</f>
        <v>9325321.6099999994</v>
      </c>
      <c r="H49" cm="1">
        <f t="array" ref="H49">SUMPRODUCT((RawData!$C$2:$C$65535=$A$36)*(RawData!$A$2:$A$65535=H$37)*(RawData!$B$2:$B$65535=$B49)*(RawData!$G$2:$G$65535="Measured")*(RawData!$D$2:$D$65535))</f>
        <v>5.0700000000000002E-2</v>
      </c>
      <c r="I49" cm="1">
        <f t="array" ref="I49">SUMPRODUCT((RawData!$C$2:$C$65535=$A$36)*(RawData!$A$2:$A$65535=I$37)*(RawData!$B$2:$B$65535=$B49)*(RawData!$G$2:$G$65535="Measured")*(RawData!$D$2:$D$65535))</f>
        <v>0.93</v>
      </c>
      <c r="J49" cm="1">
        <f t="array" ref="J49">SUMPRODUCT((RawData!$C$2:$C$65535=$A$36)*(RawData!$A$2:$A$65535=J$37)*(RawData!$B$2:$B$65535=$B49)*(RawData!$G$2:$G$65535="Measured")*(RawData!$D$2:$D$65535))</f>
        <v>0.86</v>
      </c>
      <c r="K49" cm="1">
        <f t="array" ref="K49">SUMPRODUCT((RawData!$C$2:$C$65535=$A$36)*(RawData!$A$2:$A$65535=K$37)*(RawData!$B$2:$B$65535=$B49)*(RawData!$G$2:$G$65535="Measured")*(RawData!$D$2:$D$65535))</f>
        <v>6.6900000000000001E-2</v>
      </c>
      <c r="L49" cm="1">
        <f t="array" ref="L49">SUMPRODUCT((RawData!$C$2:$C$65535=$A$36)*(RawData!$A$2:$A$65535=L$37)*(RawData!$B$2:$B$65535=$B49)*(RawData!$G$2:$G$65535="Measured")*(RawData!$D$2:$D$65535))</f>
        <v>0.11</v>
      </c>
      <c r="M49" cm="1">
        <f t="array" ref="M49">SUMPRODUCT((RawData!$C$2:$C$65535=$A$36)*(RawData!$A$2:$A$65535=M$37)*(RawData!$B$2:$B$65535=$B49)*(RawData!$G$2:$G$65535="Measured")*(RawData!$D$2:$D$65535))</f>
        <v>9445520.1099999994</v>
      </c>
      <c r="N49">
        <v>2021</v>
      </c>
      <c r="O49">
        <v>6</v>
      </c>
      <c r="Q49" t="s">
        <v>26</v>
      </c>
      <c r="R49" t="s">
        <v>26</v>
      </c>
      <c r="S49" t="s">
        <v>26</v>
      </c>
      <c r="T49" t="s">
        <v>26</v>
      </c>
      <c r="U49" t="s">
        <v>26</v>
      </c>
      <c r="V49" t="s">
        <v>26</v>
      </c>
      <c r="W49" t="s">
        <v>26</v>
      </c>
      <c r="X49" t="s">
        <v>26</v>
      </c>
      <c r="Y49" t="s">
        <v>26</v>
      </c>
      <c r="Z49" t="s">
        <v>26</v>
      </c>
      <c r="AA49" t="s">
        <v>26</v>
      </c>
      <c r="AC49" t="s">
        <v>26</v>
      </c>
      <c r="AD49" t="s">
        <v>26</v>
      </c>
      <c r="AE49" t="s">
        <v>26</v>
      </c>
      <c r="AF49" t="s">
        <v>26</v>
      </c>
      <c r="AG49" t="s">
        <v>26</v>
      </c>
      <c r="AH49" t="s">
        <v>26</v>
      </c>
      <c r="AI49" t="s">
        <v>26</v>
      </c>
      <c r="AJ49" t="s">
        <v>26</v>
      </c>
      <c r="AK49" t="s">
        <v>26</v>
      </c>
      <c r="AL49" t="s">
        <v>26</v>
      </c>
      <c r="AM49" t="s">
        <v>26</v>
      </c>
    </row>
    <row r="50" spans="1:39" x14ac:dyDescent="0.35">
      <c r="A50">
        <v>202207</v>
      </c>
      <c r="B50">
        <v>202107</v>
      </c>
      <c r="C50" cm="1">
        <f t="array" ref="C50">SUMPRODUCT((RawData!$C$2:$C$65535=$A$36)*(RawData!$A$2:$A$65535=C$37)*(RawData!$B$2:$B$65535=$B50)*(RawData!$G$2:$G$65535="Measured")*(RawData!$D$2:$D$65535))</f>
        <v>0.13</v>
      </c>
      <c r="D50" cm="1">
        <f t="array" ref="D50">SUMPRODUCT((RawData!$C$2:$C$65535=$A$36)*(RawData!$A$2:$A$65535=D$37)*(RawData!$B$2:$B$65535=$B50)*(RawData!$G$2:$G$65535="Measured")*(RawData!$D$2:$D$65535))</f>
        <v>-1010293.46</v>
      </c>
      <c r="E50" cm="1">
        <f t="array" ref="E50">SUMPRODUCT((RawData!$C$2:$C$65535=$A$36)*(RawData!$A$2:$A$65535=E$37)*(RawData!$B$2:$B$65535=$B50)*(RawData!$G$2:$G$65535="Measured")*(RawData!$D$2:$D$65535))</f>
        <v>1113820.68</v>
      </c>
      <c r="F50" cm="1">
        <f t="array" ref="F50">SUMPRODUCT((RawData!$C$2:$C$65535=$A$36)*(RawData!$A$2:$A$65535=F$37)*(RawData!$B$2:$B$65535=$B50)*(RawData!$G$2:$G$65535="Measured")*(RawData!$D$2:$D$65535))</f>
        <v>8391542.1300000008</v>
      </c>
      <c r="G50" cm="1">
        <f t="array" ref="G50">SUMPRODUCT((RawData!$C$2:$C$65535=$A$36)*(RawData!$A$2:$A$65535=G$37)*(RawData!$B$2:$B$65535=$B50)*(RawData!$G$2:$G$65535="Measured")*(RawData!$D$2:$D$65535))</f>
        <v>9176663.7100000009</v>
      </c>
      <c r="H50" cm="1">
        <f t="array" ref="H50">SUMPRODUCT((RawData!$C$2:$C$65535=$A$36)*(RawData!$A$2:$A$65535=H$37)*(RawData!$B$2:$B$65535=$B50)*(RawData!$G$2:$G$65535="Measured")*(RawData!$D$2:$D$65535))</f>
        <v>8.5599999999999996E-2</v>
      </c>
      <c r="I50" cm="1">
        <f t="array" ref="I50">SUMPRODUCT((RawData!$C$2:$C$65535=$A$36)*(RawData!$A$2:$A$65535=I$37)*(RawData!$B$2:$B$65535=$B50)*(RawData!$G$2:$G$65535="Measured")*(RawData!$D$2:$D$65535))</f>
        <v>0.93</v>
      </c>
      <c r="J50" cm="1">
        <f t="array" ref="J50">SUMPRODUCT((RawData!$C$2:$C$65535=$A$36)*(RawData!$A$2:$A$65535=J$37)*(RawData!$B$2:$B$65535=$B50)*(RawData!$G$2:$G$65535="Measured")*(RawData!$D$2:$D$65535))</f>
        <v>0.87</v>
      </c>
      <c r="K50" cm="1">
        <f t="array" ref="K50">SUMPRODUCT((RawData!$C$2:$C$65535=$A$36)*(RawData!$A$2:$A$65535=K$37)*(RawData!$B$2:$B$65535=$B50)*(RawData!$G$2:$G$65535="Measured")*(RawData!$D$2:$D$65535))</f>
        <v>0.10589999999999999</v>
      </c>
      <c r="L50" cm="1">
        <f t="array" ref="L50">SUMPRODUCT((RawData!$C$2:$C$65535=$A$36)*(RawData!$A$2:$A$65535=L$37)*(RawData!$B$2:$B$65535=$B50)*(RawData!$G$2:$G$65535="Measured")*(RawData!$D$2:$D$65535))</f>
        <v>0.1</v>
      </c>
      <c r="M50" cm="1">
        <f t="array" ref="M50">SUMPRODUCT((RawData!$C$2:$C$65535=$A$36)*(RawData!$A$2:$A$65535=M$37)*(RawData!$B$2:$B$65535=$B50)*(RawData!$G$2:$G$65535="Measured")*(RawData!$D$2:$D$65535))</f>
        <v>9280190.9299999997</v>
      </c>
      <c r="N50">
        <v>2021</v>
      </c>
      <c r="O50">
        <v>7</v>
      </c>
      <c r="Q50">
        <f>C50-C38</f>
        <v>1.0000000000000009E-2</v>
      </c>
      <c r="R50">
        <f t="shared" ref="R50:R67" si="27">D50-D38</f>
        <v>-152401.82999999996</v>
      </c>
      <c r="S50">
        <f t="shared" ref="S50:S67" si="28">E50-E38</f>
        <v>-14992.610000000102</v>
      </c>
      <c r="T50">
        <f t="shared" ref="T50:T67" si="29">F50-F38</f>
        <v>1278944.4500000011</v>
      </c>
      <c r="U50">
        <f t="shared" ref="U50:U67" si="30">G50-G38</f>
        <v>1056043.2400000012</v>
      </c>
      <c r="V50">
        <f t="shared" ref="V50:V67" si="31">H50-H38</f>
        <v>-3.8500000000000006E-2</v>
      </c>
      <c r="W50">
        <f t="shared" ref="W50:W67" si="32">I50-I38</f>
        <v>0</v>
      </c>
      <c r="X50">
        <f t="shared" ref="X50:X67" si="33">J50-J38</f>
        <v>-1.0000000000000009E-2</v>
      </c>
      <c r="Y50">
        <f t="shared" ref="Y50:Y67" si="34">K50-K38</f>
        <v>-7.3899999999999993E-2</v>
      </c>
      <c r="Z50">
        <f t="shared" ref="Z50:Z67" si="35">L50-L38</f>
        <v>-4.0000000000000008E-2</v>
      </c>
      <c r="AA50">
        <f t="shared" ref="AA50:AA67" si="36">M50-M38</f>
        <v>888648.79999999888</v>
      </c>
      <c r="AC50">
        <f>(C50-C38)/C38*100</f>
        <v>8.333333333333341</v>
      </c>
      <c r="AD50">
        <f t="shared" ref="AD50:AD67" si="37">(D50-D38)/D38*100</f>
        <v>17.764694825149412</v>
      </c>
      <c r="AE50">
        <f t="shared" ref="AE50:AE67" si="38">(E50-E38)/E38*100</f>
        <v>-1.3281744760464418</v>
      </c>
      <c r="AF50">
        <f t="shared" ref="AF50:AF67" si="39">(F50-F38)/F38*100</f>
        <v>17.981397339487941</v>
      </c>
      <c r="AG50">
        <f t="shared" ref="AG50:AG67" si="40">(G50-G38)/G38*100</f>
        <v>13.004464916213493</v>
      </c>
      <c r="AH50">
        <f t="shared" ref="AH50:AH67" si="41">(H50-H38)/H38*100</f>
        <v>-31.023368251410162</v>
      </c>
      <c r="AI50">
        <f t="shared" ref="AI50:AI67" si="42">(I50-I38)/I38*100</f>
        <v>0</v>
      </c>
      <c r="AJ50">
        <f t="shared" ref="AJ50:AJ67" si="43">(J50-J38)/J38*100</f>
        <v>-1.1363636363636374</v>
      </c>
      <c r="AK50">
        <f t="shared" ref="AK50:AK67" si="44">(K50-K38)/K38*100</f>
        <v>-41.101223581757509</v>
      </c>
      <c r="AL50">
        <f t="shared" ref="AL50:AL67" si="45">(L50-L38)/L38*100</f>
        <v>-28.571428571428577</v>
      </c>
      <c r="AM50">
        <f t="shared" ref="AM50:AM67" si="46">(M50-M38)/M38*100</f>
        <v>10.589815152366979</v>
      </c>
    </row>
    <row r="51" spans="1:39" x14ac:dyDescent="0.35">
      <c r="A51">
        <v>202208</v>
      </c>
      <c r="B51">
        <v>202108</v>
      </c>
      <c r="C51" cm="1">
        <f t="array" ref="C51">SUMPRODUCT((RawData!$C$2:$C$65535=$A$36)*(RawData!$A$2:$A$65535=C$37)*(RawData!$B$2:$B$65535=$B51)*(RawData!$G$2:$G$65535="Measured")*(RawData!$D$2:$D$65535))</f>
        <v>0.13</v>
      </c>
      <c r="D51" cm="1">
        <f t="array" ref="D51">SUMPRODUCT((RawData!$C$2:$C$65535=$A$36)*(RawData!$A$2:$A$65535=D$37)*(RawData!$B$2:$B$65535=$B51)*(RawData!$G$2:$G$65535="Measured")*(RawData!$D$2:$D$65535))</f>
        <v>-1019373.09</v>
      </c>
      <c r="E51" cm="1">
        <f t="array" ref="E51">SUMPRODUCT((RawData!$C$2:$C$65535=$A$36)*(RawData!$A$2:$A$65535=E$37)*(RawData!$B$2:$B$65535=$B51)*(RawData!$G$2:$G$65535="Measured")*(RawData!$D$2:$D$65535))</f>
        <v>1006234.9</v>
      </c>
      <c r="F51" cm="1">
        <f t="array" ref="F51">SUMPRODUCT((RawData!$C$2:$C$65535=$A$36)*(RawData!$A$2:$A$65535=F$37)*(RawData!$B$2:$B$65535=$B51)*(RawData!$G$2:$G$65535="Measured")*(RawData!$D$2:$D$65535))</f>
        <v>8493300.6799999997</v>
      </c>
      <c r="G51" cm="1">
        <f t="array" ref="G51">SUMPRODUCT((RawData!$C$2:$C$65535=$A$36)*(RawData!$A$2:$A$65535=G$37)*(RawData!$B$2:$B$65535=$B51)*(RawData!$G$2:$G$65535="Measured")*(RawData!$D$2:$D$65535))</f>
        <v>9116389.2799999993</v>
      </c>
      <c r="H51" cm="1">
        <f t="array" ref="H51">SUMPRODUCT((RawData!$C$2:$C$65535=$A$36)*(RawData!$A$2:$A$65535=H$37)*(RawData!$B$2:$B$65535=$B51)*(RawData!$G$2:$G$65535="Measured")*(RawData!$D$2:$D$65535))</f>
        <v>6.83E-2</v>
      </c>
      <c r="I51" cm="1">
        <f t="array" ref="I51">SUMPRODUCT((RawData!$C$2:$C$65535=$A$36)*(RawData!$A$2:$A$65535=I$37)*(RawData!$B$2:$B$65535=$B51)*(RawData!$G$2:$G$65535="Measured")*(RawData!$D$2:$D$65535))</f>
        <v>0.93</v>
      </c>
      <c r="J51" cm="1">
        <f t="array" ref="J51">SUMPRODUCT((RawData!$C$2:$C$65535=$A$36)*(RawData!$A$2:$A$65535=J$37)*(RawData!$B$2:$B$65535=$B51)*(RawData!$G$2:$G$65535="Measured")*(RawData!$D$2:$D$65535))</f>
        <v>0.87</v>
      </c>
      <c r="K51" cm="1">
        <f t="array" ref="K51">SUMPRODUCT((RawData!$C$2:$C$65535=$A$36)*(RawData!$A$2:$A$65535=K$37)*(RawData!$B$2:$B$65535=$B51)*(RawData!$G$2:$G$65535="Measured")*(RawData!$D$2:$D$65535))</f>
        <v>7.1800000000000003E-2</v>
      </c>
      <c r="L51" cm="1">
        <f t="array" ref="L51">SUMPRODUCT((RawData!$C$2:$C$65535=$A$36)*(RawData!$A$2:$A$65535=L$37)*(RawData!$B$2:$B$65535=$B51)*(RawData!$G$2:$G$65535="Measured")*(RawData!$D$2:$D$65535))</f>
        <v>0.1</v>
      </c>
      <c r="M51" cm="1">
        <f t="array" ref="M51">SUMPRODUCT((RawData!$C$2:$C$65535=$A$36)*(RawData!$A$2:$A$65535=M$37)*(RawData!$B$2:$B$65535=$B51)*(RawData!$G$2:$G$65535="Measured")*(RawData!$D$2:$D$65535))</f>
        <v>9103251.0899999999</v>
      </c>
      <c r="N51">
        <v>2021</v>
      </c>
      <c r="O51">
        <v>8</v>
      </c>
      <c r="Q51">
        <f t="shared" ref="Q51:Q67" si="47">C51-C39</f>
        <v>1.0000000000000009E-2</v>
      </c>
      <c r="R51">
        <f t="shared" si="27"/>
        <v>-181105.55999999994</v>
      </c>
      <c r="S51">
        <f t="shared" si="28"/>
        <v>-62496.559999999939</v>
      </c>
      <c r="T51">
        <f t="shared" si="29"/>
        <v>1351217.92</v>
      </c>
      <c r="U51">
        <f t="shared" si="30"/>
        <v>853552.52999999933</v>
      </c>
      <c r="V51">
        <f t="shared" si="31"/>
        <v>-6.7299999999999999E-2</v>
      </c>
      <c r="W51">
        <f t="shared" si="32"/>
        <v>0</v>
      </c>
      <c r="X51">
        <f t="shared" si="33"/>
        <v>-1.0000000000000009E-2</v>
      </c>
      <c r="Y51">
        <f t="shared" si="34"/>
        <v>-0.1174</v>
      </c>
      <c r="Z51">
        <f t="shared" si="35"/>
        <v>-4.0000000000000008E-2</v>
      </c>
      <c r="AA51">
        <f t="shared" si="36"/>
        <v>609950.41000000015</v>
      </c>
      <c r="AC51">
        <f t="shared" ref="AC51:AC67" si="48">(C51-C39)/C39*100</f>
        <v>8.333333333333341</v>
      </c>
      <c r="AD51">
        <f t="shared" si="37"/>
        <v>21.604744728690605</v>
      </c>
      <c r="AE51">
        <f t="shared" si="38"/>
        <v>-5.8477327878043317</v>
      </c>
      <c r="AF51">
        <f t="shared" si="39"/>
        <v>18.919101967953111</v>
      </c>
      <c r="AG51">
        <f t="shared" si="40"/>
        <v>10.330018077629324</v>
      </c>
      <c r="AH51">
        <f t="shared" si="41"/>
        <v>-49.631268436578168</v>
      </c>
      <c r="AI51">
        <f t="shared" si="42"/>
        <v>0</v>
      </c>
      <c r="AJ51">
        <f t="shared" si="43"/>
        <v>-1.1363636363636374</v>
      </c>
      <c r="AK51">
        <f t="shared" si="44"/>
        <v>-62.050739957716708</v>
      </c>
      <c r="AL51">
        <f t="shared" si="45"/>
        <v>-28.571428571428577</v>
      </c>
      <c r="AM51">
        <f t="shared" si="46"/>
        <v>7.181547351035265</v>
      </c>
    </row>
    <row r="52" spans="1:39" x14ac:dyDescent="0.35">
      <c r="A52">
        <v>202209</v>
      </c>
      <c r="B52">
        <v>202109</v>
      </c>
      <c r="C52" cm="1">
        <f t="array" ref="C52">SUMPRODUCT((RawData!$C$2:$C$65535=$A$36)*(RawData!$A$2:$A$65535=C$37)*(RawData!$B$2:$B$65535=$B52)*(RawData!$G$2:$G$65535="Measured")*(RawData!$D$2:$D$65535))</f>
        <v>0.14000000000000001</v>
      </c>
      <c r="D52" cm="1">
        <f t="array" ref="D52">SUMPRODUCT((RawData!$C$2:$C$65535=$A$36)*(RawData!$A$2:$A$65535=D$37)*(RawData!$B$2:$B$65535=$B52)*(RawData!$G$2:$G$65535="Measured")*(RawData!$D$2:$D$65535))</f>
        <v>-949236.58</v>
      </c>
      <c r="E52" cm="1">
        <f t="array" ref="E52">SUMPRODUCT((RawData!$C$2:$C$65535=$A$36)*(RawData!$A$2:$A$65535=E$37)*(RawData!$B$2:$B$65535=$B52)*(RawData!$G$2:$G$65535="Measured")*(RawData!$D$2:$D$65535))</f>
        <v>975784.56</v>
      </c>
      <c r="F52" cm="1">
        <f t="array" ref="F52">SUMPRODUCT((RawData!$C$2:$C$65535=$A$36)*(RawData!$A$2:$A$65535=F$37)*(RawData!$B$2:$B$65535=$B52)*(RawData!$G$2:$G$65535="Measured")*(RawData!$D$2:$D$65535))</f>
        <v>7750285.3600000003</v>
      </c>
      <c r="G52" cm="1">
        <f t="array" ref="G52">SUMPRODUCT((RawData!$C$2:$C$65535=$A$36)*(RawData!$A$2:$A$65535=G$37)*(RawData!$B$2:$B$65535=$B52)*(RawData!$G$2:$G$65535="Measured")*(RawData!$D$2:$D$65535))</f>
        <v>8231112.3499999996</v>
      </c>
      <c r="H52" cm="1">
        <f t="array" ref="H52">SUMPRODUCT((RawData!$C$2:$C$65535=$A$36)*(RawData!$A$2:$A$65535=H$37)*(RawData!$B$2:$B$65535=$B52)*(RawData!$G$2:$G$65535="Measured")*(RawData!$D$2:$D$65535))</f>
        <v>5.8400000000000001E-2</v>
      </c>
      <c r="I52" cm="1">
        <f t="array" ref="I52">SUMPRODUCT((RawData!$C$2:$C$65535=$A$36)*(RawData!$A$2:$A$65535=I$37)*(RawData!$B$2:$B$65535=$B52)*(RawData!$G$2:$G$65535="Measured")*(RawData!$D$2:$D$65535))</f>
        <v>0.92</v>
      </c>
      <c r="J52" cm="1">
        <f t="array" ref="J52">SUMPRODUCT((RawData!$C$2:$C$65535=$A$36)*(RawData!$A$2:$A$65535=J$37)*(RawData!$B$2:$B$65535=$B52)*(RawData!$G$2:$G$65535="Measured")*(RawData!$D$2:$D$65535))</f>
        <v>0.86</v>
      </c>
      <c r="K52" cm="1">
        <f t="array" ref="K52">SUMPRODUCT((RawData!$C$2:$C$65535=$A$36)*(RawData!$A$2:$A$65535=K$37)*(RawData!$B$2:$B$65535=$B52)*(RawData!$G$2:$G$65535="Measured")*(RawData!$D$2:$D$65535))</f>
        <v>6.5500000000000003E-2</v>
      </c>
      <c r="L52" cm="1">
        <f t="array" ref="L52">SUMPRODUCT((RawData!$C$2:$C$65535=$A$36)*(RawData!$A$2:$A$65535=L$37)*(RawData!$B$2:$B$65535=$B52)*(RawData!$G$2:$G$65535="Measured")*(RawData!$D$2:$D$65535))</f>
        <v>0.1</v>
      </c>
      <c r="M52" cm="1">
        <f t="array" ref="M52">SUMPRODUCT((RawData!$C$2:$C$65535=$A$36)*(RawData!$A$2:$A$65535=M$37)*(RawData!$B$2:$B$65535=$B52)*(RawData!$G$2:$G$65535="Measured")*(RawData!$D$2:$D$65535))</f>
        <v>8257660.3300000001</v>
      </c>
      <c r="N52">
        <v>2021</v>
      </c>
      <c r="O52">
        <v>9</v>
      </c>
      <c r="Q52">
        <f t="shared" si="47"/>
        <v>1.0000000000000009E-2</v>
      </c>
      <c r="R52">
        <f t="shared" si="27"/>
        <v>-152404.25</v>
      </c>
      <c r="S52">
        <f t="shared" si="28"/>
        <v>-138750.22999999998</v>
      </c>
      <c r="T52">
        <f t="shared" si="29"/>
        <v>1302040.7700000005</v>
      </c>
      <c r="U52">
        <f t="shared" si="30"/>
        <v>798529.44999999925</v>
      </c>
      <c r="V52">
        <f t="shared" si="31"/>
        <v>-7.3999999999999982E-2</v>
      </c>
      <c r="W52">
        <f t="shared" si="32"/>
        <v>0</v>
      </c>
      <c r="X52">
        <f t="shared" si="33"/>
        <v>-1.0000000000000009E-2</v>
      </c>
      <c r="Y52">
        <f t="shared" si="34"/>
        <v>-0.13639999999999999</v>
      </c>
      <c r="Z52">
        <f t="shared" si="35"/>
        <v>-0.06</v>
      </c>
      <c r="AA52">
        <f t="shared" si="36"/>
        <v>507374.96999999974</v>
      </c>
      <c r="AC52">
        <f t="shared" si="48"/>
        <v>7.6923076923076987</v>
      </c>
      <c r="AD52">
        <f t="shared" si="37"/>
        <v>19.126263363335173</v>
      </c>
      <c r="AE52">
        <f t="shared" si="38"/>
        <v>-12.449160963382756</v>
      </c>
      <c r="AF52">
        <f t="shared" si="39"/>
        <v>20.192174037864785</v>
      </c>
      <c r="AG52">
        <f t="shared" si="40"/>
        <v>10.743633279892501</v>
      </c>
      <c r="AH52">
        <f t="shared" si="41"/>
        <v>-55.891238670694854</v>
      </c>
      <c r="AI52">
        <f t="shared" si="42"/>
        <v>0</v>
      </c>
      <c r="AJ52">
        <f t="shared" si="43"/>
        <v>-1.1494252873563229</v>
      </c>
      <c r="AK52">
        <f t="shared" si="44"/>
        <v>-67.558197127290725</v>
      </c>
      <c r="AL52">
        <f t="shared" si="45"/>
        <v>-37.5</v>
      </c>
      <c r="AM52">
        <f t="shared" si="46"/>
        <v>6.5465327588918569</v>
      </c>
    </row>
    <row r="53" spans="1:39" x14ac:dyDescent="0.35">
      <c r="A53">
        <v>202210</v>
      </c>
      <c r="B53">
        <v>202110</v>
      </c>
      <c r="C53" cm="1">
        <f t="array" ref="C53">SUMPRODUCT((RawData!$C$2:$C$65535=$A$36)*(RawData!$A$2:$A$65535=C$37)*(RawData!$B$2:$B$65535=$B53)*(RawData!$G$2:$G$65535="Measured")*(RawData!$D$2:$D$65535))</f>
        <v>0.13</v>
      </c>
      <c r="D53" cm="1">
        <f t="array" ref="D53">SUMPRODUCT((RawData!$C$2:$C$65535=$A$36)*(RawData!$A$2:$A$65535=D$37)*(RawData!$B$2:$B$65535=$B53)*(RawData!$G$2:$G$65535="Measured")*(RawData!$D$2:$D$65535))</f>
        <v>-926235.16</v>
      </c>
      <c r="E53" cm="1">
        <f t="array" ref="E53">SUMPRODUCT((RawData!$C$2:$C$65535=$A$36)*(RawData!$A$2:$A$65535=E$37)*(RawData!$B$2:$B$65535=$B53)*(RawData!$G$2:$G$65535="Measured")*(RawData!$D$2:$D$65535))</f>
        <v>948682.3</v>
      </c>
      <c r="F53" cm="1">
        <f t="array" ref="F53">SUMPRODUCT((RawData!$C$2:$C$65535=$A$36)*(RawData!$A$2:$A$65535=F$37)*(RawData!$B$2:$B$65535=$B53)*(RawData!$G$2:$G$65535="Measured")*(RawData!$D$2:$D$65535))</f>
        <v>7697473.9299999997</v>
      </c>
      <c r="G53" cm="1">
        <f t="array" ref="G53">SUMPRODUCT((RawData!$C$2:$C$65535=$A$36)*(RawData!$A$2:$A$65535=G$37)*(RawData!$B$2:$B$65535=$B53)*(RawData!$G$2:$G$65535="Measured")*(RawData!$D$2:$D$65535))</f>
        <v>8375443.0700000003</v>
      </c>
      <c r="H53" cm="1">
        <f t="array" ref="H53">SUMPRODUCT((RawData!$C$2:$C$65535=$A$36)*(RawData!$A$2:$A$65535=H$37)*(RawData!$B$2:$B$65535=$B53)*(RawData!$G$2:$G$65535="Measured")*(RawData!$D$2:$D$65535))</f>
        <v>8.09E-2</v>
      </c>
      <c r="I53" cm="1">
        <f t="array" ref="I53">SUMPRODUCT((RawData!$C$2:$C$65535=$A$36)*(RawData!$A$2:$A$65535=I$37)*(RawData!$B$2:$B$65535=$B53)*(RawData!$G$2:$G$65535="Measured")*(RawData!$D$2:$D$65535))</f>
        <v>0.93</v>
      </c>
      <c r="J53" cm="1">
        <f t="array" ref="J53">SUMPRODUCT((RawData!$C$2:$C$65535=$A$36)*(RawData!$A$2:$A$65535=J$37)*(RawData!$B$2:$B$65535=$B53)*(RawData!$G$2:$G$65535="Measured")*(RawData!$D$2:$D$65535))</f>
        <v>0.87</v>
      </c>
      <c r="K53" cm="1">
        <f t="array" ref="K53">SUMPRODUCT((RawData!$C$2:$C$65535=$A$36)*(RawData!$A$2:$A$65535=K$37)*(RawData!$B$2:$B$65535=$B53)*(RawData!$G$2:$G$65535="Measured")*(RawData!$D$2:$D$65535))</f>
        <v>9.0999999999999998E-2</v>
      </c>
      <c r="L53" cm="1">
        <f t="array" ref="L53">SUMPRODUCT((RawData!$C$2:$C$65535=$A$36)*(RawData!$A$2:$A$65535=L$37)*(RawData!$B$2:$B$65535=$B53)*(RawData!$G$2:$G$65535="Measured")*(RawData!$D$2:$D$65535))</f>
        <v>0.1</v>
      </c>
      <c r="M53" cm="1">
        <f t="array" ref="M53">SUMPRODUCT((RawData!$C$2:$C$65535=$A$36)*(RawData!$A$2:$A$65535=M$37)*(RawData!$B$2:$B$65535=$B53)*(RawData!$G$2:$G$65535="Measured")*(RawData!$D$2:$D$65535))</f>
        <v>8397890.2100000009</v>
      </c>
      <c r="N53">
        <v>2021</v>
      </c>
      <c r="O53">
        <v>10</v>
      </c>
      <c r="Q53">
        <f t="shared" si="47"/>
        <v>1.0000000000000009E-2</v>
      </c>
      <c r="R53">
        <f t="shared" si="27"/>
        <v>58365.439999999944</v>
      </c>
      <c r="S53">
        <f t="shared" si="28"/>
        <v>-165217</v>
      </c>
      <c r="T53">
        <f t="shared" si="29"/>
        <v>1165186.5099999998</v>
      </c>
      <c r="U53">
        <f t="shared" si="30"/>
        <v>807267.83999999985</v>
      </c>
      <c r="V53">
        <f t="shared" si="31"/>
        <v>-5.5999999999999994E-2</v>
      </c>
      <c r="W53">
        <f t="shared" si="32"/>
        <v>0</v>
      </c>
      <c r="X53">
        <f t="shared" si="33"/>
        <v>-1.0000000000000009E-2</v>
      </c>
      <c r="Y53">
        <f t="shared" si="34"/>
        <v>-8.7400000000000005E-2</v>
      </c>
      <c r="Z53">
        <f t="shared" si="35"/>
        <v>-0.06</v>
      </c>
      <c r="AA53">
        <f t="shared" si="36"/>
        <v>700416.28000000119</v>
      </c>
      <c r="AC53">
        <f t="shared" si="48"/>
        <v>8.333333333333341</v>
      </c>
      <c r="AD53">
        <f t="shared" si="37"/>
        <v>-5.9278290100574731</v>
      </c>
      <c r="AE53">
        <f t="shared" si="38"/>
        <v>-14.832310245638899</v>
      </c>
      <c r="AF53">
        <f t="shared" si="39"/>
        <v>17.837342956351417</v>
      </c>
      <c r="AG53">
        <f t="shared" si="40"/>
        <v>10.666611375487403</v>
      </c>
      <c r="AH53">
        <f t="shared" si="41"/>
        <v>-40.90577063550036</v>
      </c>
      <c r="AI53">
        <f t="shared" si="42"/>
        <v>0</v>
      </c>
      <c r="AJ53">
        <f t="shared" si="43"/>
        <v>-1.1363636363636374</v>
      </c>
      <c r="AK53">
        <f t="shared" si="44"/>
        <v>-48.99103139013453</v>
      </c>
      <c r="AL53">
        <f t="shared" si="45"/>
        <v>-37.5</v>
      </c>
      <c r="AM53">
        <f t="shared" si="46"/>
        <v>9.0993004506349955</v>
      </c>
    </row>
    <row r="54" spans="1:39" x14ac:dyDescent="0.35">
      <c r="A54">
        <v>202211</v>
      </c>
      <c r="B54">
        <v>202111</v>
      </c>
      <c r="C54" cm="1">
        <f t="array" ref="C54">SUMPRODUCT((RawData!$C$2:$C$65535=$A$36)*(RawData!$A$2:$A$65535=C$37)*(RawData!$B$2:$B$65535=$B54)*(RawData!$G$2:$G$65535="Measured")*(RawData!$D$2:$D$65535))</f>
        <v>0.14000000000000001</v>
      </c>
      <c r="D54" cm="1">
        <f t="array" ref="D54">SUMPRODUCT((RawData!$C$2:$C$65535=$A$36)*(RawData!$A$2:$A$65535=D$37)*(RawData!$B$2:$B$65535=$B54)*(RawData!$G$2:$G$65535="Measured")*(RawData!$D$2:$D$65535))</f>
        <v>-936212.66</v>
      </c>
      <c r="E54" cm="1">
        <f t="array" ref="E54">SUMPRODUCT((RawData!$C$2:$C$65535=$A$36)*(RawData!$A$2:$A$65535=E$37)*(RawData!$B$2:$B$65535=$B54)*(RawData!$G$2:$G$65535="Measured")*(RawData!$D$2:$D$65535))</f>
        <v>929796.32</v>
      </c>
      <c r="F54" cm="1">
        <f t="array" ref="F54">SUMPRODUCT((RawData!$C$2:$C$65535=$A$36)*(RawData!$A$2:$A$65535=F$37)*(RawData!$B$2:$B$65535=$B54)*(RawData!$G$2:$G$65535="Measured")*(RawData!$D$2:$D$65535))</f>
        <v>6833826.4900000002</v>
      </c>
      <c r="G54" cm="1">
        <f t="array" ref="G54">SUMPRODUCT((RawData!$C$2:$C$65535=$A$36)*(RawData!$A$2:$A$65535=G$37)*(RawData!$B$2:$B$65535=$B54)*(RawData!$G$2:$G$65535="Measured")*(RawData!$D$2:$D$65535))</f>
        <v>7387358.5599999996</v>
      </c>
      <c r="H54" cm="1">
        <f t="array" ref="H54">SUMPRODUCT((RawData!$C$2:$C$65535=$A$36)*(RawData!$A$2:$A$65535=H$37)*(RawData!$B$2:$B$65535=$B54)*(RawData!$G$2:$G$65535="Measured")*(RawData!$D$2:$D$65535))</f>
        <v>7.4899999999999994E-2</v>
      </c>
      <c r="I54" cm="1">
        <f t="array" ref="I54">SUMPRODUCT((RawData!$C$2:$C$65535=$A$36)*(RawData!$A$2:$A$65535=I$37)*(RawData!$B$2:$B$65535=$B54)*(RawData!$G$2:$G$65535="Measured")*(RawData!$D$2:$D$65535))</f>
        <v>0.93</v>
      </c>
      <c r="J54" cm="1">
        <f t="array" ref="J54">SUMPRODUCT((RawData!$C$2:$C$65535=$A$36)*(RawData!$A$2:$A$65535=J$37)*(RawData!$B$2:$B$65535=$B54)*(RawData!$G$2:$G$65535="Measured")*(RawData!$D$2:$D$65535))</f>
        <v>0.86</v>
      </c>
      <c r="K54" cm="1">
        <f t="array" ref="K54">SUMPRODUCT((RawData!$C$2:$C$65535=$A$36)*(RawData!$A$2:$A$65535=K$37)*(RawData!$B$2:$B$65535=$B54)*(RawData!$G$2:$G$65535="Measured")*(RawData!$D$2:$D$65535))</f>
        <v>8.0100000000000005E-2</v>
      </c>
      <c r="L54" cm="1">
        <f t="array" ref="L54">SUMPRODUCT((RawData!$C$2:$C$65535=$A$36)*(RawData!$A$2:$A$65535=L$37)*(RawData!$B$2:$B$65535=$B54)*(RawData!$G$2:$G$65535="Measured")*(RawData!$D$2:$D$65535))</f>
        <v>0.11</v>
      </c>
      <c r="M54" cm="1">
        <f t="array" ref="M54">SUMPRODUCT((RawData!$C$2:$C$65535=$A$36)*(RawData!$A$2:$A$65535=M$37)*(RawData!$B$2:$B$65535=$B54)*(RawData!$G$2:$G$65535="Measured")*(RawData!$D$2:$D$65535))</f>
        <v>7380942.2199999997</v>
      </c>
      <c r="N54">
        <v>2021</v>
      </c>
      <c r="O54">
        <v>11</v>
      </c>
      <c r="Q54">
        <f t="shared" si="47"/>
        <v>2.0000000000000018E-2</v>
      </c>
      <c r="R54">
        <f t="shared" si="27"/>
        <v>-87978.410000000033</v>
      </c>
      <c r="S54">
        <f t="shared" si="28"/>
        <v>-19619.070000000065</v>
      </c>
      <c r="T54">
        <f t="shared" si="29"/>
        <v>1060091.58</v>
      </c>
      <c r="U54">
        <f t="shared" si="30"/>
        <v>654713.21</v>
      </c>
      <c r="V54">
        <f t="shared" si="31"/>
        <v>-6.7500000000000004E-2</v>
      </c>
      <c r="W54">
        <f t="shared" si="32"/>
        <v>0</v>
      </c>
      <c r="X54">
        <f t="shared" si="33"/>
        <v>-2.0000000000000018E-2</v>
      </c>
      <c r="Y54">
        <f t="shared" si="34"/>
        <v>-0.10350000000000001</v>
      </c>
      <c r="Z54">
        <f t="shared" si="35"/>
        <v>-3.9999999999999994E-2</v>
      </c>
      <c r="AA54">
        <f t="shared" si="36"/>
        <v>547115.72999999952</v>
      </c>
      <c r="AC54">
        <f t="shared" si="48"/>
        <v>16.666666666666682</v>
      </c>
      <c r="AD54">
        <f t="shared" si="37"/>
        <v>10.371947371849229</v>
      </c>
      <c r="AE54">
        <f t="shared" si="38"/>
        <v>-2.0664369049252578</v>
      </c>
      <c r="AF54">
        <f t="shared" si="39"/>
        <v>18.360586284693145</v>
      </c>
      <c r="AG54">
        <f t="shared" si="40"/>
        <v>9.7244571184786963</v>
      </c>
      <c r="AH54">
        <f t="shared" si="41"/>
        <v>-47.401685393258433</v>
      </c>
      <c r="AI54">
        <f t="shared" si="42"/>
        <v>0</v>
      </c>
      <c r="AJ54">
        <f t="shared" si="43"/>
        <v>-2.2727272727272747</v>
      </c>
      <c r="AK54">
        <f t="shared" si="44"/>
        <v>-56.372549019607845</v>
      </c>
      <c r="AL54">
        <f t="shared" si="45"/>
        <v>-26.666666666666668</v>
      </c>
      <c r="AM54">
        <f t="shared" si="46"/>
        <v>8.0059938718168944</v>
      </c>
    </row>
    <row r="55" spans="1:39" x14ac:dyDescent="0.35">
      <c r="A55">
        <v>202212</v>
      </c>
      <c r="B55">
        <v>202112</v>
      </c>
      <c r="C55" cm="1">
        <f t="array" ref="C55">SUMPRODUCT((RawData!$C$2:$C$65535=$A$36)*(RawData!$A$2:$A$65535=C$37)*(RawData!$B$2:$B$65535=$B55)*(RawData!$G$2:$G$65535="Measured")*(RawData!$D$2:$D$65535))</f>
        <v>0.14000000000000001</v>
      </c>
      <c r="D55" cm="1">
        <f t="array" ref="D55">SUMPRODUCT((RawData!$C$2:$C$65535=$A$36)*(RawData!$A$2:$A$65535=D$37)*(RawData!$B$2:$B$65535=$B55)*(RawData!$G$2:$G$65535="Measured")*(RawData!$D$2:$D$65535))</f>
        <v>-796926.11</v>
      </c>
      <c r="E55" cm="1">
        <f t="array" ref="E55">SUMPRODUCT((RawData!$C$2:$C$65535=$A$36)*(RawData!$A$2:$A$65535=E$37)*(RawData!$B$2:$B$65535=$B55)*(RawData!$G$2:$G$65535="Measured")*(RawData!$D$2:$D$65535))</f>
        <v>909060.67</v>
      </c>
      <c r="F55" cm="1">
        <f t="array" ref="F55">SUMPRODUCT((RawData!$C$2:$C$65535=$A$36)*(RawData!$A$2:$A$65535=F$37)*(RawData!$B$2:$B$65535=$B55)*(RawData!$G$2:$G$65535="Measured")*(RawData!$D$2:$D$65535))</f>
        <v>5516830.4100000001</v>
      </c>
      <c r="G55" cm="1">
        <f t="array" ref="G55">SUMPRODUCT((RawData!$C$2:$C$65535=$A$36)*(RawData!$A$2:$A$65535=G$37)*(RawData!$B$2:$B$65535=$B55)*(RawData!$G$2:$G$65535="Measured")*(RawData!$D$2:$D$65535))</f>
        <v>5868828.9699999997</v>
      </c>
      <c r="H55" cm="1">
        <f t="array" ref="H55">SUMPRODUCT((RawData!$C$2:$C$65535=$A$36)*(RawData!$A$2:$A$65535=H$37)*(RawData!$B$2:$B$65535=$B55)*(RawData!$G$2:$G$65535="Measured")*(RawData!$D$2:$D$65535))</f>
        <v>0.06</v>
      </c>
      <c r="I55" cm="1">
        <f t="array" ref="I55">SUMPRODUCT((RawData!$C$2:$C$65535=$A$36)*(RawData!$A$2:$A$65535=I$37)*(RawData!$B$2:$B$65535=$B55)*(RawData!$G$2:$G$65535="Measured")*(RawData!$D$2:$D$65535))</f>
        <v>0.93</v>
      </c>
      <c r="J55" cm="1">
        <f t="array" ref="J55">SUMPRODUCT((RawData!$C$2:$C$65535=$A$36)*(RawData!$A$2:$A$65535=J$37)*(RawData!$B$2:$B$65535=$B55)*(RawData!$G$2:$G$65535="Measured")*(RawData!$D$2:$D$65535))</f>
        <v>0.86</v>
      </c>
      <c r="K55" cm="1">
        <f t="array" ref="K55">SUMPRODUCT((RawData!$C$2:$C$65535=$A$36)*(RawData!$A$2:$A$65535=K$37)*(RawData!$B$2:$B$65535=$B55)*(RawData!$G$2:$G$65535="Measured")*(RawData!$D$2:$D$65535))</f>
        <v>8.4099999999999994E-2</v>
      </c>
      <c r="L55" cm="1">
        <f t="array" ref="L55">SUMPRODUCT((RawData!$C$2:$C$65535=$A$36)*(RawData!$A$2:$A$65535=L$37)*(RawData!$B$2:$B$65535=$B55)*(RawData!$G$2:$G$65535="Measured")*(RawData!$D$2:$D$65535))</f>
        <v>0.14000000000000001</v>
      </c>
      <c r="M55" cm="1">
        <f t="array" ref="M55">SUMPRODUCT((RawData!$C$2:$C$65535=$A$36)*(RawData!$A$2:$A$65535=M$37)*(RawData!$B$2:$B$65535=$B55)*(RawData!$G$2:$G$65535="Measured")*(RawData!$D$2:$D$65535))</f>
        <v>5980963.5300000003</v>
      </c>
      <c r="N55">
        <v>2021</v>
      </c>
      <c r="O55">
        <v>12</v>
      </c>
      <c r="Q55">
        <f t="shared" si="47"/>
        <v>1.0000000000000009E-2</v>
      </c>
      <c r="R55">
        <f t="shared" si="27"/>
        <v>-43931.599999999977</v>
      </c>
      <c r="S55">
        <f t="shared" si="28"/>
        <v>71645.850000000093</v>
      </c>
      <c r="T55">
        <f t="shared" si="29"/>
        <v>796281.46999999974</v>
      </c>
      <c r="U55">
        <f t="shared" si="30"/>
        <v>436418.87000000011</v>
      </c>
      <c r="V55">
        <f t="shared" si="31"/>
        <v>-7.1000000000000008E-2</v>
      </c>
      <c r="W55">
        <f t="shared" si="32"/>
        <v>0</v>
      </c>
      <c r="X55">
        <f t="shared" si="33"/>
        <v>-1.0000000000000009E-2</v>
      </c>
      <c r="Y55">
        <f t="shared" si="34"/>
        <v>-8.4599999999999995E-2</v>
      </c>
      <c r="Z55">
        <f t="shared" si="35"/>
        <v>-1.999999999999999E-2</v>
      </c>
      <c r="AA55">
        <f t="shared" si="36"/>
        <v>464133.12000000011</v>
      </c>
      <c r="AC55">
        <f t="shared" si="48"/>
        <v>7.6923076923076987</v>
      </c>
      <c r="AD55">
        <f t="shared" si="37"/>
        <v>5.8342523639382149</v>
      </c>
      <c r="AE55">
        <f t="shared" si="38"/>
        <v>8.5555985264268557</v>
      </c>
      <c r="AF55">
        <f t="shared" si="39"/>
        <v>16.868408316936115</v>
      </c>
      <c r="AG55">
        <f t="shared" si="40"/>
        <v>8.0336142148031158</v>
      </c>
      <c r="AH55">
        <f t="shared" si="41"/>
        <v>-54.198473282442748</v>
      </c>
      <c r="AI55">
        <f t="shared" si="42"/>
        <v>0</v>
      </c>
      <c r="AJ55">
        <f t="shared" si="43"/>
        <v>-1.1494252873563229</v>
      </c>
      <c r="AK55">
        <f t="shared" si="44"/>
        <v>-50.148192056905749</v>
      </c>
      <c r="AL55">
        <f t="shared" si="45"/>
        <v>-12.499999999999993</v>
      </c>
      <c r="AM55">
        <f t="shared" si="46"/>
        <v>8.4130394720616408</v>
      </c>
    </row>
    <row r="56" spans="1:39" x14ac:dyDescent="0.35">
      <c r="A56">
        <v>202301</v>
      </c>
      <c r="B56">
        <v>202201</v>
      </c>
      <c r="C56" cm="1">
        <f t="array" ref="C56">SUMPRODUCT((RawData!$C$2:$C$65535=$A$36)*(RawData!$A$2:$A$65535=C$37)*(RawData!$B$2:$B$65535=$B56)*(RawData!$G$2:$G$65535="Measured")*(RawData!$D$2:$D$65535))</f>
        <v>0.14000000000000001</v>
      </c>
      <c r="D56" cm="1">
        <f t="array" ref="D56">SUMPRODUCT((RawData!$C$2:$C$65535=$A$36)*(RawData!$A$2:$A$65535=D$37)*(RawData!$B$2:$B$65535=$B56)*(RawData!$G$2:$G$65535="Measured")*(RawData!$D$2:$D$65535))</f>
        <v>-675247.91</v>
      </c>
      <c r="E56" cm="1">
        <f t="array" ref="E56">SUMPRODUCT((RawData!$C$2:$C$65535=$A$36)*(RawData!$A$2:$A$65535=E$37)*(RawData!$B$2:$B$65535=$B56)*(RawData!$G$2:$G$65535="Measured")*(RawData!$D$2:$D$65535))</f>
        <v>815631.28</v>
      </c>
      <c r="F56" cm="1">
        <f t="array" ref="F56">SUMPRODUCT((RawData!$C$2:$C$65535=$A$36)*(RawData!$A$2:$A$65535=F$37)*(RawData!$B$2:$B$65535=$B56)*(RawData!$G$2:$G$65535="Measured")*(RawData!$D$2:$D$65535))</f>
        <v>5172150.18</v>
      </c>
      <c r="G56" cm="1">
        <f t="array" ref="G56">SUMPRODUCT((RawData!$C$2:$C$65535=$A$36)*(RawData!$A$2:$A$65535=G$37)*(RawData!$B$2:$B$65535=$B56)*(RawData!$G$2:$G$65535="Measured")*(RawData!$D$2:$D$65535))</f>
        <v>5578649.0599999996</v>
      </c>
      <c r="H56" cm="1">
        <f t="array" ref="H56">SUMPRODUCT((RawData!$C$2:$C$65535=$A$36)*(RawData!$A$2:$A$65535=H$37)*(RawData!$B$2:$B$65535=$B56)*(RawData!$G$2:$G$65535="Measured")*(RawData!$D$2:$D$65535))</f>
        <v>7.2900000000000006E-2</v>
      </c>
      <c r="I56" cm="1">
        <f t="array" ref="I56">SUMPRODUCT((RawData!$C$2:$C$65535=$A$36)*(RawData!$A$2:$A$65535=I$37)*(RawData!$B$2:$B$65535=$B56)*(RawData!$G$2:$G$65535="Measured")*(RawData!$D$2:$D$65535))</f>
        <v>0.93</v>
      </c>
      <c r="J56" cm="1">
        <f t="array" ref="J56">SUMPRODUCT((RawData!$C$2:$C$65535=$A$36)*(RawData!$A$2:$A$65535=J$37)*(RawData!$B$2:$B$65535=$B56)*(RawData!$G$2:$G$65535="Measured")*(RawData!$D$2:$D$65535))</f>
        <v>0.86</v>
      </c>
      <c r="K56" cm="1">
        <f t="array" ref="K56">SUMPRODUCT((RawData!$C$2:$C$65535=$A$36)*(RawData!$A$2:$A$65535=K$37)*(RawData!$B$2:$B$65535=$B56)*(RawData!$G$2:$G$65535="Measured")*(RawData!$D$2:$D$65535))</f>
        <v>0.1057</v>
      </c>
      <c r="L56" cm="1">
        <f t="array" ref="L56">SUMPRODUCT((RawData!$C$2:$C$65535=$A$36)*(RawData!$A$2:$A$65535=L$37)*(RawData!$B$2:$B$65535=$B56)*(RawData!$G$2:$G$65535="Measured")*(RawData!$D$2:$D$65535))</f>
        <v>0.15</v>
      </c>
      <c r="M56" cm="1">
        <f t="array" ref="M56">SUMPRODUCT((RawData!$C$2:$C$65535=$A$36)*(RawData!$A$2:$A$65535=M$37)*(RawData!$B$2:$B$65535=$B56)*(RawData!$G$2:$G$65535="Measured")*(RawData!$D$2:$D$65535))</f>
        <v>5719032.4299999997</v>
      </c>
      <c r="N56">
        <v>2022</v>
      </c>
      <c r="O56">
        <v>1</v>
      </c>
      <c r="Q56">
        <f t="shared" si="47"/>
        <v>-9.9999999999999811E-3</v>
      </c>
      <c r="R56">
        <f t="shared" si="27"/>
        <v>-22156.900000000023</v>
      </c>
      <c r="S56">
        <f t="shared" si="28"/>
        <v>97445.219999999972</v>
      </c>
      <c r="T56">
        <f t="shared" si="29"/>
        <v>480860.01999999955</v>
      </c>
      <c r="U56">
        <f t="shared" si="30"/>
        <v>471593.9299999997</v>
      </c>
      <c r="V56">
        <f t="shared" si="31"/>
        <v>-8.4999999999999937E-3</v>
      </c>
      <c r="W56">
        <f t="shared" si="32"/>
        <v>2.0000000000000018E-2</v>
      </c>
      <c r="X56">
        <f t="shared" si="33"/>
        <v>1.0000000000000009E-2</v>
      </c>
      <c r="Y56">
        <f t="shared" si="34"/>
        <v>3.2000000000000084E-3</v>
      </c>
      <c r="Z56">
        <f t="shared" si="35"/>
        <v>9.9999999999999811E-3</v>
      </c>
      <c r="AA56">
        <f t="shared" si="36"/>
        <v>546882.25</v>
      </c>
      <c r="AC56">
        <f t="shared" si="48"/>
        <v>-6.6666666666666536</v>
      </c>
      <c r="AD56">
        <f t="shared" si="37"/>
        <v>3.3926205782560106</v>
      </c>
      <c r="AE56">
        <f t="shared" si="38"/>
        <v>13.56824163365131</v>
      </c>
      <c r="AF56">
        <f t="shared" si="39"/>
        <v>10.250059228909421</v>
      </c>
      <c r="AG56">
        <f t="shared" si="40"/>
        <v>9.234165639406358</v>
      </c>
      <c r="AH56">
        <f t="shared" si="41"/>
        <v>-10.442260442260434</v>
      </c>
      <c r="AI56">
        <f t="shared" si="42"/>
        <v>2.1978021978021998</v>
      </c>
      <c r="AJ56">
        <f t="shared" si="43"/>
        <v>1.176470588235295</v>
      </c>
      <c r="AK56">
        <f t="shared" si="44"/>
        <v>3.1219512195122032</v>
      </c>
      <c r="AL56">
        <f t="shared" si="45"/>
        <v>7.1428571428571281</v>
      </c>
      <c r="AM56">
        <f t="shared" si="46"/>
        <v>10.573595718753859</v>
      </c>
    </row>
    <row r="57" spans="1:39" x14ac:dyDescent="0.35">
      <c r="A57">
        <v>202302</v>
      </c>
      <c r="B57">
        <v>202202</v>
      </c>
      <c r="C57" cm="1">
        <f t="array" ref="C57">SUMPRODUCT((RawData!$C$2:$C$65535=$A$36)*(RawData!$A$2:$A$65535=C$37)*(RawData!$B$2:$B$65535=$B57)*(RawData!$G$2:$G$65535="Measured")*(RawData!$D$2:$D$65535))</f>
        <v>0.13</v>
      </c>
      <c r="D57" cm="1">
        <f t="array" ref="D57">SUMPRODUCT((RawData!$C$2:$C$65535=$A$36)*(RawData!$A$2:$A$65535=D$37)*(RawData!$B$2:$B$65535=$B57)*(RawData!$G$2:$G$65535="Measured")*(RawData!$D$2:$D$65535))</f>
        <v>-646406.99</v>
      </c>
      <c r="E57" cm="1">
        <f t="array" ref="E57">SUMPRODUCT((RawData!$C$2:$C$65535=$A$36)*(RawData!$A$2:$A$65535=E$37)*(RawData!$B$2:$B$65535=$B57)*(RawData!$G$2:$G$65535="Measured")*(RawData!$D$2:$D$65535))</f>
        <v>849747.13</v>
      </c>
      <c r="F57" cm="1">
        <f t="array" ref="F57">SUMPRODUCT((RawData!$C$2:$C$65535=$A$36)*(RawData!$A$2:$A$65535=F$37)*(RawData!$B$2:$B$65535=$B57)*(RawData!$G$2:$G$65535="Measured")*(RawData!$D$2:$D$65535))</f>
        <v>5175989.91</v>
      </c>
      <c r="G57" cm="1">
        <f t="array" ref="G57">SUMPRODUCT((RawData!$C$2:$C$65535=$A$36)*(RawData!$A$2:$A$65535=G$37)*(RawData!$B$2:$B$65535=$B57)*(RawData!$G$2:$G$65535="Measured")*(RawData!$D$2:$D$65535))</f>
        <v>5464544.0899999999</v>
      </c>
      <c r="H57" cm="1">
        <f t="array" ref="H57">SUMPRODUCT((RawData!$C$2:$C$65535=$A$36)*(RawData!$A$2:$A$65535=H$37)*(RawData!$B$2:$B$65535=$B57)*(RawData!$G$2:$G$65535="Measured")*(RawData!$D$2:$D$65535))</f>
        <v>5.28E-2</v>
      </c>
      <c r="I57" cm="1">
        <f t="array" ref="I57">SUMPRODUCT((RawData!$C$2:$C$65535=$A$36)*(RawData!$A$2:$A$65535=I$37)*(RawData!$B$2:$B$65535=$B57)*(RawData!$G$2:$G$65535="Measured")*(RawData!$D$2:$D$65535))</f>
        <v>0.94</v>
      </c>
      <c r="J57" cm="1">
        <f t="array" ref="J57">SUMPRODUCT((RawData!$C$2:$C$65535=$A$36)*(RawData!$A$2:$A$65535=J$37)*(RawData!$B$2:$B$65535=$B57)*(RawData!$G$2:$G$65535="Measured")*(RawData!$D$2:$D$65535))</f>
        <v>0.87</v>
      </c>
      <c r="K57" cm="1">
        <f t="array" ref="K57">SUMPRODUCT((RawData!$C$2:$C$65535=$A$36)*(RawData!$A$2:$A$65535=K$37)*(RawData!$B$2:$B$65535=$B57)*(RawData!$G$2:$G$65535="Measured")*(RawData!$D$2:$D$65535))</f>
        <v>9.5000000000000001E-2</v>
      </c>
      <c r="L57" cm="1">
        <f t="array" ref="L57">SUMPRODUCT((RawData!$C$2:$C$65535=$A$36)*(RawData!$A$2:$A$65535=L$37)*(RawData!$B$2:$B$65535=$B57)*(RawData!$G$2:$G$65535="Measured")*(RawData!$D$2:$D$65535))</f>
        <v>0.16</v>
      </c>
      <c r="M57" cm="1">
        <f t="array" ref="M57">SUMPRODUCT((RawData!$C$2:$C$65535=$A$36)*(RawData!$A$2:$A$65535=M$37)*(RawData!$B$2:$B$65535=$B57)*(RawData!$G$2:$G$65535="Measured")*(RawData!$D$2:$D$65535))</f>
        <v>5667884.2300000004</v>
      </c>
      <c r="N57">
        <v>2022</v>
      </c>
      <c r="O57">
        <v>2</v>
      </c>
      <c r="Q57">
        <f t="shared" si="47"/>
        <v>-1.0000000000000009E-2</v>
      </c>
      <c r="R57">
        <f t="shared" si="27"/>
        <v>-76234.550000000047</v>
      </c>
      <c r="S57">
        <f t="shared" si="28"/>
        <v>128898.52000000002</v>
      </c>
      <c r="T57">
        <f t="shared" si="29"/>
        <v>558814.44000000041</v>
      </c>
      <c r="U57">
        <f t="shared" si="30"/>
        <v>439230.34999999963</v>
      </c>
      <c r="V57">
        <f t="shared" si="31"/>
        <v>-2.8399999999999995E-2</v>
      </c>
      <c r="W57">
        <f t="shared" si="32"/>
        <v>1.9999999999999907E-2</v>
      </c>
      <c r="X57">
        <f t="shared" si="33"/>
        <v>1.0000000000000009E-2</v>
      </c>
      <c r="Y57">
        <f t="shared" si="34"/>
        <v>-2.5999999999999995E-2</v>
      </c>
      <c r="Z57">
        <f t="shared" si="35"/>
        <v>0.06</v>
      </c>
      <c r="AA57">
        <f t="shared" si="36"/>
        <v>491894.3200000003</v>
      </c>
      <c r="AC57">
        <f t="shared" si="48"/>
        <v>-7.1428571428571477</v>
      </c>
      <c r="AD57">
        <f t="shared" si="37"/>
        <v>13.370437546928796</v>
      </c>
      <c r="AE57">
        <f t="shared" si="38"/>
        <v>17.881496643241086</v>
      </c>
      <c r="AF57">
        <f t="shared" si="39"/>
        <v>12.102950031483219</v>
      </c>
      <c r="AG57">
        <f t="shared" si="40"/>
        <v>8.7403567762119376</v>
      </c>
      <c r="AH57">
        <f t="shared" si="41"/>
        <v>-34.975369458128078</v>
      </c>
      <c r="AI57">
        <f t="shared" si="42"/>
        <v>2.1739130434782505</v>
      </c>
      <c r="AJ57">
        <f t="shared" si="43"/>
        <v>1.1627906976744196</v>
      </c>
      <c r="AK57">
        <f t="shared" si="44"/>
        <v>-21.487603305785122</v>
      </c>
      <c r="AL57">
        <f t="shared" si="45"/>
        <v>60</v>
      </c>
      <c r="AM57">
        <f t="shared" si="46"/>
        <v>9.5033863773509619</v>
      </c>
    </row>
    <row r="58" spans="1:39" x14ac:dyDescent="0.35">
      <c r="A58">
        <v>202303</v>
      </c>
      <c r="B58">
        <v>202203</v>
      </c>
      <c r="C58" cm="1">
        <f t="array" ref="C58">SUMPRODUCT((RawData!$C$2:$C$65535=$A$36)*(RawData!$A$2:$A$65535=C$37)*(RawData!$B$2:$B$65535=$B58)*(RawData!$G$2:$G$65535="Measured")*(RawData!$D$2:$D$65535))</f>
        <v>0.14000000000000001</v>
      </c>
      <c r="D58" cm="1">
        <f t="array" ref="D58">SUMPRODUCT((RawData!$C$2:$C$65535=$A$36)*(RawData!$A$2:$A$65535=D$37)*(RawData!$B$2:$B$65535=$B58)*(RawData!$G$2:$G$65535="Measured")*(RawData!$D$2:$D$65535))</f>
        <v>-838024.19</v>
      </c>
      <c r="E58" cm="1">
        <f t="array" ref="E58">SUMPRODUCT((RawData!$C$2:$C$65535=$A$36)*(RawData!$A$2:$A$65535=E$37)*(RawData!$B$2:$B$65535=$B58)*(RawData!$G$2:$G$65535="Measured")*(RawData!$D$2:$D$65535))</f>
        <v>1075918.3400000001</v>
      </c>
      <c r="F58" cm="1">
        <f t="array" ref="F58">SUMPRODUCT((RawData!$C$2:$C$65535=$A$36)*(RawData!$A$2:$A$65535=F$37)*(RawData!$B$2:$B$65535=$B58)*(RawData!$G$2:$G$65535="Measured")*(RawData!$D$2:$D$65535))</f>
        <v>6712394.0899999999</v>
      </c>
      <c r="G58" cm="1">
        <f t="array" ref="G58">SUMPRODUCT((RawData!$C$2:$C$65535=$A$36)*(RawData!$A$2:$A$65535=G$37)*(RawData!$B$2:$B$65535=$B58)*(RawData!$G$2:$G$65535="Measured")*(RawData!$D$2:$D$65535))</f>
        <v>7359355.4100000001</v>
      </c>
      <c r="H58" cm="1">
        <f t="array" ref="H58">SUMPRODUCT((RawData!$C$2:$C$65535=$A$36)*(RawData!$A$2:$A$65535=H$37)*(RawData!$B$2:$B$65535=$B58)*(RawData!$G$2:$G$65535="Measured")*(RawData!$D$2:$D$65535))</f>
        <v>8.7900000000000006E-2</v>
      </c>
      <c r="I58" cm="1">
        <f t="array" ref="I58">SUMPRODUCT((RawData!$C$2:$C$65535=$A$36)*(RawData!$A$2:$A$65535=I$37)*(RawData!$B$2:$B$65535=$B58)*(RawData!$G$2:$G$65535="Measured")*(RawData!$D$2:$D$65535))</f>
        <v>0.93</v>
      </c>
      <c r="J58" cm="1">
        <f t="array" ref="J58">SUMPRODUCT((RawData!$C$2:$C$65535=$A$36)*(RawData!$A$2:$A$65535=J$37)*(RawData!$B$2:$B$65535=$B58)*(RawData!$G$2:$G$65535="Measured")*(RawData!$D$2:$D$65535))</f>
        <v>0.86</v>
      </c>
      <c r="K58" cm="1">
        <f t="array" ref="K58">SUMPRODUCT((RawData!$C$2:$C$65535=$A$36)*(RawData!$A$2:$A$65535=K$37)*(RawData!$B$2:$B$65535=$B58)*(RawData!$G$2:$G$65535="Measured")*(RawData!$D$2:$D$65535))</f>
        <v>0.1318</v>
      </c>
      <c r="L58" cm="1">
        <f t="array" ref="L58">SUMPRODUCT((RawData!$C$2:$C$65535=$A$36)*(RawData!$A$2:$A$65535=L$37)*(RawData!$B$2:$B$65535=$B58)*(RawData!$G$2:$G$65535="Measured")*(RawData!$D$2:$D$65535))</f>
        <v>0.16</v>
      </c>
      <c r="M58" cm="1">
        <f t="array" ref="M58">SUMPRODUCT((RawData!$C$2:$C$65535=$A$36)*(RawData!$A$2:$A$65535=M$37)*(RawData!$B$2:$B$65535=$B58)*(RawData!$G$2:$G$65535="Measured")*(RawData!$D$2:$D$65535))</f>
        <v>7597249.5599999996</v>
      </c>
      <c r="N58">
        <v>2022</v>
      </c>
      <c r="O58">
        <v>3</v>
      </c>
      <c r="Q58">
        <f t="shared" si="47"/>
        <v>-9.9999999999999811E-3</v>
      </c>
      <c r="R58">
        <f t="shared" si="27"/>
        <v>-146410.29999999993</v>
      </c>
      <c r="S58">
        <f t="shared" si="28"/>
        <v>92320.670000000042</v>
      </c>
      <c r="T58">
        <f t="shared" si="29"/>
        <v>811346.78000000026</v>
      </c>
      <c r="U58">
        <f t="shared" si="30"/>
        <v>938945.10000000056</v>
      </c>
      <c r="V58">
        <f t="shared" si="31"/>
        <v>7.0000000000000062E-3</v>
      </c>
      <c r="W58">
        <f t="shared" si="32"/>
        <v>1.0000000000000009E-2</v>
      </c>
      <c r="X58">
        <f t="shared" si="33"/>
        <v>1.0000000000000009E-2</v>
      </c>
      <c r="Y58">
        <f t="shared" si="34"/>
        <v>-5.7000000000000106E-3</v>
      </c>
      <c r="Z58">
        <f t="shared" si="35"/>
        <v>0.03</v>
      </c>
      <c r="AA58">
        <f t="shared" si="36"/>
        <v>884855.46999999974</v>
      </c>
      <c r="AC58">
        <f t="shared" si="48"/>
        <v>-6.6666666666666536</v>
      </c>
      <c r="AD58">
        <f t="shared" si="37"/>
        <v>21.169369516277346</v>
      </c>
      <c r="AE58">
        <f t="shared" si="38"/>
        <v>9.3860195907133495</v>
      </c>
      <c r="AF58">
        <f t="shared" si="39"/>
        <v>13.749199716211058</v>
      </c>
      <c r="AG58">
        <f t="shared" si="40"/>
        <v>14.624378422319253</v>
      </c>
      <c r="AH58">
        <f t="shared" si="41"/>
        <v>8.6526576019777579</v>
      </c>
      <c r="AI58">
        <f t="shared" si="42"/>
        <v>1.0869565217391313</v>
      </c>
      <c r="AJ58">
        <f t="shared" si="43"/>
        <v>1.176470588235295</v>
      </c>
      <c r="AK58">
        <f t="shared" si="44"/>
        <v>-4.1454545454545526</v>
      </c>
      <c r="AL58">
        <f t="shared" si="45"/>
        <v>23.076923076923077</v>
      </c>
      <c r="AM58">
        <f t="shared" si="46"/>
        <v>13.182412387232164</v>
      </c>
    </row>
    <row r="59" spans="1:39" x14ac:dyDescent="0.35">
      <c r="A59">
        <v>202304</v>
      </c>
      <c r="B59">
        <v>202204</v>
      </c>
      <c r="C59" cm="1">
        <f t="array" ref="C59">SUMPRODUCT((RawData!$C$2:$C$65535=$A$36)*(RawData!$A$2:$A$65535=C$37)*(RawData!$B$2:$B$65535=$B59)*(RawData!$G$2:$G$65535="Measured")*(RawData!$D$2:$D$65535))</f>
        <v>0.14000000000000001</v>
      </c>
      <c r="D59" cm="1">
        <f t="array" ref="D59">SUMPRODUCT((RawData!$C$2:$C$65535=$A$36)*(RawData!$A$2:$A$65535=D$37)*(RawData!$B$2:$B$65535=$B59)*(RawData!$G$2:$G$65535="Measured")*(RawData!$D$2:$D$65535))</f>
        <v>-906510.13</v>
      </c>
      <c r="E59" cm="1">
        <f t="array" ref="E59">SUMPRODUCT((RawData!$C$2:$C$65535=$A$36)*(RawData!$A$2:$A$65535=E$37)*(RawData!$B$2:$B$65535=$B59)*(RawData!$G$2:$G$65535="Measured")*(RawData!$D$2:$D$65535))</f>
        <v>1135456.58</v>
      </c>
      <c r="F59" cm="1">
        <f t="array" ref="F59">SUMPRODUCT((RawData!$C$2:$C$65535=$A$36)*(RawData!$A$2:$A$65535=F$37)*(RawData!$B$2:$B$65535=$B59)*(RawData!$G$2:$G$65535="Measured")*(RawData!$D$2:$D$65535))</f>
        <v>7260500.21</v>
      </c>
      <c r="G59" cm="1">
        <f t="array" ref="G59">SUMPRODUCT((RawData!$C$2:$C$65535=$A$36)*(RawData!$A$2:$A$65535=G$37)*(RawData!$B$2:$B$65535=$B59)*(RawData!$G$2:$G$65535="Measured")*(RawData!$D$2:$D$65535))</f>
        <v>8128251.4199999999</v>
      </c>
      <c r="H59" cm="1">
        <f t="array" ref="H59">SUMPRODUCT((RawData!$C$2:$C$65535=$A$36)*(RawData!$A$2:$A$65535=H$37)*(RawData!$B$2:$B$65535=$B59)*(RawData!$G$2:$G$65535="Measured")*(RawData!$D$2:$D$65535))</f>
        <v>0.10680000000000001</v>
      </c>
      <c r="I59" cm="1">
        <f t="array" ref="I59">SUMPRODUCT((RawData!$C$2:$C$65535=$A$36)*(RawData!$A$2:$A$65535=I$37)*(RawData!$B$2:$B$65535=$B59)*(RawData!$G$2:$G$65535="Measured")*(RawData!$D$2:$D$65535))</f>
        <v>0.94</v>
      </c>
      <c r="J59" cm="1">
        <f t="array" ref="J59">SUMPRODUCT((RawData!$C$2:$C$65535=$A$36)*(RawData!$A$2:$A$65535=J$37)*(RawData!$B$2:$B$65535=$B59)*(RawData!$G$2:$G$65535="Measured")*(RawData!$D$2:$D$65535))</f>
        <v>0.86</v>
      </c>
      <c r="K59" cm="1">
        <f t="array" ref="K59">SUMPRODUCT((RawData!$C$2:$C$65535=$A$36)*(RawData!$A$2:$A$65535=K$37)*(RawData!$B$2:$B$65535=$B59)*(RawData!$G$2:$G$65535="Measured")*(RawData!$D$2:$D$65535))</f>
        <v>0.151</v>
      </c>
      <c r="L59" cm="1">
        <f t="array" ref="L59">SUMPRODUCT((RawData!$C$2:$C$65535=$A$36)*(RawData!$A$2:$A$65535=L$37)*(RawData!$B$2:$B$65535=$B59)*(RawData!$G$2:$G$65535="Measured")*(RawData!$D$2:$D$65535))</f>
        <v>0.15</v>
      </c>
      <c r="M59" cm="1">
        <f t="array" ref="M59">SUMPRODUCT((RawData!$C$2:$C$65535=$A$36)*(RawData!$A$2:$A$65535=M$37)*(RawData!$B$2:$B$65535=$B59)*(RawData!$G$2:$G$65535="Measured")*(RawData!$D$2:$D$65535))</f>
        <v>8357197.8700000001</v>
      </c>
      <c r="N59">
        <v>2022</v>
      </c>
      <c r="O59">
        <v>4</v>
      </c>
      <c r="Q59">
        <f t="shared" si="47"/>
        <v>0</v>
      </c>
      <c r="R59">
        <f t="shared" si="27"/>
        <v>-100020.45999999996</v>
      </c>
      <c r="S59">
        <f t="shared" si="28"/>
        <v>94244.460000000079</v>
      </c>
      <c r="T59">
        <f t="shared" si="29"/>
        <v>888452.80999999959</v>
      </c>
      <c r="U59">
        <f t="shared" si="30"/>
        <v>1102473.6600000001</v>
      </c>
      <c r="V59">
        <f t="shared" si="31"/>
        <v>1.3800000000000007E-2</v>
      </c>
      <c r="W59">
        <f t="shared" si="32"/>
        <v>1.9999999999999907E-2</v>
      </c>
      <c r="X59">
        <f t="shared" si="33"/>
        <v>0</v>
      </c>
      <c r="Y59">
        <f t="shared" si="34"/>
        <v>1.1599999999999999E-2</v>
      </c>
      <c r="Z59">
        <f t="shared" si="35"/>
        <v>0.03</v>
      </c>
      <c r="AA59">
        <f t="shared" si="36"/>
        <v>1096697.6600000001</v>
      </c>
      <c r="AC59">
        <f t="shared" si="48"/>
        <v>0</v>
      </c>
      <c r="AD59">
        <f t="shared" si="37"/>
        <v>12.401951781973843</v>
      </c>
      <c r="AE59">
        <f t="shared" si="38"/>
        <v>9.0514178801529965</v>
      </c>
      <c r="AF59">
        <f t="shared" si="39"/>
        <v>13.942972395340302</v>
      </c>
      <c r="AG59">
        <f t="shared" si="40"/>
        <v>15.691837938238459</v>
      </c>
      <c r="AH59">
        <f t="shared" si="41"/>
        <v>14.838709677419363</v>
      </c>
      <c r="AI59">
        <f t="shared" si="42"/>
        <v>2.1739130434782505</v>
      </c>
      <c r="AJ59">
        <f t="shared" si="43"/>
        <v>0</v>
      </c>
      <c r="AK59">
        <f t="shared" si="44"/>
        <v>8.3213773314203721</v>
      </c>
      <c r="AL59">
        <f t="shared" si="45"/>
        <v>25</v>
      </c>
      <c r="AM59">
        <f t="shared" si="46"/>
        <v>15.104987649328919</v>
      </c>
    </row>
    <row r="60" spans="1:39" x14ac:dyDescent="0.35">
      <c r="A60">
        <v>202305</v>
      </c>
      <c r="B60">
        <v>202205</v>
      </c>
      <c r="C60" cm="1">
        <f t="array" ref="C60">SUMPRODUCT((RawData!$C$2:$C$65535=$A$36)*(RawData!$A$2:$A$65535=C$37)*(RawData!$B$2:$B$65535=$B60)*(RawData!$G$2:$G$65535="Measured")*(RawData!$D$2:$D$65535))</f>
        <v>0.14000000000000001</v>
      </c>
      <c r="D60" cm="1">
        <f t="array" ref="D60">SUMPRODUCT((RawData!$C$2:$C$65535=$A$36)*(RawData!$A$2:$A$65535=D$37)*(RawData!$B$2:$B$65535=$B60)*(RawData!$G$2:$G$65535="Measured")*(RawData!$D$2:$D$65535))</f>
        <v>-980885</v>
      </c>
      <c r="E60" cm="1">
        <f t="array" ref="E60">SUMPRODUCT((RawData!$C$2:$C$65535=$A$36)*(RawData!$A$2:$A$65535=E$37)*(RawData!$B$2:$B$65535=$B60)*(RawData!$G$2:$G$65535="Measured")*(RawData!$D$2:$D$65535))</f>
        <v>1183531.27</v>
      </c>
      <c r="F60" cm="1">
        <f t="array" ref="F60">SUMPRODUCT((RawData!$C$2:$C$65535=$A$36)*(RawData!$A$2:$A$65535=F$37)*(RawData!$B$2:$B$65535=$B60)*(RawData!$G$2:$G$65535="Measured")*(RawData!$D$2:$D$65535))</f>
        <v>8625083.3800000008</v>
      </c>
      <c r="G60" cm="1">
        <f t="array" ref="G60">SUMPRODUCT((RawData!$C$2:$C$65535=$A$36)*(RawData!$A$2:$A$65535=G$37)*(RawData!$B$2:$B$65535=$B60)*(RawData!$G$2:$G$65535="Measured")*(RawData!$D$2:$D$65535))</f>
        <v>9298179.0299999993</v>
      </c>
      <c r="H60" cm="1">
        <f t="array" ref="H60">SUMPRODUCT((RawData!$C$2:$C$65535=$A$36)*(RawData!$A$2:$A$65535=H$37)*(RawData!$B$2:$B$65535=$B60)*(RawData!$G$2:$G$65535="Measured")*(RawData!$D$2:$D$65535))</f>
        <v>7.2400000000000006E-2</v>
      </c>
      <c r="I60" cm="1">
        <f t="array" ref="I60">SUMPRODUCT((RawData!$C$2:$C$65535=$A$36)*(RawData!$A$2:$A$65535=I$37)*(RawData!$B$2:$B$65535=$B60)*(RawData!$G$2:$G$65535="Measured")*(RawData!$D$2:$D$65535))</f>
        <v>0.92</v>
      </c>
      <c r="J60" cm="1">
        <f t="array" ref="J60">SUMPRODUCT((RawData!$C$2:$C$65535=$A$36)*(RawData!$A$2:$A$65535=J$37)*(RawData!$B$2:$B$65535=$B60)*(RawData!$G$2:$G$65535="Measured")*(RawData!$D$2:$D$65535))</f>
        <v>0.86</v>
      </c>
      <c r="K60" cm="1">
        <f t="array" ref="K60">SUMPRODUCT((RawData!$C$2:$C$65535=$A$36)*(RawData!$A$2:$A$65535=K$37)*(RawData!$B$2:$B$65535=$B60)*(RawData!$G$2:$G$65535="Measured")*(RawData!$D$2:$D$65535))</f>
        <v>0.10150000000000001</v>
      </c>
      <c r="L60" cm="1">
        <f t="array" ref="L60">SUMPRODUCT((RawData!$C$2:$C$65535=$A$36)*(RawData!$A$2:$A$65535=L$37)*(RawData!$B$2:$B$65535=$B60)*(RawData!$G$2:$G$65535="Measured")*(RawData!$D$2:$D$65535))</f>
        <v>0.14000000000000001</v>
      </c>
      <c r="M60" cm="1">
        <f t="array" ref="M60">SUMPRODUCT((RawData!$C$2:$C$65535=$A$36)*(RawData!$A$2:$A$65535=M$37)*(RawData!$B$2:$B$65535=$B60)*(RawData!$G$2:$G$65535="Measured")*(RawData!$D$2:$D$65535))</f>
        <v>9500825.3000000007</v>
      </c>
      <c r="N60">
        <v>2022</v>
      </c>
      <c r="O60">
        <v>5</v>
      </c>
      <c r="Q60">
        <f t="shared" si="47"/>
        <v>0</v>
      </c>
      <c r="R60">
        <f t="shared" si="27"/>
        <v>-131519.42000000004</v>
      </c>
      <c r="S60">
        <f t="shared" si="28"/>
        <v>81712.479999999981</v>
      </c>
      <c r="T60">
        <f t="shared" si="29"/>
        <v>647740.66000000108</v>
      </c>
      <c r="U60">
        <f t="shared" si="30"/>
        <v>925548.8599999994</v>
      </c>
      <c r="V60">
        <f t="shared" si="31"/>
        <v>2.5200000000000007E-2</v>
      </c>
      <c r="W60">
        <f t="shared" si="32"/>
        <v>-1.0000000000000009E-2</v>
      </c>
      <c r="X60">
        <f t="shared" si="33"/>
        <v>0</v>
      </c>
      <c r="Y60">
        <f t="shared" si="34"/>
        <v>2.0300000000000012E-2</v>
      </c>
      <c r="Z60">
        <f t="shared" si="35"/>
        <v>3.0000000000000013E-2</v>
      </c>
      <c r="AA60">
        <f t="shared" si="36"/>
        <v>875741.91999999993</v>
      </c>
      <c r="AC60">
        <f t="shared" si="48"/>
        <v>0</v>
      </c>
      <c r="AD60">
        <f t="shared" si="37"/>
        <v>15.484430155505013</v>
      </c>
      <c r="AE60">
        <f t="shared" si="38"/>
        <v>7.4161450813522585</v>
      </c>
      <c r="AF60">
        <f t="shared" si="39"/>
        <v>8.1197546944554624</v>
      </c>
      <c r="AG60">
        <f t="shared" si="40"/>
        <v>11.054457693788228</v>
      </c>
      <c r="AH60">
        <f t="shared" si="41"/>
        <v>53.389830508474589</v>
      </c>
      <c r="AI60">
        <f t="shared" si="42"/>
        <v>-1.0752688172043021</v>
      </c>
      <c r="AJ60">
        <f t="shared" si="43"/>
        <v>0</v>
      </c>
      <c r="AK60">
        <f t="shared" si="44"/>
        <v>25.000000000000018</v>
      </c>
      <c r="AL60">
        <f t="shared" si="45"/>
        <v>27.27272727272728</v>
      </c>
      <c r="AM60">
        <f t="shared" si="46"/>
        <v>10.153431351523929</v>
      </c>
    </row>
    <row r="61" spans="1:39" x14ac:dyDescent="0.35">
      <c r="A61">
        <v>202306</v>
      </c>
      <c r="B61">
        <v>202206</v>
      </c>
      <c r="C61" cm="1">
        <f t="array" ref="C61">SUMPRODUCT((RawData!$C$2:$C$65535=$A$36)*(RawData!$A$2:$A$65535=C$37)*(RawData!$B$2:$B$65535=$B61)*(RawData!$G$2:$G$65535="Measured")*(RawData!$D$2:$D$65535))</f>
        <v>0.13</v>
      </c>
      <c r="D61" cm="1">
        <f t="array" ref="D61">SUMPRODUCT((RawData!$C$2:$C$65535=$A$36)*(RawData!$A$2:$A$65535=D$37)*(RawData!$B$2:$B$65535=$B61)*(RawData!$G$2:$G$65535="Measured")*(RawData!$D$2:$D$65535))</f>
        <v>-1125617.56</v>
      </c>
      <c r="E61" cm="1">
        <f t="array" ref="E61">SUMPRODUCT((RawData!$C$2:$C$65535=$A$36)*(RawData!$A$2:$A$65535=E$37)*(RawData!$B$2:$B$65535=$B61)*(RawData!$G$2:$G$65535="Measured")*(RawData!$D$2:$D$65535))</f>
        <v>1285862.68</v>
      </c>
      <c r="F61" cm="1">
        <f t="array" ref="F61">SUMPRODUCT((RawData!$C$2:$C$65535=$A$36)*(RawData!$A$2:$A$65535=F$37)*(RawData!$B$2:$B$65535=$B61)*(RawData!$G$2:$G$65535="Measured")*(RawData!$D$2:$D$65535))</f>
        <v>9445520.1099999994</v>
      </c>
      <c r="G61" cm="1">
        <f t="array" ref="G61">SUMPRODUCT((RawData!$C$2:$C$65535=$A$36)*(RawData!$A$2:$A$65535=G$37)*(RawData!$B$2:$B$65535=$B61)*(RawData!$G$2:$G$65535="Measured")*(RawData!$D$2:$D$65535))</f>
        <v>10337129.029999999</v>
      </c>
      <c r="H61" cm="1">
        <f t="array" ref="H61">SUMPRODUCT((RawData!$C$2:$C$65535=$A$36)*(RawData!$A$2:$A$65535=H$37)*(RawData!$B$2:$B$65535=$B61)*(RawData!$G$2:$G$65535="Measured")*(RawData!$D$2:$D$65535))</f>
        <v>8.6300000000000002E-2</v>
      </c>
      <c r="I61" cm="1">
        <f t="array" ref="I61">SUMPRODUCT((RawData!$C$2:$C$65535=$A$36)*(RawData!$A$2:$A$65535=I$37)*(RawData!$B$2:$B$65535=$B61)*(RawData!$G$2:$G$65535="Measured")*(RawData!$D$2:$D$65535))</f>
        <v>0.94</v>
      </c>
      <c r="J61" cm="1">
        <f t="array" ref="J61">SUMPRODUCT((RawData!$C$2:$C$65535=$A$36)*(RawData!$A$2:$A$65535=J$37)*(RawData!$B$2:$B$65535=$B61)*(RawData!$G$2:$G$65535="Measured")*(RawData!$D$2:$D$65535))</f>
        <v>0.87</v>
      </c>
      <c r="K61" cm="1">
        <f t="array" ref="K61">SUMPRODUCT((RawData!$C$2:$C$65535=$A$36)*(RawData!$A$2:$A$65535=K$37)*(RawData!$B$2:$B$65535=$B61)*(RawData!$G$2:$G$65535="Measured")*(RawData!$D$2:$D$65535))</f>
        <v>0.1114</v>
      </c>
      <c r="L61" cm="1">
        <f t="array" ref="L61">SUMPRODUCT((RawData!$C$2:$C$65535=$A$36)*(RawData!$A$2:$A$65535=L$37)*(RawData!$B$2:$B$65535=$B61)*(RawData!$G$2:$G$65535="Measured")*(RawData!$D$2:$D$65535))</f>
        <v>0.14000000000000001</v>
      </c>
      <c r="M61" cm="1">
        <f t="array" ref="M61">SUMPRODUCT((RawData!$C$2:$C$65535=$A$36)*(RawData!$A$2:$A$65535=M$37)*(RawData!$B$2:$B$65535=$B61)*(RawData!$G$2:$G$65535="Measured")*(RawData!$D$2:$D$65535))</f>
        <v>10497374.15</v>
      </c>
      <c r="N61">
        <v>2022</v>
      </c>
      <c r="O61">
        <v>6</v>
      </c>
      <c r="Q61">
        <f t="shared" si="47"/>
        <v>-1.0000000000000009E-2</v>
      </c>
      <c r="R61">
        <f t="shared" si="27"/>
        <v>-67806.070000000065</v>
      </c>
      <c r="S61">
        <f t="shared" si="28"/>
        <v>107852.68999999994</v>
      </c>
      <c r="T61">
        <f t="shared" si="29"/>
        <v>592674.3599999994</v>
      </c>
      <c r="U61">
        <f t="shared" si="30"/>
        <v>1011807.4199999999</v>
      </c>
      <c r="V61">
        <f t="shared" si="31"/>
        <v>3.56E-2</v>
      </c>
      <c r="W61">
        <f t="shared" si="32"/>
        <v>9.9999999999998979E-3</v>
      </c>
      <c r="X61">
        <f t="shared" si="33"/>
        <v>1.0000000000000009E-2</v>
      </c>
      <c r="Y61">
        <f t="shared" si="34"/>
        <v>4.4499999999999998E-2</v>
      </c>
      <c r="Z61">
        <f t="shared" si="35"/>
        <v>3.0000000000000013E-2</v>
      </c>
      <c r="AA61">
        <f t="shared" si="36"/>
        <v>1051854.040000001</v>
      </c>
      <c r="AC61">
        <f t="shared" si="48"/>
        <v>-7.1428571428571477</v>
      </c>
      <c r="AD61">
        <f t="shared" si="37"/>
        <v>6.4100334172017801</v>
      </c>
      <c r="AE61">
        <f t="shared" si="38"/>
        <v>9.1554987576972877</v>
      </c>
      <c r="AF61">
        <f t="shared" si="39"/>
        <v>6.6947327078414238</v>
      </c>
      <c r="AG61">
        <f t="shared" si="40"/>
        <v>10.850107506372639</v>
      </c>
      <c r="AH61">
        <f t="shared" si="41"/>
        <v>70.216962524654818</v>
      </c>
      <c r="AI61">
        <f t="shared" si="42"/>
        <v>1.0752688172042901</v>
      </c>
      <c r="AJ61">
        <f t="shared" si="43"/>
        <v>1.1627906976744196</v>
      </c>
      <c r="AK61">
        <f t="shared" si="44"/>
        <v>66.517189835575479</v>
      </c>
      <c r="AL61">
        <f t="shared" si="45"/>
        <v>27.27272727272728</v>
      </c>
      <c r="AM61">
        <f t="shared" si="46"/>
        <v>11.136009745894247</v>
      </c>
    </row>
    <row r="62" spans="1:39" x14ac:dyDescent="0.35">
      <c r="A62">
        <v>202307</v>
      </c>
      <c r="B62">
        <v>202207</v>
      </c>
      <c r="C62">
        <f>C50</f>
        <v>0.13</v>
      </c>
      <c r="D62">
        <f t="shared" ref="D62:L62" si="49">D50</f>
        <v>-1010293.46</v>
      </c>
      <c r="E62">
        <f t="shared" si="49"/>
        <v>1113820.68</v>
      </c>
      <c r="F62">
        <f>M50</f>
        <v>9280190.9299999997</v>
      </c>
      <c r="G62">
        <f t="shared" si="49"/>
        <v>9176663.7100000009</v>
      </c>
      <c r="H62">
        <f t="shared" si="49"/>
        <v>8.5599999999999996E-2</v>
      </c>
      <c r="I62">
        <f t="shared" si="49"/>
        <v>0.93</v>
      </c>
      <c r="J62">
        <f t="shared" si="49"/>
        <v>0.87</v>
      </c>
      <c r="K62">
        <f t="shared" si="49"/>
        <v>0.10589999999999999</v>
      </c>
      <c r="L62">
        <f t="shared" si="49"/>
        <v>0.1</v>
      </c>
      <c r="M62" cm="1">
        <f t="array" ref="M62">SUMPRODUCT((RawData!$C$2:$C$65535=$A$36)*(RawData!$A$2:$A$65535=M$37)*(RawData!$B$2:$B$65535=$B62)*(RawData!$G$2:$G$65535="LASSO12 (2022)")*(RawData!$D$2:$D$65535))</f>
        <v>0</v>
      </c>
      <c r="N62">
        <v>2022</v>
      </c>
      <c r="O62">
        <v>7</v>
      </c>
      <c r="Q62">
        <f t="shared" si="47"/>
        <v>0</v>
      </c>
      <c r="R62">
        <f t="shared" si="27"/>
        <v>0</v>
      </c>
      <c r="S62">
        <f t="shared" si="28"/>
        <v>0</v>
      </c>
      <c r="T62">
        <f t="shared" si="29"/>
        <v>888648.79999999888</v>
      </c>
      <c r="U62">
        <f t="shared" si="30"/>
        <v>0</v>
      </c>
      <c r="V62">
        <f t="shared" si="31"/>
        <v>0</v>
      </c>
      <c r="W62">
        <f t="shared" si="32"/>
        <v>0</v>
      </c>
      <c r="X62">
        <f t="shared" si="33"/>
        <v>0</v>
      </c>
      <c r="Y62">
        <f t="shared" si="34"/>
        <v>0</v>
      </c>
      <c r="Z62">
        <f t="shared" si="35"/>
        <v>0</v>
      </c>
      <c r="AA62">
        <f t="shared" si="36"/>
        <v>-9280190.9299999997</v>
      </c>
      <c r="AC62">
        <f t="shared" si="48"/>
        <v>0</v>
      </c>
      <c r="AD62">
        <f t="shared" si="37"/>
        <v>0</v>
      </c>
      <c r="AE62">
        <f t="shared" si="38"/>
        <v>0</v>
      </c>
      <c r="AF62">
        <f t="shared" si="39"/>
        <v>10.589815152366979</v>
      </c>
      <c r="AG62">
        <f t="shared" si="40"/>
        <v>0</v>
      </c>
      <c r="AH62">
        <f t="shared" si="41"/>
        <v>0</v>
      </c>
      <c r="AI62">
        <f t="shared" si="42"/>
        <v>0</v>
      </c>
      <c r="AJ62">
        <f t="shared" si="43"/>
        <v>0</v>
      </c>
      <c r="AK62">
        <f t="shared" si="44"/>
        <v>0</v>
      </c>
      <c r="AL62">
        <f t="shared" si="45"/>
        <v>0</v>
      </c>
      <c r="AM62">
        <f t="shared" si="46"/>
        <v>-100</v>
      </c>
    </row>
    <row r="63" spans="1:39" x14ac:dyDescent="0.35">
      <c r="A63">
        <v>202308</v>
      </c>
      <c r="B63">
        <v>202208</v>
      </c>
      <c r="C63">
        <f t="shared" ref="C63:L67" si="50">C51</f>
        <v>0.13</v>
      </c>
      <c r="D63">
        <f t="shared" si="50"/>
        <v>-1019373.09</v>
      </c>
      <c r="E63">
        <f t="shared" si="50"/>
        <v>1006234.9</v>
      </c>
      <c r="F63">
        <f t="shared" ref="F63:F67" si="51">M51</f>
        <v>9103251.0899999999</v>
      </c>
      <c r="G63">
        <f t="shared" si="50"/>
        <v>9116389.2799999993</v>
      </c>
      <c r="H63">
        <f t="shared" si="50"/>
        <v>6.83E-2</v>
      </c>
      <c r="I63">
        <f t="shared" si="50"/>
        <v>0.93</v>
      </c>
      <c r="J63">
        <f t="shared" si="50"/>
        <v>0.87</v>
      </c>
      <c r="K63">
        <f t="shared" si="50"/>
        <v>7.1800000000000003E-2</v>
      </c>
      <c r="L63">
        <f t="shared" si="50"/>
        <v>0.1</v>
      </c>
      <c r="M63" cm="1">
        <f t="array" ref="M63">SUMPRODUCT((RawData!$C$2:$C$65535=$A$36)*(RawData!$A$2:$A$65535=M$37)*(RawData!$B$2:$B$65535=$B63)*(RawData!$G$2:$G$65535="LASSO12 (2022)")*(RawData!$D$2:$D$65535))</f>
        <v>0</v>
      </c>
      <c r="N63">
        <v>2022</v>
      </c>
      <c r="O63">
        <v>8</v>
      </c>
      <c r="Q63">
        <f t="shared" si="47"/>
        <v>0</v>
      </c>
      <c r="R63">
        <f t="shared" si="27"/>
        <v>0</v>
      </c>
      <c r="S63">
        <f t="shared" si="28"/>
        <v>0</v>
      </c>
      <c r="T63">
        <f t="shared" si="29"/>
        <v>609950.41000000015</v>
      </c>
      <c r="U63">
        <f t="shared" si="30"/>
        <v>0</v>
      </c>
      <c r="V63">
        <f t="shared" si="31"/>
        <v>0</v>
      </c>
      <c r="W63">
        <f t="shared" si="32"/>
        <v>0</v>
      </c>
      <c r="X63">
        <f t="shared" si="33"/>
        <v>0</v>
      </c>
      <c r="Y63">
        <f t="shared" si="34"/>
        <v>0</v>
      </c>
      <c r="Z63">
        <f t="shared" si="35"/>
        <v>0</v>
      </c>
      <c r="AA63">
        <f t="shared" si="36"/>
        <v>-9103251.0899999999</v>
      </c>
      <c r="AC63">
        <f t="shared" si="48"/>
        <v>0</v>
      </c>
      <c r="AD63">
        <f t="shared" si="37"/>
        <v>0</v>
      </c>
      <c r="AE63">
        <f t="shared" si="38"/>
        <v>0</v>
      </c>
      <c r="AF63">
        <f t="shared" si="39"/>
        <v>7.181547351035265</v>
      </c>
      <c r="AG63">
        <f t="shared" si="40"/>
        <v>0</v>
      </c>
      <c r="AH63">
        <f t="shared" si="41"/>
        <v>0</v>
      </c>
      <c r="AI63">
        <f t="shared" si="42"/>
        <v>0</v>
      </c>
      <c r="AJ63">
        <f t="shared" si="43"/>
        <v>0</v>
      </c>
      <c r="AK63">
        <f t="shared" si="44"/>
        <v>0</v>
      </c>
      <c r="AL63">
        <f t="shared" si="45"/>
        <v>0</v>
      </c>
      <c r="AM63">
        <f t="shared" si="46"/>
        <v>-100</v>
      </c>
    </row>
    <row r="64" spans="1:39" x14ac:dyDescent="0.35">
      <c r="A64">
        <v>202309</v>
      </c>
      <c r="B64">
        <v>202209</v>
      </c>
      <c r="C64">
        <f t="shared" si="50"/>
        <v>0.14000000000000001</v>
      </c>
      <c r="D64">
        <f t="shared" si="50"/>
        <v>-949236.58</v>
      </c>
      <c r="E64">
        <f t="shared" si="50"/>
        <v>975784.56</v>
      </c>
      <c r="F64">
        <f t="shared" si="51"/>
        <v>8257660.3300000001</v>
      </c>
      <c r="G64">
        <f t="shared" si="50"/>
        <v>8231112.3499999996</v>
      </c>
      <c r="H64">
        <f t="shared" si="50"/>
        <v>5.8400000000000001E-2</v>
      </c>
      <c r="I64">
        <f t="shared" si="50"/>
        <v>0.92</v>
      </c>
      <c r="J64">
        <f t="shared" si="50"/>
        <v>0.86</v>
      </c>
      <c r="K64">
        <f t="shared" si="50"/>
        <v>6.5500000000000003E-2</v>
      </c>
      <c r="L64">
        <f t="shared" si="50"/>
        <v>0.1</v>
      </c>
      <c r="M64" cm="1">
        <f t="array" ref="M64">SUMPRODUCT((RawData!$C$2:$C$65535=$A$36)*(RawData!$A$2:$A$65535=M$37)*(RawData!$B$2:$B$65535=$B64)*(RawData!$G$2:$G$65535="LASSO12 (2022)")*(RawData!$D$2:$D$65535))</f>
        <v>0</v>
      </c>
      <c r="N64">
        <v>2022</v>
      </c>
      <c r="O64">
        <v>9</v>
      </c>
      <c r="Q64">
        <f t="shared" si="47"/>
        <v>0</v>
      </c>
      <c r="R64">
        <f t="shared" si="27"/>
        <v>0</v>
      </c>
      <c r="S64">
        <f t="shared" si="28"/>
        <v>0</v>
      </c>
      <c r="T64">
        <f t="shared" si="29"/>
        <v>507374.96999999974</v>
      </c>
      <c r="U64">
        <f t="shared" si="30"/>
        <v>0</v>
      </c>
      <c r="V64">
        <f t="shared" si="31"/>
        <v>0</v>
      </c>
      <c r="W64">
        <f t="shared" si="32"/>
        <v>0</v>
      </c>
      <c r="X64">
        <f t="shared" si="33"/>
        <v>0</v>
      </c>
      <c r="Y64">
        <f t="shared" si="34"/>
        <v>0</v>
      </c>
      <c r="Z64">
        <f t="shared" si="35"/>
        <v>0</v>
      </c>
      <c r="AA64">
        <f t="shared" si="36"/>
        <v>-8257660.3300000001</v>
      </c>
      <c r="AC64">
        <f t="shared" si="48"/>
        <v>0</v>
      </c>
      <c r="AD64">
        <f t="shared" si="37"/>
        <v>0</v>
      </c>
      <c r="AE64">
        <f t="shared" si="38"/>
        <v>0</v>
      </c>
      <c r="AF64">
        <f t="shared" si="39"/>
        <v>6.5465327588918569</v>
      </c>
      <c r="AG64">
        <f t="shared" si="40"/>
        <v>0</v>
      </c>
      <c r="AH64">
        <f t="shared" si="41"/>
        <v>0</v>
      </c>
      <c r="AI64">
        <f t="shared" si="42"/>
        <v>0</v>
      </c>
      <c r="AJ64">
        <f t="shared" si="43"/>
        <v>0</v>
      </c>
      <c r="AK64">
        <f t="shared" si="44"/>
        <v>0</v>
      </c>
      <c r="AL64">
        <f t="shared" si="45"/>
        <v>0</v>
      </c>
      <c r="AM64">
        <f t="shared" si="46"/>
        <v>-100</v>
      </c>
    </row>
    <row r="65" spans="1:39" x14ac:dyDescent="0.35">
      <c r="A65">
        <v>202310</v>
      </c>
      <c r="B65">
        <v>202210</v>
      </c>
      <c r="C65">
        <f t="shared" si="50"/>
        <v>0.13</v>
      </c>
      <c r="D65">
        <f t="shared" si="50"/>
        <v>-926235.16</v>
      </c>
      <c r="E65">
        <f t="shared" si="50"/>
        <v>948682.3</v>
      </c>
      <c r="F65">
        <f t="shared" si="51"/>
        <v>8397890.2100000009</v>
      </c>
      <c r="G65">
        <f t="shared" si="50"/>
        <v>8375443.0700000003</v>
      </c>
      <c r="H65">
        <f t="shared" si="50"/>
        <v>8.09E-2</v>
      </c>
      <c r="I65">
        <f t="shared" si="50"/>
        <v>0.93</v>
      </c>
      <c r="J65">
        <f t="shared" si="50"/>
        <v>0.87</v>
      </c>
      <c r="K65">
        <f t="shared" si="50"/>
        <v>9.0999999999999998E-2</v>
      </c>
      <c r="L65">
        <f t="shared" si="50"/>
        <v>0.1</v>
      </c>
      <c r="M65" cm="1">
        <f t="array" ref="M65">SUMPRODUCT((RawData!$C$2:$C$65535=$A$36)*(RawData!$A$2:$A$65535=M$37)*(RawData!$B$2:$B$65535=$B65)*(RawData!$G$2:$G$65535="LASSO12 (2022)")*(RawData!$D$2:$D$65535))</f>
        <v>0</v>
      </c>
      <c r="N65">
        <v>2022</v>
      </c>
      <c r="O65">
        <v>10</v>
      </c>
      <c r="Q65">
        <f t="shared" si="47"/>
        <v>0</v>
      </c>
      <c r="R65">
        <f t="shared" si="27"/>
        <v>0</v>
      </c>
      <c r="S65">
        <f t="shared" si="28"/>
        <v>0</v>
      </c>
      <c r="T65">
        <f t="shared" si="29"/>
        <v>700416.28000000119</v>
      </c>
      <c r="U65">
        <f t="shared" si="30"/>
        <v>0</v>
      </c>
      <c r="V65">
        <f t="shared" si="31"/>
        <v>0</v>
      </c>
      <c r="W65">
        <f t="shared" si="32"/>
        <v>0</v>
      </c>
      <c r="X65">
        <f t="shared" si="33"/>
        <v>0</v>
      </c>
      <c r="Y65">
        <f t="shared" si="34"/>
        <v>0</v>
      </c>
      <c r="Z65">
        <f t="shared" si="35"/>
        <v>0</v>
      </c>
      <c r="AA65">
        <f t="shared" si="36"/>
        <v>-8397890.2100000009</v>
      </c>
      <c r="AC65">
        <f t="shared" si="48"/>
        <v>0</v>
      </c>
      <c r="AD65">
        <f t="shared" si="37"/>
        <v>0</v>
      </c>
      <c r="AE65">
        <f t="shared" si="38"/>
        <v>0</v>
      </c>
      <c r="AF65">
        <f t="shared" si="39"/>
        <v>9.0993004506349955</v>
      </c>
      <c r="AG65">
        <f t="shared" si="40"/>
        <v>0</v>
      </c>
      <c r="AH65">
        <f t="shared" si="41"/>
        <v>0</v>
      </c>
      <c r="AI65">
        <f t="shared" si="42"/>
        <v>0</v>
      </c>
      <c r="AJ65">
        <f t="shared" si="43"/>
        <v>0</v>
      </c>
      <c r="AK65">
        <f t="shared" si="44"/>
        <v>0</v>
      </c>
      <c r="AL65">
        <f t="shared" si="45"/>
        <v>0</v>
      </c>
      <c r="AM65">
        <f t="shared" si="46"/>
        <v>-100</v>
      </c>
    </row>
    <row r="66" spans="1:39" x14ac:dyDescent="0.35">
      <c r="A66">
        <v>202311</v>
      </c>
      <c r="B66">
        <v>202211</v>
      </c>
      <c r="C66">
        <f t="shared" si="50"/>
        <v>0.14000000000000001</v>
      </c>
      <c r="D66">
        <f t="shared" si="50"/>
        <v>-936212.66</v>
      </c>
      <c r="E66">
        <f t="shared" si="50"/>
        <v>929796.32</v>
      </c>
      <c r="F66">
        <f t="shared" si="51"/>
        <v>7380942.2199999997</v>
      </c>
      <c r="G66">
        <f t="shared" si="50"/>
        <v>7387358.5599999996</v>
      </c>
      <c r="H66">
        <f t="shared" si="50"/>
        <v>7.4899999999999994E-2</v>
      </c>
      <c r="I66">
        <f t="shared" si="50"/>
        <v>0.93</v>
      </c>
      <c r="J66">
        <f t="shared" si="50"/>
        <v>0.86</v>
      </c>
      <c r="K66">
        <f t="shared" si="50"/>
        <v>8.0100000000000005E-2</v>
      </c>
      <c r="L66">
        <f t="shared" si="50"/>
        <v>0.11</v>
      </c>
      <c r="M66" cm="1">
        <f t="array" ref="M66">SUMPRODUCT((RawData!$C$2:$C$65535=$A$36)*(RawData!$A$2:$A$65535=M$37)*(RawData!$B$2:$B$65535=$B66)*(RawData!$G$2:$G$65535="LASSO12 (2022)")*(RawData!$D$2:$D$65535))</f>
        <v>0</v>
      </c>
      <c r="N66">
        <v>2022</v>
      </c>
      <c r="O66">
        <v>11</v>
      </c>
      <c r="Q66">
        <f t="shared" si="47"/>
        <v>0</v>
      </c>
      <c r="R66">
        <f t="shared" si="27"/>
        <v>0</v>
      </c>
      <c r="S66">
        <f t="shared" si="28"/>
        <v>0</v>
      </c>
      <c r="T66">
        <f t="shared" si="29"/>
        <v>547115.72999999952</v>
      </c>
      <c r="U66">
        <f t="shared" si="30"/>
        <v>0</v>
      </c>
      <c r="V66">
        <f t="shared" si="31"/>
        <v>0</v>
      </c>
      <c r="W66">
        <f t="shared" si="32"/>
        <v>0</v>
      </c>
      <c r="X66">
        <f t="shared" si="33"/>
        <v>0</v>
      </c>
      <c r="Y66">
        <f t="shared" si="34"/>
        <v>0</v>
      </c>
      <c r="Z66">
        <f t="shared" si="35"/>
        <v>0</v>
      </c>
      <c r="AA66">
        <f t="shared" si="36"/>
        <v>-7380942.2199999997</v>
      </c>
      <c r="AC66">
        <f t="shared" si="48"/>
        <v>0</v>
      </c>
      <c r="AD66">
        <f t="shared" si="37"/>
        <v>0</v>
      </c>
      <c r="AE66">
        <f t="shared" si="38"/>
        <v>0</v>
      </c>
      <c r="AF66">
        <f t="shared" si="39"/>
        <v>8.0059938718168944</v>
      </c>
      <c r="AG66">
        <f t="shared" si="40"/>
        <v>0</v>
      </c>
      <c r="AH66">
        <f t="shared" si="41"/>
        <v>0</v>
      </c>
      <c r="AI66">
        <f t="shared" si="42"/>
        <v>0</v>
      </c>
      <c r="AJ66">
        <f t="shared" si="43"/>
        <v>0</v>
      </c>
      <c r="AK66">
        <f t="shared" si="44"/>
        <v>0</v>
      </c>
      <c r="AL66">
        <f t="shared" si="45"/>
        <v>0</v>
      </c>
      <c r="AM66">
        <f t="shared" si="46"/>
        <v>-100</v>
      </c>
    </row>
    <row r="67" spans="1:39" x14ac:dyDescent="0.35">
      <c r="A67">
        <v>202312</v>
      </c>
      <c r="B67">
        <v>202212</v>
      </c>
      <c r="C67">
        <f t="shared" si="50"/>
        <v>0.14000000000000001</v>
      </c>
      <c r="D67">
        <f t="shared" si="50"/>
        <v>-796926.11</v>
      </c>
      <c r="E67">
        <f t="shared" si="50"/>
        <v>909060.67</v>
      </c>
      <c r="F67">
        <f t="shared" si="51"/>
        <v>5980963.5300000003</v>
      </c>
      <c r="G67">
        <f t="shared" si="50"/>
        <v>5868828.9699999997</v>
      </c>
      <c r="H67">
        <f t="shared" si="50"/>
        <v>0.06</v>
      </c>
      <c r="I67">
        <f t="shared" si="50"/>
        <v>0.93</v>
      </c>
      <c r="J67">
        <f t="shared" si="50"/>
        <v>0.86</v>
      </c>
      <c r="K67">
        <f t="shared" si="50"/>
        <v>8.4099999999999994E-2</v>
      </c>
      <c r="L67">
        <f t="shared" si="50"/>
        <v>0.14000000000000001</v>
      </c>
      <c r="M67" cm="1">
        <f t="array" ref="M67">SUMPRODUCT((RawData!$C$2:$C$65535=$A$36)*(RawData!$A$2:$A$65535=M$37)*(RawData!$B$2:$B$65535=$B67)*(RawData!$G$2:$G$65535="LASSO12 (2022)")*(RawData!$D$2:$D$65535))</f>
        <v>0</v>
      </c>
      <c r="N67">
        <v>2022</v>
      </c>
      <c r="O67">
        <v>12</v>
      </c>
      <c r="Q67">
        <f t="shared" si="47"/>
        <v>0</v>
      </c>
      <c r="R67">
        <f t="shared" si="27"/>
        <v>0</v>
      </c>
      <c r="S67">
        <f t="shared" si="28"/>
        <v>0</v>
      </c>
      <c r="T67">
        <f t="shared" si="29"/>
        <v>464133.12000000011</v>
      </c>
      <c r="U67">
        <f t="shared" si="30"/>
        <v>0</v>
      </c>
      <c r="V67">
        <f t="shared" si="31"/>
        <v>0</v>
      </c>
      <c r="W67">
        <f t="shared" si="32"/>
        <v>0</v>
      </c>
      <c r="X67">
        <f t="shared" si="33"/>
        <v>0</v>
      </c>
      <c r="Y67">
        <f t="shared" si="34"/>
        <v>0</v>
      </c>
      <c r="Z67">
        <f t="shared" si="35"/>
        <v>0</v>
      </c>
      <c r="AA67">
        <f t="shared" si="36"/>
        <v>-5980963.5300000003</v>
      </c>
      <c r="AC67">
        <f t="shared" si="48"/>
        <v>0</v>
      </c>
      <c r="AD67">
        <f t="shared" si="37"/>
        <v>0</v>
      </c>
      <c r="AE67">
        <f t="shared" si="38"/>
        <v>0</v>
      </c>
      <c r="AF67">
        <f t="shared" si="39"/>
        <v>8.4130394720616408</v>
      </c>
      <c r="AG67">
        <f t="shared" si="40"/>
        <v>0</v>
      </c>
      <c r="AH67">
        <f t="shared" si="41"/>
        <v>0</v>
      </c>
      <c r="AI67">
        <f t="shared" si="42"/>
        <v>0</v>
      </c>
      <c r="AJ67">
        <f t="shared" si="43"/>
        <v>0</v>
      </c>
      <c r="AK67">
        <f t="shared" si="44"/>
        <v>0</v>
      </c>
      <c r="AL67">
        <f t="shared" si="45"/>
        <v>0</v>
      </c>
      <c r="AM67">
        <f t="shared" si="46"/>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EE5FB-286B-4B3C-80D7-588609F5417B}">
  <dimension ref="A1:K15"/>
  <sheetViews>
    <sheetView zoomScaleNormal="100" workbookViewId="0">
      <selection activeCell="C5" sqref="C5"/>
    </sheetView>
  </sheetViews>
  <sheetFormatPr defaultRowHeight="14.5" x14ac:dyDescent="0.35"/>
  <cols>
    <col min="1" max="1" width="22" bestFit="1" customWidth="1"/>
    <col min="2" max="2" width="22" customWidth="1"/>
    <col min="3" max="10" width="18.7265625" customWidth="1"/>
  </cols>
  <sheetData>
    <row r="1" spans="1:11" ht="17.5" thickBot="1" x14ac:dyDescent="0.45">
      <c r="A1" s="5" t="s">
        <v>25</v>
      </c>
      <c r="B1" s="8">
        <v>2017</v>
      </c>
      <c r="C1" s="8">
        <v>2018</v>
      </c>
      <c r="D1" s="8">
        <v>2019</v>
      </c>
      <c r="E1" s="8">
        <v>2020</v>
      </c>
      <c r="F1" s="8">
        <v>2021</v>
      </c>
      <c r="G1" s="9">
        <v>2022</v>
      </c>
      <c r="H1" s="9">
        <v>2022</v>
      </c>
      <c r="I1" s="9">
        <v>2022</v>
      </c>
      <c r="J1" s="9">
        <v>2023</v>
      </c>
    </row>
    <row r="2" spans="1:11" ht="18" thickTop="1" thickBot="1" x14ac:dyDescent="0.45">
      <c r="A2" s="5"/>
      <c r="B2" s="5" t="s">
        <v>27</v>
      </c>
      <c r="C2" s="5" t="s">
        <v>27</v>
      </c>
      <c r="D2" s="5" t="s">
        <v>27</v>
      </c>
      <c r="E2" s="5" t="s">
        <v>27</v>
      </c>
      <c r="F2" s="5" t="s">
        <v>27</v>
      </c>
      <c r="G2" s="5" t="s">
        <v>27</v>
      </c>
      <c r="H2" s="6" t="s">
        <v>28</v>
      </c>
      <c r="I2" s="6" t="s">
        <v>36</v>
      </c>
      <c r="J2" s="6" t="s">
        <v>28</v>
      </c>
    </row>
    <row r="3" spans="1:11" ht="15.5" thickTop="1" thickBot="1" x14ac:dyDescent="0.4">
      <c r="A3" s="4" t="s">
        <v>7</v>
      </c>
    </row>
    <row r="4" spans="1:11" ht="15" thickBot="1" x14ac:dyDescent="0.4">
      <c r="A4" s="4" t="s">
        <v>19</v>
      </c>
      <c r="B4" cm="1">
        <f t="array" ref="B4">SUMPRODUCT((RawData!$C$2:$C$65535=$A$3)*(RawData!$A$2:$A$65535=$A4)*(RawData!$H$2:$H$65535=B$1)*(RawData!$G$2:$G$65535="Measured")*(RawData!$D$2:$D$65535))</f>
        <v>0</v>
      </c>
      <c r="C4" cm="1">
        <f t="array" ref="C4">SUMPRODUCT((RawData!$C$2:$C$65535=$A$3)*(RawData!$A$2:$A$65535=$A4)*(RawData!$H$2:$H$65535=C$1)*(RawData!$G$2:$G$65535="Measured")*(RawData!$D$2:$D$65535))</f>
        <v>0</v>
      </c>
      <c r="D4" cm="1">
        <f t="array" ref="D4">SUMPRODUCT((RawData!$C$2:$C$65535=$A$3)*(RawData!$A$2:$A$65535=$A4)*(RawData!$H$2:$H$65535=D$1)*(RawData!$G$2:$G$65535="Measured")*(RawData!$D$2:$D$65535))</f>
        <v>0</v>
      </c>
      <c r="E4" cm="1">
        <f t="array" ref="E4">SUMPRODUCT((RawData!$C$2:$C$65535=$A$3)*(RawData!$A$2:$A$65535=$A4)*(RawData!$H$2:$H$65535=E$1)*(RawData!$G$2:$G$65535="Measured")*(RawData!$D$2:$D$65535))</f>
        <v>0</v>
      </c>
      <c r="F4" cm="1">
        <f t="array" ref="F4">SUMPRODUCT((RawData!$C$2:$C$65535=$A$3)*(RawData!$A$2:$A$65535=$A4)*(RawData!$H$2:$H$65535=F$1)*(RawData!$G$2:$G$65535="Measured")*(RawData!$D$2:$D$65535))</f>
        <v>0</v>
      </c>
      <c r="G4" cm="1">
        <f t="array" ref="G4">SUMPRODUCT((RawData!$C$2:$C$65535=$A$3)*(RawData!$A$2:$A$65535=$A4)*(RawData!$H$2:$H$65535=G$1)*(RawData!$G$2:$G$65535="Measured")*(RawData!$D$2:$D$65535))</f>
        <v>0</v>
      </c>
      <c r="H4" cm="1">
        <f t="array" ref="H4">SUMPRODUCT((RawData!$C$2:$C$65535=$A$3)*(RawData!$A$2:$A$65535=$A4)*(RawData!$H$2:$H$65535=H$1)*(RawData!$G$2:$G$65535="LASSO12 (2022)")*(RawData!$D$2:$D$65535))</f>
        <v>0</v>
      </c>
      <c r="I4">
        <f>SUM(G4:H4)</f>
        <v>0</v>
      </c>
      <c r="J4" cm="1">
        <f t="array" ref="J4">SUMPRODUCT((RawData!$C$2:$C$65535=$A$3)*(RawData!$A$2:$A$65535=$A4)*(RawData!$H$2:$H$65535=J$1)*(RawData!$G$2:$G$65535="LASSO12 (2022)")*(RawData!$D$2:$D$65535))</f>
        <v>0</v>
      </c>
    </row>
    <row r="5" spans="1:11" ht="15" thickBot="1" x14ac:dyDescent="0.4">
      <c r="A5" s="4" t="s">
        <v>10</v>
      </c>
      <c r="B5" cm="1">
        <f t="array" ref="B5">SUMPRODUCT((RawData!$C$2:$C$65535=$A$3)*(RawData!$A$2:$A$65535=$A5)*(RawData!$H$2:$H$65535=B$1)*(RawData!$G$2:$G$65535="Measured")*(RawData!$D$2:$D$65535))</f>
        <v>0</v>
      </c>
      <c r="C5" cm="1">
        <f t="array" ref="C5">SUMPRODUCT((RawData!$C$2:$C$65535=$A$3)*(RawData!$A$2:$A$65535=$A5)*(RawData!$H$2:$H$65535=C$1)*(RawData!$G$2:$G$65535="Measured")*(RawData!$D$2:$D$65535))</f>
        <v>0</v>
      </c>
      <c r="D5" cm="1">
        <f t="array" ref="D5">SUMPRODUCT((RawData!$C$2:$C$65535=$A$3)*(RawData!$A$2:$A$65535=$A5)*(RawData!$H$2:$H$65535=D$1)*(RawData!$G$2:$G$65535="Measured")*(RawData!$D$2:$D$65535))</f>
        <v>0</v>
      </c>
      <c r="E5" cm="1">
        <f t="array" ref="E5">SUMPRODUCT((RawData!$C$2:$C$65535=$A$3)*(RawData!$A$2:$A$65535=$A5)*(RawData!$H$2:$H$65535=E$1)*(RawData!$G$2:$G$65535="Measured")*(RawData!$D$2:$D$65535))</f>
        <v>0</v>
      </c>
      <c r="F5" cm="1">
        <f t="array" ref="F5">SUMPRODUCT((RawData!$C$2:$C$65535=$A$3)*(RawData!$A$2:$A$65535=$A5)*(RawData!$H$2:$H$65535=F$1)*(RawData!$G$2:$G$65535="Measured")*(RawData!$D$2:$D$65535))</f>
        <v>0</v>
      </c>
      <c r="G5" cm="1">
        <f t="array" ref="G5">SUMPRODUCT((RawData!$C$2:$C$65535=$A$3)*(RawData!$A$2:$A$65535=$A5)*(RawData!$H$2:$H$65535=G$1)*(RawData!$G$2:$G$65535="Measured")*(RawData!$D$2:$D$65535))</f>
        <v>0</v>
      </c>
      <c r="H5" cm="1">
        <f t="array" ref="H5">SUMPRODUCT((RawData!$C$2:$C$65535=$A$3)*(RawData!$A$2:$A$65535=$A5)*(RawData!$H$2:$H$65535=H$1)*(RawData!$G$2:$G$65535="LASSO12 (2022)")*(RawData!$D$2:$D$65535))</f>
        <v>0</v>
      </c>
      <c r="I5">
        <f t="shared" ref="I5:I6" si="0">SUM(G5:H5)</f>
        <v>0</v>
      </c>
      <c r="J5" cm="1">
        <f t="array" ref="J5">SUMPRODUCT((RawData!$C$2:$C$65535=$A$3)*(RawData!$A$2:$A$65535=$A5)*(RawData!$H$2:$H$65535=J$1)*(RawData!$G$2:$G$65535="LASSO12 (2022)")*(RawData!$D$2:$D$65535))</f>
        <v>0</v>
      </c>
    </row>
    <row r="6" spans="1:11" ht="15" thickBot="1" x14ac:dyDescent="0.4">
      <c r="A6" s="4" t="s">
        <v>11</v>
      </c>
      <c r="B6" cm="1">
        <f t="array" ref="B6">SUMPRODUCT((RawData!$C$2:$C$65535=$A$3)*(RawData!$A$2:$A$65535=$A6)*(RawData!$H$2:$H$65535=B$1)*(RawData!$G$2:$G$65535="Measured")*(RawData!$D$2:$D$65535))</f>
        <v>0</v>
      </c>
      <c r="C6" cm="1">
        <f t="array" ref="C6">SUMPRODUCT((RawData!$C$2:$C$65535=$A$3)*(RawData!$A$2:$A$65535=$A6)*(RawData!$H$2:$H$65535=C$1)*(RawData!$G$2:$G$65535="Measured")*(RawData!$D$2:$D$65535))</f>
        <v>0</v>
      </c>
      <c r="D6" cm="1">
        <f t="array" ref="D6">SUMPRODUCT((RawData!$C$2:$C$65535=$A$3)*(RawData!$A$2:$A$65535=$A6)*(RawData!$H$2:$H$65535=D$1)*(RawData!$G$2:$G$65535="Measured")*(RawData!$D$2:$D$65535))</f>
        <v>0</v>
      </c>
      <c r="E6" cm="1">
        <f t="array" ref="E6">SUMPRODUCT((RawData!$C$2:$C$65535=$A$3)*(RawData!$A$2:$A$65535=$A6)*(RawData!$H$2:$H$65535=E$1)*(RawData!$G$2:$G$65535="Measured")*(RawData!$D$2:$D$65535))</f>
        <v>0</v>
      </c>
      <c r="F6" cm="1">
        <f t="array" ref="F6">SUMPRODUCT((RawData!$C$2:$C$65535=$A$3)*(RawData!$A$2:$A$65535=$A6)*(RawData!$H$2:$H$65535=F$1)*(RawData!$G$2:$G$65535="Measured")*(RawData!$D$2:$D$65535))</f>
        <v>0</v>
      </c>
      <c r="G6" cm="1">
        <f t="array" ref="G6">SUMPRODUCT((RawData!$C$2:$C$65535=$A$3)*(RawData!$A$2:$A$65535=$A6)*(RawData!$H$2:$H$65535=G$1)*(RawData!$G$2:$G$65535="Measured")*(RawData!$D$2:$D$65535))</f>
        <v>0</v>
      </c>
      <c r="H6" cm="1">
        <f t="array" ref="H6">SUMPRODUCT((RawData!$C$2:$C$65535=$A$3)*(RawData!$A$2:$A$65535=$A6)*(RawData!$H$2:$H$65535=H$1)*(RawData!$G$2:$G$65535="LASSO12 (2022)")*(RawData!$D$2:$D$65535))</f>
        <v>0</v>
      </c>
      <c r="I6">
        <f t="shared" si="0"/>
        <v>0</v>
      </c>
      <c r="J6" cm="1">
        <f t="array" ref="J6">SUMPRODUCT((RawData!$C$2:$C$65535=$A$3)*(RawData!$A$2:$A$65535=$A6)*(RawData!$H$2:$H$65535=J$1)*(RawData!$G$2:$G$65535="LASSO12 (2022)")*(RawData!$D$2:$D$65535))</f>
        <v>0</v>
      </c>
    </row>
    <row r="7" spans="1:11" ht="15" thickBot="1" x14ac:dyDescent="0.4">
      <c r="A7" s="4" t="s">
        <v>29</v>
      </c>
      <c r="B7" t="s">
        <v>26</v>
      </c>
      <c r="C7">
        <f>C4-C6-C5</f>
        <v>0</v>
      </c>
      <c r="D7">
        <f t="shared" ref="D7:J7" si="1">D4-D6-D5</f>
        <v>0</v>
      </c>
      <c r="E7">
        <f t="shared" si="1"/>
        <v>0</v>
      </c>
      <c r="F7">
        <f t="shared" ref="F7" si="2">F4-F6-F5</f>
        <v>0</v>
      </c>
      <c r="G7" t="s">
        <v>26</v>
      </c>
      <c r="H7" t="s">
        <v>26</v>
      </c>
      <c r="I7">
        <f t="shared" ref="I7" si="3">I4-I6-I5</f>
        <v>0</v>
      </c>
      <c r="J7">
        <f t="shared" si="1"/>
        <v>0</v>
      </c>
    </row>
    <row r="8" spans="1:11" ht="15" thickBot="1" x14ac:dyDescent="0.4">
      <c r="A8" s="4" t="s">
        <v>30</v>
      </c>
      <c r="B8" t="s">
        <v>26</v>
      </c>
      <c r="C8" t="e">
        <f>(C7-B4)/C7*100</f>
        <v>#DIV/0!</v>
      </c>
      <c r="D8" t="e">
        <f t="shared" ref="D8:F8" si="4">(D7-C4)/D7*100</f>
        <v>#DIV/0!</v>
      </c>
      <c r="E8" t="e">
        <f t="shared" si="4"/>
        <v>#DIV/0!</v>
      </c>
      <c r="F8" t="e">
        <f t="shared" si="4"/>
        <v>#DIV/0!</v>
      </c>
      <c r="G8" t="s">
        <v>26</v>
      </c>
      <c r="H8" t="s">
        <v>26</v>
      </c>
      <c r="I8" t="e">
        <f>(I7-F4)/I7*100</f>
        <v>#DIV/0!</v>
      </c>
      <c r="J8" t="e">
        <f>(J7-I4)/J7*100</f>
        <v>#DIV/0!</v>
      </c>
      <c r="K8" s="7" t="s">
        <v>35</v>
      </c>
    </row>
    <row r="9" spans="1:11" ht="15" thickBot="1" x14ac:dyDescent="0.4">
      <c r="A9" s="4"/>
    </row>
    <row r="10" spans="1:11" ht="15" thickBot="1" x14ac:dyDescent="0.4">
      <c r="A10" s="4" t="s">
        <v>9</v>
      </c>
    </row>
    <row r="11" spans="1:11" ht="15" thickBot="1" x14ac:dyDescent="0.4">
      <c r="A11" s="4" t="s">
        <v>19</v>
      </c>
      <c r="B11" cm="1">
        <f t="array" ref="B11">SUMPRODUCT((RawData!$C$2:$C$65535=$A$10)*(RawData!$A$2:$A$65535=$A11)*(RawData!$H$2:$H$65535=B$1)*(RawData!$G$2:$G$65535="Measured")*(RawData!$D$2:$D$65535))</f>
        <v>0</v>
      </c>
      <c r="C11" cm="1">
        <f t="array" ref="C11">SUMPRODUCT((RawData!$C$2:$C$65535=$A$10)*(RawData!$A$2:$A$65535=$A11)*(RawData!$H$2:$H$65535=C$1)*(RawData!$G$2:$G$65535="Measured")*(RawData!$D$2:$D$65535))</f>
        <v>0</v>
      </c>
      <c r="D11" cm="1">
        <f t="array" ref="D11">SUMPRODUCT((RawData!$C$2:$C$65535=$A$10)*(RawData!$A$2:$A$65535=$A11)*(RawData!$H$2:$H$65535=D$1)*(RawData!$G$2:$G$65535="Measured")*(RawData!$D$2:$D$65535))</f>
        <v>0</v>
      </c>
      <c r="E11" cm="1">
        <f t="array" ref="E11">SUMPRODUCT((RawData!$C$2:$C$65535=$A$10)*(RawData!$A$2:$A$65535=$A11)*(RawData!$H$2:$H$65535=E$1)*(RawData!$G$2:$G$65535="Measured")*(RawData!$D$2:$D$65535))</f>
        <v>0</v>
      </c>
      <c r="F11" cm="1">
        <f t="array" ref="F11">SUMPRODUCT((RawData!$C$2:$C$65535=$A$10)*(RawData!$A$2:$A$65535=$A11)*(RawData!$H$2:$H$65535=F$1)*(RawData!$G$2:$G$65535="Measured")*(RawData!$D$2:$D$65535))</f>
        <v>0</v>
      </c>
      <c r="G11" cm="1">
        <f t="array" ref="G11">SUMPRODUCT((RawData!$C$2:$C$65535=$A$10)*(RawData!$A$2:$A$65535=$A11)*(RawData!$H$2:$H$65535=G$1)*(RawData!$G$2:$G$65535="Measured")*(RawData!$D$2:$D$65535))</f>
        <v>0</v>
      </c>
      <c r="H11" cm="1">
        <f t="array" ref="H11">SUMPRODUCT((RawData!$C$2:$C$65535=$A$10)*(RawData!$A$2:$A$65535=$A11)*(RawData!$H$2:$H$65535=H$1)*(RawData!$G$2:$G$65535="LASSO12 (2022)")*(RawData!$D$2:$D$65535))</f>
        <v>0</v>
      </c>
      <c r="I11">
        <f>SUM(G11:H11)</f>
        <v>0</v>
      </c>
      <c r="J11" cm="1">
        <f t="array" ref="J11">SUMPRODUCT((RawData!$C$2:$C$65535=$A$10)*(RawData!$A$2:$A$65535=$A11)*(RawData!$H$2:$H$65535=J$1)*(RawData!$G$2:$G$65535="LASSO12 (2022)")*(RawData!$D$2:$D$65535))</f>
        <v>0</v>
      </c>
    </row>
    <row r="12" spans="1:11" ht="15" thickBot="1" x14ac:dyDescent="0.4">
      <c r="A12" s="4" t="s">
        <v>10</v>
      </c>
      <c r="B12" cm="1">
        <f t="array" ref="B12">SUMPRODUCT((RawData!$C$2:$C$65535=$A$10)*(RawData!$A$2:$A$65535=$A12)*(RawData!$H$2:$H$65535=B$1)*(RawData!$G$2:$G$65535="Measured")*(RawData!$D$2:$D$65535))</f>
        <v>0</v>
      </c>
      <c r="C12" cm="1">
        <f t="array" ref="C12">SUMPRODUCT((RawData!$C$2:$C$65535=$A$10)*(RawData!$A$2:$A$65535=$A12)*(RawData!$H$2:$H$65535=C$1)*(RawData!$G$2:$G$65535="Measured")*(RawData!$D$2:$D$65535))</f>
        <v>0</v>
      </c>
      <c r="D12" cm="1">
        <f t="array" ref="D12">SUMPRODUCT((RawData!$C$2:$C$65535=$A$10)*(RawData!$A$2:$A$65535=$A12)*(RawData!$H$2:$H$65535=D$1)*(RawData!$G$2:$G$65535="Measured")*(RawData!$D$2:$D$65535))</f>
        <v>0</v>
      </c>
      <c r="E12" cm="1">
        <f t="array" ref="E12">SUMPRODUCT((RawData!$C$2:$C$65535=$A$10)*(RawData!$A$2:$A$65535=$A12)*(RawData!$H$2:$H$65535=E$1)*(RawData!$G$2:$G$65535="Measured")*(RawData!$D$2:$D$65535))</f>
        <v>0</v>
      </c>
      <c r="F12" cm="1">
        <f t="array" ref="F12">SUMPRODUCT((RawData!$C$2:$C$65535=$A$10)*(RawData!$A$2:$A$65535=$A12)*(RawData!$H$2:$H$65535=F$1)*(RawData!$G$2:$G$65535="Measured")*(RawData!$D$2:$D$65535))</f>
        <v>0</v>
      </c>
      <c r="G12" cm="1">
        <f t="array" ref="G12">SUMPRODUCT((RawData!$C$2:$C$65535=$A$10)*(RawData!$A$2:$A$65535=$A12)*(RawData!$H$2:$H$65535=G$1)*(RawData!$G$2:$G$65535="Measured")*(RawData!$D$2:$D$65535))</f>
        <v>0</v>
      </c>
      <c r="H12" cm="1">
        <f t="array" ref="H12">SUMPRODUCT((RawData!$C$2:$C$65535=$A$10)*(RawData!$A$2:$A$65535=$A12)*(RawData!$H$2:$H$65535=H$1)*(RawData!$G$2:$G$65535="LASSO12 (2022)")*(RawData!$D$2:$D$65535))</f>
        <v>0</v>
      </c>
      <c r="I12">
        <f t="shared" ref="I12:I13" si="5">SUM(G12:H12)</f>
        <v>0</v>
      </c>
      <c r="J12" cm="1">
        <f t="array" ref="J12">SUMPRODUCT((RawData!$C$2:$C$65535=$A$10)*(RawData!$A$2:$A$65535=$A12)*(RawData!$H$2:$H$65535=J$1)*(RawData!$G$2:$G$65535="LASSO12 (2022)")*(RawData!$D$2:$D$65535))</f>
        <v>0</v>
      </c>
    </row>
    <row r="13" spans="1:11" ht="15" thickBot="1" x14ac:dyDescent="0.4">
      <c r="A13" s="4" t="s">
        <v>11</v>
      </c>
      <c r="B13" cm="1">
        <f t="array" ref="B13">SUMPRODUCT((RawData!$C$2:$C$65535=$A$10)*(RawData!$A$2:$A$65535=$A13)*(RawData!$H$2:$H$65535=B$1)*(RawData!$G$2:$G$65535="Measured")*(RawData!$D$2:$D$65535))</f>
        <v>0</v>
      </c>
      <c r="C13" cm="1">
        <f t="array" ref="C13">SUMPRODUCT((RawData!$C$2:$C$65535=$A$10)*(RawData!$A$2:$A$65535=$A13)*(RawData!$H$2:$H$65535=C$1)*(RawData!$G$2:$G$65535="Measured")*(RawData!$D$2:$D$65535))</f>
        <v>0</v>
      </c>
      <c r="D13" cm="1">
        <f t="array" ref="D13">SUMPRODUCT((RawData!$C$2:$C$65535=$A$10)*(RawData!$A$2:$A$65535=$A13)*(RawData!$H$2:$H$65535=D$1)*(RawData!$G$2:$G$65535="Measured")*(RawData!$D$2:$D$65535))</f>
        <v>0</v>
      </c>
      <c r="E13" cm="1">
        <f t="array" ref="E13">SUMPRODUCT((RawData!$C$2:$C$65535=$A$10)*(RawData!$A$2:$A$65535=$A13)*(RawData!$H$2:$H$65535=E$1)*(RawData!$G$2:$G$65535="Measured")*(RawData!$D$2:$D$65535))</f>
        <v>0</v>
      </c>
      <c r="F13" cm="1">
        <f t="array" ref="F13">SUMPRODUCT((RawData!$C$2:$C$65535=$A$10)*(RawData!$A$2:$A$65535=$A13)*(RawData!$H$2:$H$65535=F$1)*(RawData!$G$2:$G$65535="Measured")*(RawData!$D$2:$D$65535))</f>
        <v>0</v>
      </c>
      <c r="G13" cm="1">
        <f t="array" ref="G13">SUMPRODUCT((RawData!$C$2:$C$65535=$A$10)*(RawData!$A$2:$A$65535=$A13)*(RawData!$H$2:$H$65535=G$1)*(RawData!$G$2:$G$65535="Measured")*(RawData!$D$2:$D$65535))</f>
        <v>0</v>
      </c>
      <c r="H13" cm="1">
        <f t="array" ref="H13">SUMPRODUCT((RawData!$C$2:$C$65535=$A$10)*(RawData!$A$2:$A$65535=$A13)*(RawData!$H$2:$H$65535=H$1)*(RawData!$G$2:$G$65535="LASSO12 (2022)")*(RawData!$D$2:$D$65535))</f>
        <v>0</v>
      </c>
      <c r="I13">
        <f t="shared" si="5"/>
        <v>0</v>
      </c>
      <c r="J13" cm="1">
        <f t="array" ref="J13">SUMPRODUCT((RawData!$C$2:$C$65535=$A$10)*(RawData!$A$2:$A$65535=$A13)*(RawData!$H$2:$H$65535=J$1)*(RawData!$G$2:$G$65535="LASSO12 (2022)")*(RawData!$D$2:$D$65535))</f>
        <v>0</v>
      </c>
    </row>
    <row r="14" spans="1:11" ht="15" thickBot="1" x14ac:dyDescent="0.4">
      <c r="A14" s="4" t="s">
        <v>29</v>
      </c>
      <c r="B14" t="s">
        <v>26</v>
      </c>
      <c r="C14">
        <f>C11-C13-C12</f>
        <v>0</v>
      </c>
      <c r="D14">
        <f t="shared" ref="D14:E14" si="6">D11-D13-D12</f>
        <v>0</v>
      </c>
      <c r="E14">
        <f t="shared" si="6"/>
        <v>0</v>
      </c>
      <c r="F14">
        <f t="shared" ref="F14" si="7">F11-F13-F12</f>
        <v>0</v>
      </c>
      <c r="G14" t="s">
        <v>26</v>
      </c>
      <c r="H14" t="s">
        <v>26</v>
      </c>
      <c r="I14">
        <f t="shared" ref="I14:J14" si="8">I11-I13-I12</f>
        <v>0</v>
      </c>
      <c r="J14">
        <f t="shared" si="8"/>
        <v>0</v>
      </c>
    </row>
    <row r="15" spans="1:11" ht="15" thickBot="1" x14ac:dyDescent="0.4">
      <c r="A15" s="4" t="s">
        <v>30</v>
      </c>
      <c r="B15" t="s">
        <v>26</v>
      </c>
      <c r="C15" t="e">
        <f>(C14-B11)/C14*100</f>
        <v>#DIV/0!</v>
      </c>
      <c r="D15" t="e">
        <f t="shared" ref="D15:F15" si="9">(D14-C11)/D14*100</f>
        <v>#DIV/0!</v>
      </c>
      <c r="E15" t="e">
        <f t="shared" si="9"/>
        <v>#DIV/0!</v>
      </c>
      <c r="F15" t="e">
        <f t="shared" si="9"/>
        <v>#DIV/0!</v>
      </c>
      <c r="G15" t="s">
        <v>26</v>
      </c>
      <c r="H15" t="s">
        <v>26</v>
      </c>
      <c r="I15" t="e">
        <f>(I14-F11)/I14*100</f>
        <v>#DIV/0!</v>
      </c>
      <c r="J15" t="e">
        <f>(J14-I11)/J14*100</f>
        <v>#DIV/0!</v>
      </c>
      <c r="K15" s="7"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Monthly</vt:lpstr>
      <vt:lpstr>Yearly</vt:lpstr>
      <vt:lpstr>PivotTable</vt:lpstr>
      <vt:lpstr>RawData</vt:lpstr>
      <vt:lpstr>Prediction Assumptions</vt:lpstr>
      <vt:lpstr>Rate Increase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 Ahmed</dc:creator>
  <cp:lastModifiedBy>Sourav Dindyal</cp:lastModifiedBy>
  <dcterms:created xsi:type="dcterms:W3CDTF">2021-07-09T22:42:10Z</dcterms:created>
  <dcterms:modified xsi:type="dcterms:W3CDTF">2022-09-07T16:15:23Z</dcterms:modified>
</cp:coreProperties>
</file>