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0" yWindow="0" windowWidth="20490" windowHeight="7500" tabRatio="597" firstSheet="1" activeTab="1"/>
  </bookViews>
  <sheets>
    <sheet name="empty sheet" sheetId="1" r:id="rId1"/>
    <sheet name="2" sheetId="3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33" l="1"/>
  <c r="K16" i="33" s="1"/>
  <c r="D98" i="33"/>
  <c r="D97" i="33"/>
  <c r="D96" i="33"/>
  <c r="F15" i="33"/>
  <c r="D15" i="33"/>
  <c r="B14" i="33"/>
  <c r="J7" i="33"/>
  <c r="J4" i="33" l="1"/>
  <c r="J6" i="33"/>
  <c r="J5" i="33"/>
  <c r="K16" i="1" l="1"/>
  <c r="D83" i="1" l="1"/>
  <c r="D82" i="1"/>
  <c r="D81" i="1"/>
  <c r="F15" i="1"/>
  <c r="D15" i="1"/>
  <c r="B14" i="1"/>
  <c r="J7" i="1"/>
  <c r="J6" i="1" l="1"/>
  <c r="J5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Ce montant correpond à l'argent réellement mise dans la baque (remise bancaire) et donc exclue tous les cheques avec une date supérieur par ex.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Ce montant correpond à l'argent réellement mise dans la baque (remise bancaire) et donc exclue tous les cheques avec une date supérieur par ex.</t>
        </r>
      </text>
    </comment>
  </commentList>
</comments>
</file>

<file path=xl/sharedStrings.xml><?xml version="1.0" encoding="utf-8"?>
<sst xmlns="http://schemas.openxmlformats.org/spreadsheetml/2006/main" count="228" uniqueCount="101">
  <si>
    <t>DATE</t>
  </si>
  <si>
    <t>Remise Bancaire (SAP)</t>
  </si>
  <si>
    <t>EXCEL</t>
  </si>
  <si>
    <t>Espèces</t>
  </si>
  <si>
    <t>ESPECES</t>
  </si>
  <si>
    <t>Chèques</t>
  </si>
  <si>
    <t>CHEQUES</t>
  </si>
  <si>
    <t>Monnaie non déposée</t>
  </si>
  <si>
    <t>CARTE CREDIT</t>
  </si>
  <si>
    <t>VIREMENT</t>
  </si>
  <si>
    <t>Caisse Espèces</t>
  </si>
  <si>
    <t>Caisse chèques</t>
  </si>
  <si>
    <t>Caisse CB</t>
  </si>
  <si>
    <t>Billets de 50</t>
  </si>
  <si>
    <t>Client</t>
  </si>
  <si>
    <t>Montant</t>
  </si>
  <si>
    <t>Dépenses : Essence,Divers</t>
  </si>
  <si>
    <t>Billets de 20</t>
  </si>
  <si>
    <t>Till</t>
  </si>
  <si>
    <t>Billets de 10</t>
  </si>
  <si>
    <t>Billets de 5</t>
  </si>
  <si>
    <t>Monnaie</t>
  </si>
  <si>
    <t>Total</t>
  </si>
  <si>
    <t>Fond de caisse</t>
  </si>
  <si>
    <t>Différence Fond Caisse</t>
  </si>
  <si>
    <t>LIVRAISONS</t>
  </si>
  <si>
    <t>Paiements Chèques</t>
  </si>
  <si>
    <t>Banque</t>
  </si>
  <si>
    <t>Numero</t>
  </si>
  <si>
    <t>Remarques</t>
  </si>
  <si>
    <t>SAP</t>
  </si>
  <si>
    <t>Paiements Espèces</t>
  </si>
  <si>
    <t>Paiements CB</t>
  </si>
  <si>
    <t>Virements</t>
  </si>
  <si>
    <t>Livraisons non payées</t>
  </si>
  <si>
    <t>TOTAL ESPECES</t>
  </si>
  <si>
    <t>TOTAL CHEQUES</t>
  </si>
  <si>
    <t>TOTAL CB Internet &amp; Phone</t>
  </si>
  <si>
    <t>Paiements CB Site</t>
  </si>
  <si>
    <t>Paiements CB Téléphone</t>
  </si>
  <si>
    <t>cari versailles</t>
  </si>
  <si>
    <t>cqfd</t>
  </si>
  <si>
    <t>new</t>
  </si>
  <si>
    <t>ok</t>
  </si>
  <si>
    <t>lcl</t>
  </si>
  <si>
    <t>victoria 168</t>
  </si>
  <si>
    <t xml:space="preserve">ancien paiement </t>
  </si>
  <si>
    <t>cic</t>
  </si>
  <si>
    <t>bred</t>
  </si>
  <si>
    <t xml:space="preserve">gril bar </t>
  </si>
  <si>
    <t>irfan gasoil</t>
  </si>
  <si>
    <t xml:space="preserve">efm </t>
  </si>
  <si>
    <t xml:space="preserve">crust chicken </t>
  </si>
  <si>
    <t xml:space="preserve">caisse depargne </t>
  </si>
  <si>
    <t xml:space="preserve">le camelon voyageur </t>
  </si>
  <si>
    <t>banque populaire</t>
  </si>
  <si>
    <t xml:space="preserve">fast time </t>
  </si>
  <si>
    <t>gdr</t>
  </si>
  <si>
    <t>cdr</t>
  </si>
  <si>
    <t xml:space="preserve">chicken vilage </t>
  </si>
  <si>
    <t xml:space="preserve">bona pizza </t>
  </si>
  <si>
    <t xml:space="preserve">salade ci </t>
  </si>
  <si>
    <t xml:space="preserve">boulangerie des poete </t>
  </si>
  <si>
    <t xml:space="preserve">mirosh </t>
  </si>
  <si>
    <t xml:space="preserve">pizza gril </t>
  </si>
  <si>
    <t>societe general</t>
  </si>
  <si>
    <t xml:space="preserve">etoile boulogne </t>
  </si>
  <si>
    <t xml:space="preserve">utima food </t>
  </si>
  <si>
    <t>bumpy</t>
  </si>
  <si>
    <t>parsley montreuil</t>
  </si>
  <si>
    <t xml:space="preserve">kermina </t>
  </si>
  <si>
    <t>credit agricole</t>
  </si>
  <si>
    <t>omar almohammad</t>
  </si>
  <si>
    <t>liliane</t>
  </si>
  <si>
    <t>dupont cafe</t>
  </si>
  <si>
    <t>mcv daumesnil</t>
  </si>
  <si>
    <t>thisa</t>
  </si>
  <si>
    <t>mcv dumas</t>
  </si>
  <si>
    <t xml:space="preserve">bk groupe </t>
  </si>
  <si>
    <t>k-chimeak</t>
  </si>
  <si>
    <t>bnp</t>
  </si>
  <si>
    <t>se2</t>
  </si>
  <si>
    <t>shameen</t>
  </si>
  <si>
    <t>grl bar misselyn</t>
  </si>
  <si>
    <t>l2h</t>
  </si>
  <si>
    <t>sebastien gaspard</t>
  </si>
  <si>
    <t>dka</t>
  </si>
  <si>
    <t>winwin</t>
  </si>
  <si>
    <t xml:space="preserve">robert asseraf </t>
  </si>
  <si>
    <t>04438275 3700</t>
  </si>
  <si>
    <t>04438260 3790</t>
  </si>
  <si>
    <t>godfather</t>
  </si>
  <si>
    <t>big halal</t>
  </si>
  <si>
    <t>alishan</t>
  </si>
  <si>
    <t>khalil gasoil</t>
  </si>
  <si>
    <t>liquide rafroidissemen amjad</t>
  </si>
  <si>
    <t>remb client</t>
  </si>
  <si>
    <t>palettes</t>
  </si>
  <si>
    <t>AYATERING</t>
  </si>
  <si>
    <t xml:space="preserve">morgane leleu </t>
  </si>
  <si>
    <t>Omar Almohammad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</si>
</sst>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_-* #,##0.00\ _€_-;\-* #,##0.00\ _€_-;_-* &quot;-&quot;??\ _€_-;_-@_-"/>
    <numFmt numFmtId="167" formatCode="#,##0.00\ &quot;€&quot;"/>
    <numFmt numFmtId="168" formatCode="[$-80C]dddd\ d\ 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68" fontId="0" fillId="0" borderId="0"/>
    <xf numFmtId="166" fontId="1" fillId="0" borderId="0" applyFont="0" applyFill="0" applyBorder="0" applyAlignment="0" applyProtection="0"/>
    <xf numFmtId="0" fontId="1" fillId="0" borderId="0"/>
  </cellStyleXfs>
  <cellXfs count="147">
    <xf numFmtId="168" fontId="0" fillId="0" borderId="0" xfId="0"/>
    <xf numFmtId="168" fontId="2" fillId="0" borderId="0" xfId="0" applyFont="1"/>
    <xf numFmtId="168" fontId="3" fillId="0" borderId="0" xfId="0" applyFont="1"/>
    <xf numFmtId="168" fontId="3" fillId="0" borderId="0" xfId="0" applyFont="1" applyAlignment="1">
      <alignment horizontal="center"/>
    </xf>
    <xf numFmtId="168" fontId="4" fillId="0" borderId="6" xfId="0" applyFont="1" applyBorder="1"/>
    <xf numFmtId="167" fontId="4" fillId="0" borderId="7" xfId="0" applyNumberFormat="1" applyFont="1" applyBorder="1"/>
    <xf numFmtId="167" fontId="2" fillId="0" borderId="0" xfId="0" applyNumberFormat="1" applyFont="1"/>
    <xf numFmtId="168" fontId="4" fillId="0" borderId="12" xfId="0" applyFont="1" applyBorder="1"/>
    <xf numFmtId="167" fontId="4" fillId="0" borderId="13" xfId="0" applyNumberFormat="1" applyFont="1" applyBorder="1"/>
    <xf numFmtId="168" fontId="5" fillId="2" borderId="18" xfId="0" applyFont="1" applyFill="1" applyBorder="1"/>
    <xf numFmtId="167" fontId="4" fillId="2" borderId="13" xfId="0" applyNumberFormat="1" applyFont="1" applyFill="1" applyBorder="1"/>
    <xf numFmtId="168" fontId="6" fillId="0" borderId="0" xfId="0" applyFont="1"/>
    <xf numFmtId="168" fontId="2" fillId="0" borderId="21" xfId="0" applyFont="1" applyBorder="1"/>
    <xf numFmtId="167" fontId="2" fillId="0" borderId="22" xfId="0" applyNumberFormat="1" applyFont="1" applyBorder="1"/>
    <xf numFmtId="168" fontId="2" fillId="0" borderId="1" xfId="0" applyFont="1" applyBorder="1"/>
    <xf numFmtId="168" fontId="2" fillId="0" borderId="23" xfId="0" applyFont="1" applyBorder="1"/>
    <xf numFmtId="168" fontId="6" fillId="0" borderId="2" xfId="0" applyFont="1" applyBorder="1"/>
    <xf numFmtId="168" fontId="2" fillId="0" borderId="27" xfId="0" applyFont="1" applyBorder="1"/>
    <xf numFmtId="167" fontId="2" fillId="0" borderId="16" xfId="0" applyNumberFormat="1" applyFont="1" applyBorder="1"/>
    <xf numFmtId="168" fontId="2" fillId="0" borderId="28" xfId="0" applyFont="1" applyBorder="1"/>
    <xf numFmtId="167" fontId="2" fillId="0" borderId="29" xfId="0" applyNumberFormat="1" applyFont="1" applyBorder="1"/>
    <xf numFmtId="167" fontId="2" fillId="0" borderId="11" xfId="0" applyNumberFormat="1" applyFont="1" applyBorder="1"/>
    <xf numFmtId="168" fontId="2" fillId="0" borderId="31" xfId="0" applyFont="1" applyBorder="1"/>
    <xf numFmtId="167" fontId="2" fillId="0" borderId="27" xfId="0" applyNumberFormat="1" applyFont="1" applyBorder="1"/>
    <xf numFmtId="167" fontId="2" fillId="0" borderId="17" xfId="0" applyNumberFormat="1" applyFont="1" applyBorder="1"/>
    <xf numFmtId="168" fontId="6" fillId="0" borderId="27" xfId="0" applyFont="1" applyBorder="1"/>
    <xf numFmtId="168" fontId="2" fillId="0" borderId="33" xfId="0" applyFont="1" applyBorder="1"/>
    <xf numFmtId="167" fontId="2" fillId="0" borderId="19" xfId="0" applyNumberFormat="1" applyFont="1" applyBorder="1"/>
    <xf numFmtId="168" fontId="6" fillId="0" borderId="34" xfId="0" applyFont="1" applyBorder="1"/>
    <xf numFmtId="167" fontId="2" fillId="0" borderId="33" xfId="0" applyNumberFormat="1" applyFont="1" applyBorder="1"/>
    <xf numFmtId="167" fontId="6" fillId="0" borderId="33" xfId="0" applyNumberFormat="1" applyFont="1" applyBorder="1"/>
    <xf numFmtId="167" fontId="2" fillId="0" borderId="20" xfId="0" applyNumberFormat="1" applyFont="1" applyBorder="1"/>
    <xf numFmtId="167" fontId="2" fillId="0" borderId="36" xfId="0" applyNumberFormat="1" applyFont="1" applyBorder="1"/>
    <xf numFmtId="168" fontId="6" fillId="0" borderId="0" xfId="0" applyFont="1" applyAlignment="1">
      <alignment horizontal="center"/>
    </xf>
    <xf numFmtId="168" fontId="3" fillId="0" borderId="37" xfId="0" applyFont="1" applyBorder="1"/>
    <xf numFmtId="167" fontId="3" fillId="0" borderId="2" xfId="0" applyNumberFormat="1" applyFont="1" applyBorder="1"/>
    <xf numFmtId="168" fontId="6" fillId="0" borderId="23" xfId="0" applyFont="1" applyBorder="1" applyAlignment="1">
      <alignment horizontal="center"/>
    </xf>
    <xf numFmtId="167" fontId="6" fillId="0" borderId="23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6" fillId="0" borderId="23" xfId="0" applyNumberFormat="1" applyFont="1" applyBorder="1"/>
    <xf numFmtId="168" fontId="6" fillId="0" borderId="39" xfId="0" applyFont="1" applyBorder="1"/>
    <xf numFmtId="167" fontId="2" fillId="0" borderId="30" xfId="0" applyNumberFormat="1" applyFont="1" applyBorder="1"/>
    <xf numFmtId="167" fontId="2" fillId="0" borderId="21" xfId="0" applyNumberFormat="1" applyFont="1" applyBorder="1"/>
    <xf numFmtId="167" fontId="2" fillId="0" borderId="32" xfId="0" applyNumberFormat="1" applyFont="1" applyBorder="1"/>
    <xf numFmtId="167" fontId="2" fillId="0" borderId="46" xfId="0" applyNumberFormat="1" applyFont="1" applyBorder="1"/>
    <xf numFmtId="167" fontId="2" fillId="0" borderId="35" xfId="0" applyNumberFormat="1" applyFont="1" applyBorder="1"/>
    <xf numFmtId="168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7" fillId="0" borderId="0" xfId="0" applyFont="1"/>
    <xf numFmtId="0" fontId="2" fillId="0" borderId="21" xfId="0" applyNumberFormat="1" applyFont="1" applyBorder="1"/>
    <xf numFmtId="0" fontId="2" fillId="0" borderId="27" xfId="0" applyNumberFormat="1" applyFont="1" applyBorder="1"/>
    <xf numFmtId="0" fontId="2" fillId="0" borderId="38" xfId="0" applyNumberFormat="1" applyFont="1" applyBorder="1"/>
    <xf numFmtId="0" fontId="2" fillId="0" borderId="17" xfId="0" applyNumberFormat="1" applyFont="1" applyBorder="1"/>
    <xf numFmtId="0" fontId="2" fillId="0" borderId="20" xfId="0" applyNumberFormat="1" applyFont="1" applyBorder="1"/>
    <xf numFmtId="168" fontId="2" fillId="0" borderId="0" xfId="0" quotePrefix="1" applyFont="1"/>
    <xf numFmtId="167" fontId="2" fillId="8" borderId="11" xfId="0" applyNumberFormat="1" applyFont="1" applyFill="1" applyBorder="1"/>
    <xf numFmtId="168" fontId="6" fillId="0" borderId="0" xfId="0" applyFont="1" applyAlignment="1">
      <alignment horizontal="center"/>
    </xf>
    <xf numFmtId="168" fontId="2" fillId="0" borderId="31" xfId="0" applyFont="1" applyBorder="1" applyAlignment="1">
      <alignment horizontal="center"/>
    </xf>
    <xf numFmtId="168" fontId="2" fillId="0" borderId="16" xfId="0" applyFont="1" applyBorder="1" applyAlignment="1">
      <alignment horizontal="center"/>
    </xf>
    <xf numFmtId="168" fontId="2" fillId="0" borderId="42" xfId="0" applyFont="1" applyBorder="1" applyAlignment="1">
      <alignment horizontal="center"/>
    </xf>
    <xf numFmtId="167" fontId="2" fillId="0" borderId="43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2" fillId="0" borderId="34" xfId="0" applyFont="1" applyBorder="1" applyAlignment="1">
      <alignment horizontal="center"/>
    </xf>
    <xf numFmtId="168" fontId="2" fillId="0" borderId="19" xfId="0" applyFont="1" applyBorder="1" applyAlignment="1">
      <alignment horizontal="center"/>
    </xf>
    <xf numFmtId="168" fontId="2" fillId="0" borderId="44" xfId="0" applyFont="1" applyBorder="1" applyAlignment="1">
      <alignment horizontal="center"/>
    </xf>
    <xf numFmtId="167" fontId="2" fillId="0" borderId="45" xfId="0" applyNumberFormat="1" applyFont="1" applyBorder="1" applyAlignment="1">
      <alignment horizontal="center"/>
    </xf>
    <xf numFmtId="167" fontId="2" fillId="0" borderId="19" xfId="0" applyNumberFormat="1" applyFont="1" applyBorder="1" applyAlignment="1">
      <alignment horizontal="center"/>
    </xf>
    <xf numFmtId="167" fontId="2" fillId="0" borderId="20" xfId="0" applyNumberFormat="1" applyFont="1" applyBorder="1" applyAlignment="1">
      <alignment horizontal="center"/>
    </xf>
    <xf numFmtId="168" fontId="6" fillId="6" borderId="1" xfId="0" applyFont="1" applyFill="1" applyBorder="1" applyAlignment="1">
      <alignment horizontal="center"/>
    </xf>
    <xf numFmtId="168" fontId="6" fillId="6" borderId="5" xfId="0" applyFont="1" applyFill="1" applyBorder="1" applyAlignment="1">
      <alignment horizontal="center"/>
    </xf>
    <xf numFmtId="168" fontId="6" fillId="6" borderId="2" xfId="0" applyFont="1" applyFill="1" applyBorder="1" applyAlignment="1">
      <alignment horizontal="center"/>
    </xf>
    <xf numFmtId="168" fontId="6" fillId="0" borderId="1" xfId="0" applyFont="1" applyBorder="1" applyAlignment="1">
      <alignment horizontal="center"/>
    </xf>
    <xf numFmtId="168" fontId="6" fillId="0" borderId="5" xfId="0" applyFont="1" applyBorder="1" applyAlignment="1">
      <alignment horizontal="center"/>
    </xf>
    <xf numFmtId="168" fontId="6" fillId="0" borderId="2" xfId="0" applyFont="1" applyBorder="1" applyAlignment="1">
      <alignment horizontal="center"/>
    </xf>
    <xf numFmtId="168" fontId="2" fillId="0" borderId="28" xfId="0" applyFont="1" applyBorder="1" applyAlignment="1">
      <alignment horizontal="center"/>
    </xf>
    <xf numFmtId="168" fontId="2" fillId="0" borderId="22" xfId="0" applyFont="1" applyBorder="1" applyAlignment="1">
      <alignment horizontal="center"/>
    </xf>
    <xf numFmtId="168" fontId="2" fillId="0" borderId="40" xfId="0" applyFont="1" applyBorder="1" applyAlignment="1">
      <alignment horizontal="center"/>
    </xf>
    <xf numFmtId="167" fontId="2" fillId="0" borderId="41" xfId="0" applyNumberFormat="1" applyFont="1" applyBorder="1" applyAlignment="1">
      <alignment horizontal="center"/>
    </xf>
    <xf numFmtId="167" fontId="2" fillId="0" borderId="22" xfId="0" applyNumberFormat="1" applyFont="1" applyBorder="1" applyAlignment="1">
      <alignment horizontal="center"/>
    </xf>
    <xf numFmtId="167" fontId="2" fillId="0" borderId="38" xfId="0" applyNumberFormat="1" applyFont="1" applyBorder="1" applyAlignment="1">
      <alignment horizontal="center"/>
    </xf>
    <xf numFmtId="168" fontId="6" fillId="5" borderId="1" xfId="0" applyFont="1" applyFill="1" applyBorder="1" applyAlignment="1">
      <alignment horizontal="center"/>
    </xf>
    <xf numFmtId="168" fontId="6" fillId="5" borderId="5" xfId="0" applyFont="1" applyFill="1" applyBorder="1" applyAlignment="1">
      <alignment horizontal="center"/>
    </xf>
    <xf numFmtId="168" fontId="6" fillId="5" borderId="2" xfId="0" applyFont="1" applyFill="1" applyBorder="1" applyAlignment="1">
      <alignment horizontal="center"/>
    </xf>
    <xf numFmtId="168" fontId="2" fillId="0" borderId="17" xfId="0" applyFont="1" applyBorder="1" applyAlignment="1">
      <alignment horizontal="center"/>
    </xf>
    <xf numFmtId="168" fontId="2" fillId="0" borderId="31" xfId="1" applyNumberFormat="1" applyFont="1" applyBorder="1" applyAlignment="1">
      <alignment horizontal="center"/>
    </xf>
    <xf numFmtId="168" fontId="2" fillId="0" borderId="16" xfId="1" applyNumberFormat="1" applyFont="1" applyBorder="1" applyAlignment="1">
      <alignment horizontal="center"/>
    </xf>
    <xf numFmtId="168" fontId="2" fillId="0" borderId="17" xfId="1" applyNumberFormat="1" applyFont="1" applyBorder="1" applyAlignment="1">
      <alignment horizontal="center"/>
    </xf>
    <xf numFmtId="168" fontId="2" fillId="0" borderId="20" xfId="0" applyFont="1" applyBorder="1" applyAlignment="1">
      <alignment horizontal="center"/>
    </xf>
    <xf numFmtId="168" fontId="2" fillId="0" borderId="34" xfId="1" applyNumberFormat="1" applyFont="1" applyBorder="1" applyAlignment="1">
      <alignment horizontal="center"/>
    </xf>
    <xf numFmtId="168" fontId="2" fillId="0" borderId="19" xfId="1" applyNumberFormat="1" applyFont="1" applyBorder="1" applyAlignment="1">
      <alignment horizontal="center"/>
    </xf>
    <xf numFmtId="168" fontId="2" fillId="0" borderId="20" xfId="1" applyNumberFormat="1" applyFont="1" applyBorder="1" applyAlignment="1">
      <alignment horizontal="center"/>
    </xf>
    <xf numFmtId="168" fontId="6" fillId="4" borderId="1" xfId="0" applyFont="1" applyFill="1" applyBorder="1" applyAlignment="1">
      <alignment horizontal="center"/>
    </xf>
    <xf numFmtId="168" fontId="6" fillId="4" borderId="5" xfId="0" applyFont="1" applyFill="1" applyBorder="1" applyAlignment="1">
      <alignment horizontal="center"/>
    </xf>
    <xf numFmtId="168" fontId="6" fillId="4" borderId="2" xfId="0" applyFont="1" applyFill="1" applyBorder="1" applyAlignment="1">
      <alignment horizontal="center"/>
    </xf>
    <xf numFmtId="168" fontId="6" fillId="0" borderId="12" xfId="0" applyFont="1" applyBorder="1" applyAlignment="1">
      <alignment horizontal="center"/>
    </xf>
    <xf numFmtId="168" fontId="6" fillId="0" borderId="35" xfId="0" applyFont="1" applyBorder="1" applyAlignment="1">
      <alignment horizontal="center"/>
    </xf>
    <xf numFmtId="168" fontId="6" fillId="0" borderId="13" xfId="0" applyFont="1" applyBorder="1" applyAlignment="1">
      <alignment horizontal="center"/>
    </xf>
    <xf numFmtId="168" fontId="6" fillId="3" borderId="1" xfId="0" applyFont="1" applyFill="1" applyBorder="1" applyAlignment="1">
      <alignment horizontal="center"/>
    </xf>
    <xf numFmtId="168" fontId="6" fillId="3" borderId="5" xfId="0" applyFont="1" applyFill="1" applyBorder="1" applyAlignment="1">
      <alignment horizontal="center"/>
    </xf>
    <xf numFmtId="168" fontId="6" fillId="3" borderId="2" xfId="0" applyFont="1" applyFill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7" fontId="6" fillId="0" borderId="5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8" fontId="2" fillId="0" borderId="38" xfId="0" applyFont="1" applyBorder="1" applyAlignment="1">
      <alignment horizontal="center"/>
    </xf>
    <xf numFmtId="168" fontId="2" fillId="0" borderId="28" xfId="1" applyNumberFormat="1" applyFont="1" applyBorder="1" applyAlignment="1">
      <alignment horizontal="center"/>
    </xf>
    <xf numFmtId="168" fontId="2" fillId="0" borderId="22" xfId="1" applyNumberFormat="1" applyFont="1" applyBorder="1" applyAlignment="1">
      <alignment horizontal="center"/>
    </xf>
    <xf numFmtId="168" fontId="2" fillId="0" borderId="38" xfId="1" applyNumberFormat="1" applyFont="1" applyBorder="1" applyAlignment="1">
      <alignment horizontal="center"/>
    </xf>
    <xf numFmtId="168" fontId="6" fillId="0" borderId="24" xfId="0" applyFont="1" applyBorder="1" applyAlignment="1">
      <alignment horizontal="center"/>
    </xf>
    <xf numFmtId="168" fontId="6" fillId="0" borderId="25" xfId="0" applyFont="1" applyBorder="1" applyAlignment="1">
      <alignment horizontal="center"/>
    </xf>
    <xf numFmtId="168" fontId="6" fillId="0" borderId="26" xfId="0" applyFont="1" applyBorder="1" applyAlignment="1">
      <alignment horizontal="center"/>
    </xf>
    <xf numFmtId="168" fontId="2" fillId="0" borderId="6" xfId="0" applyFont="1" applyBorder="1" applyAlignment="1">
      <alignment horizontal="center"/>
    </xf>
    <xf numFmtId="168" fontId="2" fillId="0" borderId="30" xfId="0" applyFont="1" applyBorder="1" applyAlignment="1">
      <alignment horizontal="center"/>
    </xf>
    <xf numFmtId="168" fontId="2" fillId="0" borderId="7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32" xfId="0" applyFont="1" applyBorder="1" applyAlignment="1">
      <alignment horizontal="center"/>
    </xf>
    <xf numFmtId="168" fontId="2" fillId="0" borderId="15" xfId="0" applyFont="1" applyBorder="1" applyAlignment="1">
      <alignment horizontal="center"/>
    </xf>
    <xf numFmtId="168" fontId="4" fillId="0" borderId="14" xfId="0" applyFont="1" applyBorder="1" applyAlignment="1">
      <alignment horizontal="left"/>
    </xf>
    <xf numFmtId="168" fontId="4" fillId="0" borderId="15" xfId="0" applyFont="1" applyBorder="1" applyAlignment="1">
      <alignment horizontal="left"/>
    </xf>
    <xf numFmtId="167" fontId="4" fillId="0" borderId="16" xfId="0" applyNumberFormat="1" applyFont="1" applyBorder="1" applyAlignment="1">
      <alignment horizontal="right"/>
    </xf>
    <xf numFmtId="167" fontId="4" fillId="0" borderId="17" xfId="0" applyNumberFormat="1" applyFont="1" applyBorder="1" applyAlignment="1">
      <alignment horizontal="right"/>
    </xf>
    <xf numFmtId="168" fontId="4" fillId="0" borderId="12" xfId="0" applyFont="1" applyBorder="1" applyAlignment="1">
      <alignment horizontal="left"/>
    </xf>
    <xf numFmtId="168" fontId="4" fillId="0" borderId="13" xfId="0" applyFont="1" applyBorder="1" applyAlignment="1">
      <alignment horizontal="left"/>
    </xf>
    <xf numFmtId="167" fontId="4" fillId="0" borderId="19" xfId="0" applyNumberFormat="1" applyFont="1" applyBorder="1" applyAlignment="1">
      <alignment horizontal="right"/>
    </xf>
    <xf numFmtId="167" fontId="4" fillId="0" borderId="20" xfId="0" applyNumberFormat="1" applyFont="1" applyBorder="1" applyAlignment="1">
      <alignment horizontal="right"/>
    </xf>
    <xf numFmtId="168" fontId="6" fillId="2" borderId="1" xfId="0" applyFont="1" applyFill="1" applyBorder="1" applyAlignment="1">
      <alignment horizontal="center"/>
    </xf>
    <xf numFmtId="168" fontId="6" fillId="2" borderId="2" xfId="0" applyFont="1" applyFill="1" applyBorder="1" applyAlignment="1">
      <alignment horizontal="center"/>
    </xf>
    <xf numFmtId="168" fontId="3" fillId="0" borderId="0" xfId="0" applyFont="1" applyAlignment="1">
      <alignment horizontal="right"/>
    </xf>
    <xf numFmtId="168" fontId="3" fillId="0" borderId="1" xfId="0" applyFont="1" applyBorder="1" applyAlignment="1">
      <alignment horizontal="left"/>
    </xf>
    <xf numFmtId="168" fontId="3" fillId="0" borderId="2" xfId="0" applyFont="1" applyBorder="1" applyAlignment="1">
      <alignment horizontal="left"/>
    </xf>
    <xf numFmtId="168" fontId="3" fillId="0" borderId="3" xfId="0" applyFont="1" applyBorder="1" applyAlignment="1">
      <alignment horizontal="center"/>
    </xf>
    <xf numFmtId="168" fontId="3" fillId="0" borderId="4" xfId="0" applyFont="1" applyBorder="1" applyAlignment="1">
      <alignment horizontal="center"/>
    </xf>
    <xf numFmtId="168" fontId="3" fillId="0" borderId="5" xfId="0" applyFont="1" applyBorder="1" applyAlignment="1">
      <alignment horizontal="center"/>
    </xf>
    <xf numFmtId="168" fontId="3" fillId="0" borderId="2" xfId="0" applyFont="1" applyBorder="1" applyAlignment="1">
      <alignment horizontal="center"/>
    </xf>
    <xf numFmtId="168" fontId="4" fillId="0" borderId="8" xfId="0" applyFont="1" applyBorder="1" applyAlignment="1">
      <alignment horizontal="left"/>
    </xf>
    <xf numFmtId="168" fontId="4" fillId="0" borderId="9" xfId="0" applyFont="1" applyBorder="1" applyAlignment="1">
      <alignment horizontal="left"/>
    </xf>
    <xf numFmtId="167" fontId="4" fillId="0" borderId="10" xfId="0" applyNumberFormat="1" applyFont="1" applyBorder="1" applyAlignment="1">
      <alignment horizontal="right"/>
    </xf>
    <xf numFmtId="167" fontId="4" fillId="0" borderId="11" xfId="0" applyNumberFormat="1" applyFont="1" applyBorder="1" applyAlignment="1">
      <alignment horizontal="right"/>
    </xf>
    <xf numFmtId="168" fontId="2" fillId="8" borderId="6" xfId="0" applyFont="1" applyFill="1" applyBorder="1" applyAlignment="1">
      <alignment horizontal="center"/>
    </xf>
    <xf numFmtId="168" fontId="2" fillId="8" borderId="30" xfId="0" applyFont="1" applyFill="1" applyBorder="1" applyAlignment="1">
      <alignment horizontal="center"/>
    </xf>
    <xf numFmtId="168" fontId="2" fillId="8" borderId="7" xfId="0" applyFont="1" applyFill="1" applyBorder="1" applyAlignment="1">
      <alignment horizontal="center"/>
    </xf>
    <xf numFmtId="168" fontId="2" fillId="8" borderId="14" xfId="0" applyFont="1" applyFill="1" applyBorder="1" applyAlignment="1">
      <alignment horizontal="center"/>
    </xf>
    <xf numFmtId="168" fontId="2" fillId="8" borderId="32" xfId="0" applyFont="1" applyFill="1" applyBorder="1" applyAlignment="1">
      <alignment horizontal="center"/>
    </xf>
    <xf numFmtId="168" fontId="2" fillId="8" borderId="15" xfId="0" applyFont="1" applyFill="1" applyBorder="1" applyAlignment="1">
      <alignment horizontal="center"/>
    </xf>
    <xf numFmtId="167" fontId="2" fillId="7" borderId="43" xfId="0" applyNumberFormat="1" applyFont="1" applyFill="1" applyBorder="1" applyAlignment="1">
      <alignment horizontal="center"/>
    </xf>
    <xf numFmtId="167" fontId="2" fillId="7" borderId="16" xfId="0" applyNumberFormat="1" applyFont="1" applyFill="1" applyBorder="1" applyAlignment="1">
      <alignment horizontal="center"/>
    </xf>
    <xf numFmtId="167" fontId="2" fillId="7" borderId="17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32">
    <dxf>
      <font>
        <b val="0"/>
        <i val="0"/>
        <color auto="1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CC00"/>
      <color rgb="FFCCFF66"/>
      <color rgb="FF99CCFF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workbookViewId="0">
      <selection activeCell="A18" sqref="A18:K18"/>
    </sheetView>
  </sheetViews>
  <sheetFormatPr defaultColWidth="11.42578125" defaultRowHeight="15.75" x14ac:dyDescent="0.25"/>
  <cols>
    <col min="1" max="1" width="15.42578125" style="1" customWidth="1"/>
    <col min="2" max="2" width="10.5703125" style="1" customWidth="1"/>
    <col min="3" max="3" width="15.42578125" style="1" customWidth="1"/>
    <col min="4" max="4" width="21.5703125" style="1" customWidth="1"/>
    <col min="5" max="5" width="20.5703125" style="1" customWidth="1"/>
    <col min="6" max="6" width="24" style="1" bestFit="1" customWidth="1"/>
    <col min="7" max="7" width="11.42578125" style="1"/>
    <col min="8" max="8" width="8.42578125" style="1" customWidth="1"/>
    <col min="9" max="9" width="17.42578125" style="1" customWidth="1"/>
    <col min="10" max="10" width="11.42578125" style="1"/>
    <col min="11" max="11" width="9.5703125" style="1" customWidth="1"/>
    <col min="12" max="16384" width="11.42578125" style="1"/>
  </cols>
  <sheetData>
    <row r="1" spans="1:13" x14ac:dyDescent="0.25">
      <c r="H1" s="2" t="s">
        <v>0</v>
      </c>
      <c r="I1" s="127">
        <v>43435</v>
      </c>
      <c r="J1" s="127"/>
      <c r="K1" s="127"/>
    </row>
    <row r="2" spans="1:13" ht="16.5" thickBot="1" x14ac:dyDescent="0.3">
      <c r="I2" s="2"/>
      <c r="J2" s="3"/>
      <c r="K2" s="3"/>
    </row>
    <row r="3" spans="1:13" ht="16.5" thickBot="1" x14ac:dyDescent="0.3">
      <c r="D3" s="128" t="s">
        <v>1</v>
      </c>
      <c r="E3" s="129"/>
      <c r="H3" s="130" t="s">
        <v>2</v>
      </c>
      <c r="I3" s="131"/>
      <c r="J3" s="132"/>
      <c r="K3" s="133"/>
    </row>
    <row r="4" spans="1:13" x14ac:dyDescent="0.25">
      <c r="D4" s="4" t="s">
        <v>3</v>
      </c>
      <c r="E4" s="5"/>
      <c r="H4" s="134" t="s">
        <v>4</v>
      </c>
      <c r="I4" s="135"/>
      <c r="J4" s="136">
        <f>D81+B14</f>
        <v>0</v>
      </c>
      <c r="K4" s="137"/>
      <c r="M4" s="6"/>
    </row>
    <row r="5" spans="1:13" ht="16.5" thickBot="1" x14ac:dyDescent="0.3">
      <c r="D5" s="7" t="s">
        <v>5</v>
      </c>
      <c r="E5" s="8"/>
      <c r="H5" s="117" t="s">
        <v>6</v>
      </c>
      <c r="I5" s="118"/>
      <c r="J5" s="119">
        <f>D15+D82</f>
        <v>0</v>
      </c>
      <c r="K5" s="120"/>
      <c r="M5" s="6"/>
    </row>
    <row r="6" spans="1:13" ht="16.5" thickBot="1" x14ac:dyDescent="0.3">
      <c r="D6" s="9" t="s">
        <v>7</v>
      </c>
      <c r="E6" s="10"/>
      <c r="H6" s="117" t="s">
        <v>8</v>
      </c>
      <c r="I6" s="118"/>
      <c r="J6" s="119">
        <f>F15+D83</f>
        <v>0</v>
      </c>
      <c r="K6" s="120"/>
    </row>
    <row r="7" spans="1:13" ht="16.5" thickBot="1" x14ac:dyDescent="0.3">
      <c r="H7" s="121" t="s">
        <v>9</v>
      </c>
      <c r="I7" s="122"/>
      <c r="J7" s="123">
        <f>SUM(D59:D65)</f>
        <v>0</v>
      </c>
      <c r="K7" s="124"/>
    </row>
    <row r="8" spans="1:13" ht="16.5" thickBot="1" x14ac:dyDescent="0.3">
      <c r="A8" s="125" t="s">
        <v>10</v>
      </c>
      <c r="B8" s="126"/>
      <c r="C8" s="125" t="s">
        <v>11</v>
      </c>
      <c r="D8" s="126"/>
      <c r="E8" s="125" t="s">
        <v>12</v>
      </c>
      <c r="F8" s="126"/>
      <c r="G8" s="11"/>
      <c r="H8" s="11"/>
    </row>
    <row r="9" spans="1:13" ht="23.1" customHeight="1" thickBot="1" x14ac:dyDescent="0.3">
      <c r="A9" s="12" t="s">
        <v>13</v>
      </c>
      <c r="B9" s="13"/>
      <c r="C9" s="14" t="s">
        <v>14</v>
      </c>
      <c r="D9" s="15" t="s">
        <v>15</v>
      </c>
      <c r="E9" s="15" t="s">
        <v>14</v>
      </c>
      <c r="F9" s="15" t="s">
        <v>15</v>
      </c>
      <c r="H9" s="108" t="s">
        <v>16</v>
      </c>
      <c r="I9" s="109"/>
      <c r="J9" s="110"/>
      <c r="K9" s="16" t="s">
        <v>15</v>
      </c>
    </row>
    <row r="10" spans="1:13" ht="24.6" customHeight="1" x14ac:dyDescent="0.25">
      <c r="A10" s="17" t="s">
        <v>17</v>
      </c>
      <c r="B10" s="18"/>
      <c r="C10" s="19"/>
      <c r="D10" s="49"/>
      <c r="E10" s="20" t="s">
        <v>18</v>
      </c>
      <c r="F10" s="21"/>
      <c r="G10" s="6"/>
      <c r="H10" s="111"/>
      <c r="I10" s="112"/>
      <c r="J10" s="113"/>
      <c r="K10" s="21"/>
    </row>
    <row r="11" spans="1:13" ht="21.6" customHeight="1" x14ac:dyDescent="0.25">
      <c r="A11" s="17" t="s">
        <v>19</v>
      </c>
      <c r="B11" s="18"/>
      <c r="C11" s="22"/>
      <c r="D11" s="50"/>
      <c r="E11" s="23"/>
      <c r="F11" s="24"/>
      <c r="G11" s="6"/>
      <c r="H11" s="114"/>
      <c r="I11" s="115"/>
      <c r="J11" s="116"/>
      <c r="K11" s="21"/>
    </row>
    <row r="12" spans="1:13" ht="21.6" customHeight="1" x14ac:dyDescent="0.25">
      <c r="A12" s="17" t="s">
        <v>20</v>
      </c>
      <c r="B12" s="18"/>
      <c r="C12" s="22"/>
      <c r="D12" s="50"/>
      <c r="E12" s="23"/>
      <c r="F12" s="24"/>
      <c r="G12" s="6"/>
      <c r="H12" s="114"/>
      <c r="I12" s="115"/>
      <c r="J12" s="116"/>
      <c r="K12" s="24"/>
    </row>
    <row r="13" spans="1:13" ht="23.1" customHeight="1" x14ac:dyDescent="0.25">
      <c r="A13" s="17" t="s">
        <v>21</v>
      </c>
      <c r="B13" s="18"/>
      <c r="C13" s="22"/>
      <c r="D13" s="50"/>
      <c r="E13" s="23"/>
      <c r="F13" s="24"/>
      <c r="G13" s="6"/>
      <c r="H13" s="114"/>
      <c r="I13" s="115"/>
      <c r="J13" s="116"/>
      <c r="K13" s="24"/>
    </row>
    <row r="14" spans="1:13" ht="23.85" customHeight="1" x14ac:dyDescent="0.25">
      <c r="A14" s="25" t="s">
        <v>22</v>
      </c>
      <c r="B14" s="18">
        <f>SUM(B9:B13)</f>
        <v>0</v>
      </c>
      <c r="C14" s="22"/>
      <c r="D14" s="50"/>
      <c r="E14" s="23"/>
      <c r="F14" s="24"/>
      <c r="G14" s="6"/>
      <c r="H14" s="114"/>
      <c r="I14" s="115"/>
      <c r="J14" s="116"/>
      <c r="K14" s="24"/>
    </row>
    <row r="15" spans="1:13" ht="24.6" customHeight="1" thickBot="1" x14ac:dyDescent="0.3">
      <c r="A15" s="26" t="s">
        <v>23</v>
      </c>
      <c r="B15" s="27"/>
      <c r="C15" s="28" t="s">
        <v>22</v>
      </c>
      <c r="D15" s="29">
        <f>SUM(D10:D14)</f>
        <v>0</v>
      </c>
      <c r="E15" s="30" t="s">
        <v>22</v>
      </c>
      <c r="F15" s="31">
        <f>SUM(F10:F14)</f>
        <v>0</v>
      </c>
      <c r="G15" s="6"/>
      <c r="H15" s="95" t="s">
        <v>24</v>
      </c>
      <c r="I15" s="96"/>
      <c r="J15" s="97"/>
      <c r="K15" s="32"/>
    </row>
    <row r="16" spans="1:13" ht="16.5" thickBot="1" x14ac:dyDescent="0.3">
      <c r="C16" s="33"/>
      <c r="D16" s="33"/>
      <c r="E16" s="6"/>
      <c r="F16" s="6"/>
      <c r="H16" s="2"/>
      <c r="I16" s="2"/>
      <c r="J16" s="34" t="s">
        <v>22</v>
      </c>
      <c r="K16" s="35">
        <f>(SUM(K10:K15))*-1</f>
        <v>0</v>
      </c>
    </row>
    <row r="17" spans="1:11" ht="16.5" thickBot="1" x14ac:dyDescent="0.3"/>
    <row r="18" spans="1:11" ht="16.5" thickBot="1" x14ac:dyDescent="0.3">
      <c r="A18" s="72" t="s">
        <v>25</v>
      </c>
      <c r="B18" s="73"/>
      <c r="C18" s="73"/>
      <c r="D18" s="73"/>
      <c r="E18" s="73"/>
      <c r="F18" s="73"/>
      <c r="G18" s="73"/>
      <c r="H18" s="73"/>
      <c r="I18" s="73"/>
      <c r="J18" s="73"/>
      <c r="K18" s="74"/>
    </row>
    <row r="19" spans="1:11" ht="16.5" thickBot="1" x14ac:dyDescent="0.3">
      <c r="A19" s="98" t="s">
        <v>26</v>
      </c>
      <c r="B19" s="99"/>
      <c r="C19" s="100"/>
      <c r="D19" s="36" t="s">
        <v>15</v>
      </c>
      <c r="E19" s="37" t="s">
        <v>27</v>
      </c>
      <c r="F19" s="38" t="s">
        <v>28</v>
      </c>
      <c r="G19" s="101" t="s">
        <v>29</v>
      </c>
      <c r="H19" s="102"/>
      <c r="I19" s="102"/>
      <c r="J19" s="103"/>
      <c r="K19" s="39" t="s">
        <v>30</v>
      </c>
    </row>
    <row r="20" spans="1:11" x14ac:dyDescent="0.25">
      <c r="A20" s="75"/>
      <c r="B20" s="76"/>
      <c r="C20" s="104"/>
      <c r="D20" s="20"/>
      <c r="E20" s="12"/>
      <c r="F20" s="51"/>
      <c r="G20" s="105"/>
      <c r="H20" s="106"/>
      <c r="I20" s="106"/>
      <c r="J20" s="107"/>
      <c r="K20" s="20"/>
    </row>
    <row r="21" spans="1:11" x14ac:dyDescent="0.25">
      <c r="A21" s="57"/>
      <c r="B21" s="58"/>
      <c r="C21" s="84"/>
      <c r="D21" s="20"/>
      <c r="E21" s="23"/>
      <c r="F21" s="52"/>
      <c r="G21" s="85"/>
      <c r="H21" s="86"/>
      <c r="I21" s="86"/>
      <c r="J21" s="87"/>
      <c r="K21" s="23"/>
    </row>
    <row r="22" spans="1:11" x14ac:dyDescent="0.25">
      <c r="A22" s="57"/>
      <c r="B22" s="58"/>
      <c r="C22" s="84"/>
      <c r="D22" s="20"/>
      <c r="E22" s="23"/>
      <c r="F22" s="52"/>
      <c r="G22" s="85"/>
      <c r="H22" s="86"/>
      <c r="I22" s="86"/>
      <c r="J22" s="87"/>
      <c r="K22" s="23"/>
    </row>
    <row r="23" spans="1:11" x14ac:dyDescent="0.25">
      <c r="A23" s="57"/>
      <c r="B23" s="58"/>
      <c r="C23" s="84"/>
      <c r="D23" s="20"/>
      <c r="E23" s="23"/>
      <c r="F23" s="52"/>
      <c r="G23" s="85"/>
      <c r="H23" s="86"/>
      <c r="I23" s="86"/>
      <c r="J23" s="87"/>
      <c r="K23" s="23"/>
    </row>
    <row r="24" spans="1:11" x14ac:dyDescent="0.25">
      <c r="A24" s="57"/>
      <c r="B24" s="58"/>
      <c r="C24" s="84"/>
      <c r="D24" s="20"/>
      <c r="E24" s="23"/>
      <c r="F24" s="52"/>
      <c r="G24" s="85"/>
      <c r="H24" s="86"/>
      <c r="I24" s="86"/>
      <c r="J24" s="87"/>
      <c r="K24" s="23"/>
    </row>
    <row r="25" spans="1:11" x14ac:dyDescent="0.25">
      <c r="A25" s="57"/>
      <c r="B25" s="58"/>
      <c r="C25" s="84"/>
      <c r="D25" s="20"/>
      <c r="E25" s="23"/>
      <c r="F25" s="52"/>
      <c r="G25" s="85"/>
      <c r="H25" s="86"/>
      <c r="I25" s="86"/>
      <c r="J25" s="87"/>
      <c r="K25" s="23"/>
    </row>
    <row r="26" spans="1:11" x14ac:dyDescent="0.25">
      <c r="A26" s="57"/>
      <c r="B26" s="58"/>
      <c r="C26" s="84"/>
      <c r="D26" s="20"/>
      <c r="E26" s="23"/>
      <c r="F26" s="52"/>
      <c r="G26" s="85"/>
      <c r="H26" s="86"/>
      <c r="I26" s="86"/>
      <c r="J26" s="87"/>
      <c r="K26" s="23"/>
    </row>
    <row r="27" spans="1:11" x14ac:dyDescent="0.25">
      <c r="A27" s="57"/>
      <c r="B27" s="58"/>
      <c r="C27" s="84"/>
      <c r="D27" s="20"/>
      <c r="E27" s="23"/>
      <c r="F27" s="52"/>
      <c r="G27" s="85"/>
      <c r="H27" s="86"/>
      <c r="I27" s="86"/>
      <c r="J27" s="87"/>
      <c r="K27" s="23"/>
    </row>
    <row r="28" spans="1:11" x14ac:dyDescent="0.25">
      <c r="A28" s="57"/>
      <c r="B28" s="58"/>
      <c r="C28" s="84"/>
      <c r="D28" s="20"/>
      <c r="E28" s="23"/>
      <c r="F28" s="52"/>
      <c r="G28" s="85"/>
      <c r="H28" s="86"/>
      <c r="I28" s="86"/>
      <c r="J28" s="87"/>
      <c r="K28" s="23"/>
    </row>
    <row r="29" spans="1:11" x14ac:dyDescent="0.25">
      <c r="A29" s="57"/>
      <c r="B29" s="58"/>
      <c r="C29" s="84"/>
      <c r="D29" s="20"/>
      <c r="E29" s="23"/>
      <c r="F29" s="52"/>
      <c r="G29" s="85"/>
      <c r="H29" s="86"/>
      <c r="I29" s="86"/>
      <c r="J29" s="87"/>
      <c r="K29" s="23"/>
    </row>
    <row r="30" spans="1:11" x14ac:dyDescent="0.25">
      <c r="A30" s="57"/>
      <c r="B30" s="58"/>
      <c r="C30" s="84"/>
      <c r="D30" s="20"/>
      <c r="E30" s="23"/>
      <c r="F30" s="52"/>
      <c r="G30" s="85"/>
      <c r="H30" s="86"/>
      <c r="I30" s="86"/>
      <c r="J30" s="87"/>
      <c r="K30" s="23"/>
    </row>
    <row r="31" spans="1:11" x14ac:dyDescent="0.25">
      <c r="A31" s="57"/>
      <c r="B31" s="58"/>
      <c r="C31" s="84"/>
      <c r="D31" s="20"/>
      <c r="E31" s="23"/>
      <c r="F31" s="52"/>
      <c r="G31" s="85"/>
      <c r="H31" s="86"/>
      <c r="I31" s="86"/>
      <c r="J31" s="87"/>
      <c r="K31" s="23"/>
    </row>
    <row r="32" spans="1:11" x14ac:dyDescent="0.25">
      <c r="A32" s="57"/>
      <c r="B32" s="58"/>
      <c r="C32" s="84"/>
      <c r="D32" s="20"/>
      <c r="E32" s="23"/>
      <c r="F32" s="52"/>
      <c r="G32" s="85"/>
      <c r="H32" s="86"/>
      <c r="I32" s="86"/>
      <c r="J32" s="87"/>
      <c r="K32" s="23"/>
    </row>
    <row r="33" spans="1:11" x14ac:dyDescent="0.25">
      <c r="A33" s="57"/>
      <c r="B33" s="58"/>
      <c r="C33" s="84"/>
      <c r="D33" s="20"/>
      <c r="E33" s="23"/>
      <c r="F33" s="52"/>
      <c r="G33" s="85"/>
      <c r="H33" s="86"/>
      <c r="I33" s="86"/>
      <c r="J33" s="87"/>
      <c r="K33" s="23"/>
    </row>
    <row r="34" spans="1:11" x14ac:dyDescent="0.25">
      <c r="A34" s="57"/>
      <c r="B34" s="58"/>
      <c r="C34" s="84"/>
      <c r="D34" s="20"/>
      <c r="E34" s="23"/>
      <c r="F34" s="52"/>
      <c r="G34" s="85"/>
      <c r="H34" s="86"/>
      <c r="I34" s="86"/>
      <c r="J34" s="87"/>
      <c r="K34" s="17"/>
    </row>
    <row r="35" spans="1:11" x14ac:dyDescent="0.25">
      <c r="A35" s="57"/>
      <c r="B35" s="58"/>
      <c r="C35" s="84"/>
      <c r="D35" s="20"/>
      <c r="E35" s="23"/>
      <c r="F35" s="52"/>
      <c r="G35" s="85"/>
      <c r="H35" s="86"/>
      <c r="I35" s="86"/>
      <c r="J35" s="87"/>
      <c r="K35" s="17"/>
    </row>
    <row r="36" spans="1:11" x14ac:dyDescent="0.25">
      <c r="A36" s="57"/>
      <c r="B36" s="58"/>
      <c r="C36" s="84"/>
      <c r="D36" s="20"/>
      <c r="E36" s="23"/>
      <c r="F36" s="52"/>
      <c r="G36" s="85"/>
      <c r="H36" s="86"/>
      <c r="I36" s="86"/>
      <c r="J36" s="87"/>
      <c r="K36" s="17"/>
    </row>
    <row r="37" spans="1:11" ht="16.5" thickBot="1" x14ac:dyDescent="0.3">
      <c r="A37" s="63"/>
      <c r="B37" s="64"/>
      <c r="C37" s="88"/>
      <c r="D37" s="20"/>
      <c r="E37" s="29"/>
      <c r="F37" s="53"/>
      <c r="G37" s="89"/>
      <c r="H37" s="90"/>
      <c r="I37" s="90"/>
      <c r="J37" s="91"/>
      <c r="K37" s="29"/>
    </row>
    <row r="38" spans="1:11" ht="16.5" thickBot="1" x14ac:dyDescent="0.3">
      <c r="A38" s="92" t="s">
        <v>31</v>
      </c>
      <c r="B38" s="93"/>
      <c r="C38" s="94"/>
      <c r="D38" s="36" t="s">
        <v>15</v>
      </c>
      <c r="E38" s="72" t="s">
        <v>29</v>
      </c>
      <c r="F38" s="73"/>
      <c r="G38" s="73"/>
      <c r="H38" s="73"/>
      <c r="I38" s="73"/>
      <c r="J38" s="74"/>
      <c r="K38" s="40" t="s">
        <v>30</v>
      </c>
    </row>
    <row r="39" spans="1:11" x14ac:dyDescent="0.25">
      <c r="A39" s="75"/>
      <c r="B39" s="76"/>
      <c r="C39" s="77"/>
      <c r="D39" s="41"/>
      <c r="E39" s="78"/>
      <c r="F39" s="79"/>
      <c r="G39" s="79"/>
      <c r="H39" s="79"/>
      <c r="I39" s="79"/>
      <c r="J39" s="80"/>
      <c r="K39" s="42"/>
    </row>
    <row r="40" spans="1:11" x14ac:dyDescent="0.25">
      <c r="A40" s="57"/>
      <c r="B40" s="58"/>
      <c r="C40" s="59"/>
      <c r="D40" s="43"/>
      <c r="E40" s="60"/>
      <c r="F40" s="61"/>
      <c r="G40" s="61"/>
      <c r="H40" s="61"/>
      <c r="I40" s="61"/>
      <c r="J40" s="62"/>
      <c r="K40" s="23"/>
    </row>
    <row r="41" spans="1:11" x14ac:dyDescent="0.25">
      <c r="A41" s="57"/>
      <c r="B41" s="58"/>
      <c r="C41" s="59"/>
      <c r="D41" s="43"/>
      <c r="E41" s="60"/>
      <c r="F41" s="61"/>
      <c r="G41" s="61"/>
      <c r="H41" s="61"/>
      <c r="I41" s="61"/>
      <c r="J41" s="62"/>
      <c r="K41" s="17"/>
    </row>
    <row r="42" spans="1:11" x14ac:dyDescent="0.25">
      <c r="A42" s="57"/>
      <c r="B42" s="58"/>
      <c r="C42" s="59"/>
      <c r="D42" s="43"/>
      <c r="E42" s="60"/>
      <c r="F42" s="61"/>
      <c r="G42" s="61"/>
      <c r="H42" s="61"/>
      <c r="I42" s="61"/>
      <c r="J42" s="62"/>
      <c r="K42" s="23"/>
    </row>
    <row r="43" spans="1:11" x14ac:dyDescent="0.25">
      <c r="A43" s="57"/>
      <c r="B43" s="58"/>
      <c r="C43" s="59"/>
      <c r="D43" s="43"/>
      <c r="E43" s="60"/>
      <c r="F43" s="61"/>
      <c r="G43" s="61"/>
      <c r="H43" s="61"/>
      <c r="I43" s="61"/>
      <c r="J43" s="62"/>
      <c r="K43" s="23"/>
    </row>
    <row r="44" spans="1:11" x14ac:dyDescent="0.25">
      <c r="A44" s="57"/>
      <c r="B44" s="58"/>
      <c r="C44" s="59"/>
      <c r="D44" s="43"/>
      <c r="E44" s="60"/>
      <c r="F44" s="61"/>
      <c r="G44" s="61"/>
      <c r="H44" s="61"/>
      <c r="I44" s="61"/>
      <c r="J44" s="62"/>
      <c r="K44" s="23"/>
    </row>
    <row r="45" spans="1:11" x14ac:dyDescent="0.25">
      <c r="A45" s="57"/>
      <c r="B45" s="58"/>
      <c r="C45" s="59"/>
      <c r="D45" s="43"/>
      <c r="E45" s="60"/>
      <c r="F45" s="61"/>
      <c r="G45" s="61"/>
      <c r="H45" s="61"/>
      <c r="I45" s="61"/>
      <c r="J45" s="62"/>
      <c r="K45" s="23"/>
    </row>
    <row r="46" spans="1:11" x14ac:dyDescent="0.25">
      <c r="A46" s="57"/>
      <c r="B46" s="58"/>
      <c r="C46" s="59"/>
      <c r="D46" s="43"/>
      <c r="E46" s="60"/>
      <c r="F46" s="61"/>
      <c r="G46" s="61"/>
      <c r="H46" s="61"/>
      <c r="I46" s="61"/>
      <c r="J46" s="62"/>
      <c r="K46" s="23"/>
    </row>
    <row r="47" spans="1:11" ht="16.5" thickBot="1" x14ac:dyDescent="0.3">
      <c r="A47" s="63"/>
      <c r="B47" s="64"/>
      <c r="C47" s="65"/>
      <c r="D47" s="43"/>
      <c r="E47" s="66"/>
      <c r="F47" s="67"/>
      <c r="G47" s="67"/>
      <c r="H47" s="67"/>
      <c r="I47" s="67"/>
      <c r="J47" s="68"/>
      <c r="K47" s="44"/>
    </row>
    <row r="48" spans="1:11" ht="16.5" thickBot="1" x14ac:dyDescent="0.3">
      <c r="A48" s="81" t="s">
        <v>32</v>
      </c>
      <c r="B48" s="82"/>
      <c r="C48" s="83"/>
      <c r="D48" s="36" t="s">
        <v>15</v>
      </c>
      <c r="E48" s="72" t="s">
        <v>29</v>
      </c>
      <c r="F48" s="73"/>
      <c r="G48" s="73"/>
      <c r="H48" s="73"/>
      <c r="I48" s="73"/>
      <c r="J48" s="74"/>
      <c r="K48" s="39" t="s">
        <v>30</v>
      </c>
    </row>
    <row r="49" spans="1:11" x14ac:dyDescent="0.25">
      <c r="A49" s="75"/>
      <c r="B49" s="76"/>
      <c r="C49" s="77"/>
      <c r="D49" s="43"/>
      <c r="E49" s="78"/>
      <c r="F49" s="79"/>
      <c r="G49" s="79"/>
      <c r="H49" s="79"/>
      <c r="I49" s="79"/>
      <c r="J49" s="80"/>
      <c r="K49" s="20"/>
    </row>
    <row r="50" spans="1:11" x14ac:dyDescent="0.25">
      <c r="A50" s="57"/>
      <c r="B50" s="58"/>
      <c r="C50" s="59"/>
      <c r="D50" s="43"/>
      <c r="E50" s="60"/>
      <c r="F50" s="61"/>
      <c r="G50" s="61"/>
      <c r="H50" s="61"/>
      <c r="I50" s="61"/>
      <c r="J50" s="62"/>
      <c r="K50" s="20"/>
    </row>
    <row r="51" spans="1:11" x14ac:dyDescent="0.25">
      <c r="A51" s="57"/>
      <c r="B51" s="58"/>
      <c r="C51" s="59"/>
      <c r="D51" s="43"/>
      <c r="E51" s="60"/>
      <c r="F51" s="61"/>
      <c r="G51" s="61"/>
      <c r="H51" s="61"/>
      <c r="I51" s="61"/>
      <c r="J51" s="62"/>
      <c r="K51" s="20"/>
    </row>
    <row r="52" spans="1:11" x14ac:dyDescent="0.25">
      <c r="A52" s="57"/>
      <c r="B52" s="58"/>
      <c r="C52" s="59"/>
      <c r="D52" s="43"/>
      <c r="E52" s="60"/>
      <c r="F52" s="61"/>
      <c r="G52" s="61"/>
      <c r="H52" s="61"/>
      <c r="I52" s="61"/>
      <c r="J52" s="62"/>
      <c r="K52" s="20"/>
    </row>
    <row r="53" spans="1:11" x14ac:dyDescent="0.25">
      <c r="A53" s="57"/>
      <c r="B53" s="58"/>
      <c r="C53" s="59"/>
      <c r="D53" s="43"/>
      <c r="E53" s="60"/>
      <c r="F53" s="61"/>
      <c r="G53" s="61"/>
      <c r="H53" s="61"/>
      <c r="I53" s="61"/>
      <c r="J53" s="62"/>
      <c r="K53" s="20"/>
    </row>
    <row r="54" spans="1:11" x14ac:dyDescent="0.25">
      <c r="A54" s="57"/>
      <c r="B54" s="58"/>
      <c r="C54" s="59"/>
      <c r="D54" s="43"/>
      <c r="E54" s="60"/>
      <c r="F54" s="61"/>
      <c r="G54" s="61"/>
      <c r="H54" s="61"/>
      <c r="I54" s="61"/>
      <c r="J54" s="62"/>
      <c r="K54" s="23"/>
    </row>
    <row r="55" spans="1:11" x14ac:dyDescent="0.25">
      <c r="A55" s="57"/>
      <c r="B55" s="58"/>
      <c r="C55" s="59"/>
      <c r="D55" s="43"/>
      <c r="E55" s="60"/>
      <c r="F55" s="61"/>
      <c r="G55" s="61"/>
      <c r="H55" s="61"/>
      <c r="I55" s="61"/>
      <c r="J55" s="62"/>
      <c r="K55" s="23"/>
    </row>
    <row r="56" spans="1:11" x14ac:dyDescent="0.25">
      <c r="A56" s="57"/>
      <c r="B56" s="58"/>
      <c r="C56" s="59"/>
      <c r="D56" s="43"/>
      <c r="E56" s="60"/>
      <c r="F56" s="61"/>
      <c r="G56" s="61"/>
      <c r="H56" s="61"/>
      <c r="I56" s="61"/>
      <c r="J56" s="62"/>
      <c r="K56" s="23"/>
    </row>
    <row r="57" spans="1:11" ht="16.5" thickBot="1" x14ac:dyDescent="0.3">
      <c r="A57" s="63"/>
      <c r="B57" s="64"/>
      <c r="C57" s="65"/>
      <c r="D57" s="43"/>
      <c r="E57" s="66"/>
      <c r="F57" s="67"/>
      <c r="G57" s="67"/>
      <c r="H57" s="67"/>
      <c r="I57" s="67"/>
      <c r="J57" s="68"/>
      <c r="K57" s="23"/>
    </row>
    <row r="58" spans="1:11" ht="16.5" thickBot="1" x14ac:dyDescent="0.3">
      <c r="A58" s="81" t="s">
        <v>33</v>
      </c>
      <c r="B58" s="82"/>
      <c r="C58" s="83"/>
      <c r="D58" s="36" t="s">
        <v>15</v>
      </c>
      <c r="E58" s="72" t="s">
        <v>29</v>
      </c>
      <c r="F58" s="73"/>
      <c r="G58" s="73"/>
      <c r="H58" s="73"/>
      <c r="I58" s="73"/>
      <c r="J58" s="74"/>
      <c r="K58" s="39" t="s">
        <v>30</v>
      </c>
    </row>
    <row r="59" spans="1:11" x14ac:dyDescent="0.25">
      <c r="A59" s="75"/>
      <c r="B59" s="76"/>
      <c r="C59" s="77"/>
      <c r="D59" s="43"/>
      <c r="E59" s="78"/>
      <c r="F59" s="79"/>
      <c r="G59" s="79"/>
      <c r="H59" s="79"/>
      <c r="I59" s="79"/>
      <c r="J59" s="80"/>
      <c r="K59" s="23"/>
    </row>
    <row r="60" spans="1:11" x14ac:dyDescent="0.25">
      <c r="A60" s="57"/>
      <c r="B60" s="58"/>
      <c r="C60" s="59"/>
      <c r="D60" s="43"/>
      <c r="E60" s="60"/>
      <c r="F60" s="61"/>
      <c r="G60" s="61"/>
      <c r="H60" s="61"/>
      <c r="I60" s="61"/>
      <c r="J60" s="62"/>
      <c r="K60" s="44"/>
    </row>
    <row r="61" spans="1:11" x14ac:dyDescent="0.25">
      <c r="A61" s="57"/>
      <c r="B61" s="58"/>
      <c r="C61" s="59"/>
      <c r="D61" s="43"/>
      <c r="E61" s="60"/>
      <c r="F61" s="61"/>
      <c r="G61" s="61"/>
      <c r="H61" s="61"/>
      <c r="I61" s="61"/>
      <c r="J61" s="62"/>
      <c r="K61" s="44"/>
    </row>
    <row r="62" spans="1:11" x14ac:dyDescent="0.25">
      <c r="A62" s="57"/>
      <c r="B62" s="58"/>
      <c r="C62" s="59"/>
      <c r="D62" s="43"/>
      <c r="E62" s="60"/>
      <c r="F62" s="61"/>
      <c r="G62" s="61"/>
      <c r="H62" s="61"/>
      <c r="I62" s="61"/>
      <c r="J62" s="62"/>
      <c r="K62" s="44"/>
    </row>
    <row r="63" spans="1:11" x14ac:dyDescent="0.25">
      <c r="A63" s="57"/>
      <c r="B63" s="58"/>
      <c r="C63" s="59"/>
      <c r="D63" s="43"/>
      <c r="E63" s="60"/>
      <c r="F63" s="61"/>
      <c r="G63" s="61"/>
      <c r="H63" s="61"/>
      <c r="I63" s="61"/>
      <c r="J63" s="62"/>
      <c r="K63" s="44"/>
    </row>
    <row r="64" spans="1:11" x14ac:dyDescent="0.25">
      <c r="A64" s="57"/>
      <c r="B64" s="58"/>
      <c r="C64" s="59"/>
      <c r="D64" s="43"/>
      <c r="E64" s="60"/>
      <c r="F64" s="61"/>
      <c r="G64" s="61"/>
      <c r="H64" s="61"/>
      <c r="I64" s="61"/>
      <c r="J64" s="62"/>
      <c r="K64" s="44"/>
    </row>
    <row r="65" spans="1:11" ht="16.5" thickBot="1" x14ac:dyDescent="0.3">
      <c r="A65" s="63"/>
      <c r="B65" s="64"/>
      <c r="C65" s="65"/>
      <c r="D65" s="43"/>
      <c r="E65" s="66"/>
      <c r="F65" s="67"/>
      <c r="G65" s="67"/>
      <c r="H65" s="67"/>
      <c r="I65" s="67"/>
      <c r="J65" s="68"/>
      <c r="K65" s="29"/>
    </row>
    <row r="66" spans="1:11" ht="16.5" thickBot="1" x14ac:dyDescent="0.3">
      <c r="A66" s="69" t="s">
        <v>34</v>
      </c>
      <c r="B66" s="70"/>
      <c r="C66" s="71"/>
      <c r="D66" s="36" t="s">
        <v>15</v>
      </c>
      <c r="E66" s="72" t="s">
        <v>29</v>
      </c>
      <c r="F66" s="73"/>
      <c r="G66" s="73"/>
      <c r="H66" s="73"/>
      <c r="I66" s="73"/>
      <c r="J66" s="74"/>
      <c r="K66" s="39" t="s">
        <v>30</v>
      </c>
    </row>
    <row r="67" spans="1:11" ht="16.5" thickBot="1" x14ac:dyDescent="0.3">
      <c r="A67" s="75"/>
      <c r="B67" s="76"/>
      <c r="C67" s="77"/>
      <c r="D67" s="43"/>
      <c r="E67" s="78"/>
      <c r="F67" s="79"/>
      <c r="G67" s="79"/>
      <c r="H67" s="79"/>
      <c r="I67" s="79"/>
      <c r="J67" s="80"/>
      <c r="K67" s="23"/>
    </row>
    <row r="68" spans="1:11" x14ac:dyDescent="0.25">
      <c r="A68" s="75"/>
      <c r="B68" s="76"/>
      <c r="C68" s="77"/>
      <c r="D68" s="43"/>
      <c r="E68" s="60"/>
      <c r="F68" s="61"/>
      <c r="G68" s="61"/>
      <c r="H68" s="61"/>
      <c r="I68" s="61"/>
      <c r="J68" s="62"/>
      <c r="K68" s="23"/>
    </row>
    <row r="69" spans="1:11" x14ac:dyDescent="0.25">
      <c r="A69" s="57"/>
      <c r="B69" s="58"/>
      <c r="C69" s="59"/>
      <c r="D69" s="43"/>
      <c r="E69" s="60"/>
      <c r="F69" s="61"/>
      <c r="G69" s="61"/>
      <c r="H69" s="61"/>
      <c r="I69" s="61"/>
      <c r="J69" s="62"/>
      <c r="K69" s="23"/>
    </row>
    <row r="70" spans="1:11" x14ac:dyDescent="0.25">
      <c r="A70" s="57"/>
      <c r="B70" s="58"/>
      <c r="C70" s="59"/>
      <c r="D70" s="43"/>
      <c r="E70" s="60"/>
      <c r="F70" s="61"/>
      <c r="G70" s="61"/>
      <c r="H70" s="61"/>
      <c r="I70" s="61"/>
      <c r="J70" s="62"/>
      <c r="K70" s="23"/>
    </row>
    <row r="71" spans="1:11" x14ac:dyDescent="0.25">
      <c r="A71" s="57"/>
      <c r="B71" s="58"/>
      <c r="C71" s="59"/>
      <c r="D71" s="43"/>
      <c r="E71" s="60"/>
      <c r="F71" s="61"/>
      <c r="G71" s="61"/>
      <c r="H71" s="61"/>
      <c r="I71" s="61"/>
      <c r="J71" s="62"/>
      <c r="K71" s="23"/>
    </row>
    <row r="72" spans="1:11" x14ac:dyDescent="0.25">
      <c r="A72" s="57"/>
      <c r="B72" s="58"/>
      <c r="C72" s="59"/>
      <c r="D72" s="43"/>
      <c r="E72" s="60"/>
      <c r="F72" s="61"/>
      <c r="G72" s="61"/>
      <c r="H72" s="61"/>
      <c r="I72" s="61"/>
      <c r="J72" s="62"/>
      <c r="K72" s="23"/>
    </row>
    <row r="73" spans="1:11" x14ac:dyDescent="0.25">
      <c r="A73" s="57"/>
      <c r="B73" s="58"/>
      <c r="C73" s="59"/>
      <c r="D73" s="43"/>
      <c r="E73" s="60"/>
      <c r="F73" s="61"/>
      <c r="G73" s="61"/>
      <c r="H73" s="61"/>
      <c r="I73" s="61"/>
      <c r="J73" s="62"/>
      <c r="K73" s="23"/>
    </row>
    <row r="74" spans="1:11" x14ac:dyDescent="0.25">
      <c r="A74" s="57"/>
      <c r="B74" s="58"/>
      <c r="C74" s="59"/>
      <c r="D74" s="43"/>
      <c r="E74" s="60"/>
      <c r="F74" s="61"/>
      <c r="G74" s="61"/>
      <c r="H74" s="61"/>
      <c r="I74" s="61"/>
      <c r="J74" s="62"/>
      <c r="K74" s="23"/>
    </row>
    <row r="75" spans="1:11" x14ac:dyDescent="0.25">
      <c r="A75" s="57"/>
      <c r="B75" s="58"/>
      <c r="C75" s="59"/>
      <c r="D75" s="43"/>
      <c r="E75" s="60"/>
      <c r="F75" s="61"/>
      <c r="G75" s="61"/>
      <c r="H75" s="61"/>
      <c r="I75" s="61"/>
      <c r="J75" s="62"/>
      <c r="K75" s="23"/>
    </row>
    <row r="76" spans="1:11" x14ac:dyDescent="0.25">
      <c r="A76" s="57"/>
      <c r="B76" s="58"/>
      <c r="C76" s="59"/>
      <c r="D76" s="43"/>
      <c r="E76" s="60"/>
      <c r="F76" s="61"/>
      <c r="G76" s="61"/>
      <c r="H76" s="61"/>
      <c r="I76" s="61"/>
      <c r="J76" s="62"/>
      <c r="K76" s="17"/>
    </row>
    <row r="77" spans="1:11" x14ac:dyDescent="0.25">
      <c r="A77" s="57"/>
      <c r="B77" s="58"/>
      <c r="C77" s="59"/>
      <c r="D77" s="43"/>
      <c r="E77" s="60"/>
      <c r="F77" s="61"/>
      <c r="G77" s="61"/>
      <c r="H77" s="61"/>
      <c r="I77" s="61"/>
      <c r="J77" s="62"/>
      <c r="K77" s="17"/>
    </row>
    <row r="78" spans="1:11" x14ac:dyDescent="0.25">
      <c r="A78" s="57"/>
      <c r="B78" s="58"/>
      <c r="C78" s="59"/>
      <c r="D78" s="43"/>
      <c r="E78" s="60"/>
      <c r="F78" s="61"/>
      <c r="G78" s="61"/>
      <c r="H78" s="61"/>
      <c r="I78" s="61"/>
      <c r="J78" s="62"/>
      <c r="K78" s="17"/>
    </row>
    <row r="79" spans="1:11" ht="16.5" thickBot="1" x14ac:dyDescent="0.3">
      <c r="A79" s="63"/>
      <c r="B79" s="64"/>
      <c r="C79" s="65"/>
      <c r="D79" s="45"/>
      <c r="E79" s="66"/>
      <c r="F79" s="67"/>
      <c r="G79" s="67"/>
      <c r="H79" s="67"/>
      <c r="I79" s="67"/>
      <c r="J79" s="68"/>
      <c r="K79" s="26"/>
    </row>
    <row r="80" spans="1:11" x14ac:dyDescent="0.25">
      <c r="A80" s="46"/>
      <c r="B80" s="46"/>
      <c r="C80" s="46"/>
      <c r="E80" s="47"/>
      <c r="F80" s="47"/>
      <c r="G80" s="47"/>
      <c r="H80" s="47"/>
      <c r="I80" s="47"/>
      <c r="J80" s="47"/>
    </row>
    <row r="81" spans="1:10" x14ac:dyDescent="0.25">
      <c r="A81" s="56" t="s">
        <v>35</v>
      </c>
      <c r="B81" s="56"/>
      <c r="C81" s="56"/>
      <c r="D81" s="6">
        <f>SUM(D39:D47)</f>
        <v>0</v>
      </c>
      <c r="E81" s="6"/>
      <c r="F81" s="6"/>
      <c r="G81" s="6"/>
      <c r="H81" s="6"/>
      <c r="I81" s="6"/>
      <c r="J81" s="6"/>
    </row>
    <row r="82" spans="1:10" x14ac:dyDescent="0.25">
      <c r="A82" s="56" t="s">
        <v>36</v>
      </c>
      <c r="B82" s="56"/>
      <c r="C82" s="56"/>
      <c r="D82" s="6">
        <f>SUM(D20:D37)</f>
        <v>0</v>
      </c>
    </row>
    <row r="83" spans="1:10" x14ac:dyDescent="0.25">
      <c r="A83" s="56" t="s">
        <v>37</v>
      </c>
      <c r="B83" s="56"/>
      <c r="C83" s="56"/>
      <c r="D83" s="6">
        <f>SUM(D49:D57)</f>
        <v>0</v>
      </c>
    </row>
    <row r="88" spans="1:10" ht="18.75" x14ac:dyDescent="0.3">
      <c r="A88" s="48"/>
    </row>
  </sheetData>
  <mergeCells count="147">
    <mergeCell ref="H6:I6"/>
    <mergeCell ref="J6:K6"/>
    <mergeCell ref="H7:I7"/>
    <mergeCell ref="J7:K7"/>
    <mergeCell ref="A8:B8"/>
    <mergeCell ref="C8:D8"/>
    <mergeCell ref="E8:F8"/>
    <mergeCell ref="I1:K1"/>
    <mergeCell ref="D3:E3"/>
    <mergeCell ref="H3:K3"/>
    <mergeCell ref="H4:I4"/>
    <mergeCell ref="J4:K4"/>
    <mergeCell ref="H5:I5"/>
    <mergeCell ref="J5:K5"/>
    <mergeCell ref="H15:J15"/>
    <mergeCell ref="A18:K18"/>
    <mergeCell ref="A19:C19"/>
    <mergeCell ref="G19:J19"/>
    <mergeCell ref="A20:C20"/>
    <mergeCell ref="G20:J20"/>
    <mergeCell ref="H9:J9"/>
    <mergeCell ref="H10:J10"/>
    <mergeCell ref="H11:J11"/>
    <mergeCell ref="H12:J12"/>
    <mergeCell ref="H13:J13"/>
    <mergeCell ref="H14:J14"/>
    <mergeCell ref="A24:C24"/>
    <mergeCell ref="G24:J24"/>
    <mergeCell ref="A25:C25"/>
    <mergeCell ref="G25:J25"/>
    <mergeCell ref="A26:C26"/>
    <mergeCell ref="G26:J26"/>
    <mergeCell ref="A21:C21"/>
    <mergeCell ref="G21:J21"/>
    <mergeCell ref="A22:C22"/>
    <mergeCell ref="G22:J22"/>
    <mergeCell ref="A23:C23"/>
    <mergeCell ref="G23:J23"/>
    <mergeCell ref="A30:C30"/>
    <mergeCell ref="G30:J30"/>
    <mergeCell ref="A31:C31"/>
    <mergeCell ref="G31:J31"/>
    <mergeCell ref="A32:C32"/>
    <mergeCell ref="G32:J32"/>
    <mergeCell ref="A27:C27"/>
    <mergeCell ref="G27:J27"/>
    <mergeCell ref="A28:C28"/>
    <mergeCell ref="G28:J28"/>
    <mergeCell ref="A29:C29"/>
    <mergeCell ref="G29:J29"/>
    <mergeCell ref="A36:C36"/>
    <mergeCell ref="G36:J36"/>
    <mergeCell ref="A37:C37"/>
    <mergeCell ref="G37:J37"/>
    <mergeCell ref="A38:C38"/>
    <mergeCell ref="E38:J38"/>
    <mergeCell ref="A33:C33"/>
    <mergeCell ref="G33:J33"/>
    <mergeCell ref="A34:C34"/>
    <mergeCell ref="G34:J34"/>
    <mergeCell ref="A35:C35"/>
    <mergeCell ref="G35:J35"/>
    <mergeCell ref="A42:C42"/>
    <mergeCell ref="E42:J42"/>
    <mergeCell ref="A43:C43"/>
    <mergeCell ref="E43:J43"/>
    <mergeCell ref="A44:C44"/>
    <mergeCell ref="E44:J44"/>
    <mergeCell ref="A39:C39"/>
    <mergeCell ref="E39:J39"/>
    <mergeCell ref="A40:C40"/>
    <mergeCell ref="E40:J40"/>
    <mergeCell ref="A41:C41"/>
    <mergeCell ref="E41:J41"/>
    <mergeCell ref="A48:C48"/>
    <mergeCell ref="E48:J48"/>
    <mergeCell ref="A49:C49"/>
    <mergeCell ref="E49:J49"/>
    <mergeCell ref="A50:C50"/>
    <mergeCell ref="E50:J50"/>
    <mergeCell ref="A45:C45"/>
    <mergeCell ref="E45:J45"/>
    <mergeCell ref="A46:C46"/>
    <mergeCell ref="E46:J46"/>
    <mergeCell ref="A47:C47"/>
    <mergeCell ref="E47:J47"/>
    <mergeCell ref="A54:C54"/>
    <mergeCell ref="E54:J54"/>
    <mergeCell ref="A55:C55"/>
    <mergeCell ref="E55:J55"/>
    <mergeCell ref="A56:C56"/>
    <mergeCell ref="E56:J56"/>
    <mergeCell ref="A51:C51"/>
    <mergeCell ref="E51:J51"/>
    <mergeCell ref="A52:C52"/>
    <mergeCell ref="E52:J52"/>
    <mergeCell ref="A53:C53"/>
    <mergeCell ref="E53:J53"/>
    <mergeCell ref="A60:C60"/>
    <mergeCell ref="E60:J60"/>
    <mergeCell ref="A61:C61"/>
    <mergeCell ref="E61:J61"/>
    <mergeCell ref="A62:C62"/>
    <mergeCell ref="E62:J62"/>
    <mergeCell ref="A57:C57"/>
    <mergeCell ref="E57:J57"/>
    <mergeCell ref="A58:C58"/>
    <mergeCell ref="E58:J58"/>
    <mergeCell ref="A59:C59"/>
    <mergeCell ref="E59:J59"/>
    <mergeCell ref="A66:C66"/>
    <mergeCell ref="E66:J66"/>
    <mergeCell ref="A67:C67"/>
    <mergeCell ref="E67:J67"/>
    <mergeCell ref="A68:C68"/>
    <mergeCell ref="E68:J68"/>
    <mergeCell ref="A63:C63"/>
    <mergeCell ref="E63:J63"/>
    <mergeCell ref="A64:C64"/>
    <mergeCell ref="E64:J64"/>
    <mergeCell ref="A65:C65"/>
    <mergeCell ref="E65:J65"/>
    <mergeCell ref="A72:C72"/>
    <mergeCell ref="E72:J72"/>
    <mergeCell ref="A73:C73"/>
    <mergeCell ref="E73:J73"/>
    <mergeCell ref="A74:C74"/>
    <mergeCell ref="E74:J74"/>
    <mergeCell ref="A69:C69"/>
    <mergeCell ref="E69:J69"/>
    <mergeCell ref="A70:C70"/>
    <mergeCell ref="E70:J70"/>
    <mergeCell ref="A71:C71"/>
    <mergeCell ref="E71:J71"/>
    <mergeCell ref="A83:C83"/>
    <mergeCell ref="A78:C78"/>
    <mergeCell ref="E78:J78"/>
    <mergeCell ref="A79:C79"/>
    <mergeCell ref="E79:J79"/>
    <mergeCell ref="A81:C81"/>
    <mergeCell ref="A82:C82"/>
    <mergeCell ref="A75:C75"/>
    <mergeCell ref="E75:J75"/>
    <mergeCell ref="A76:C76"/>
    <mergeCell ref="E76:J76"/>
    <mergeCell ref="A77:C77"/>
    <mergeCell ref="E77:J77"/>
  </mergeCells>
  <conditionalFormatting sqref="A19:G37 A38:XFD49 A50:A53 D50:E53 A54:XFD59 A60:A63 D60:E63 A64:XFD67 A68:C68 D68:E69 A69 A70:XFD70 A71 D71:E71 A72:XFD87 A1:I1 L1:XFD1 A2:XFD2 D3 F3:H3 L3:XFD3 A3:C6 J4 O4:XFD7 J5:K7 A7:H7 A8:C8 E8 H8 L8:XFD8 K9:XFD16 A17:XFD18 K19:XFD37 K50:XFD53 K60:XFD63 K68:XFD69 K71:XFD71">
    <cfRule type="cellIs" dxfId="31" priority="32" stopIfTrue="1" operator="equal">
      <formula>"OK"</formula>
    </cfRule>
  </conditionalFormatting>
  <conditionalFormatting sqref="A20:G37">
    <cfRule type="expression" dxfId="30" priority="26">
      <formula>$I20="ancien paiement"</formula>
    </cfRule>
  </conditionalFormatting>
  <conditionalFormatting sqref="A9:H16">
    <cfRule type="cellIs" dxfId="29" priority="1" stopIfTrue="1" operator="equal">
      <formula>"OK"</formula>
    </cfRule>
  </conditionalFormatting>
  <conditionalFormatting sqref="A39:J39">
    <cfRule type="expression" dxfId="28" priority="24">
      <formula>$I39="ancien paiement"</formula>
    </cfRule>
  </conditionalFormatting>
  <conditionalFormatting sqref="A39:J47">
    <cfRule type="expression" dxfId="27" priority="13">
      <formula>$E39="ancien paiement"</formula>
    </cfRule>
  </conditionalFormatting>
  <conditionalFormatting sqref="A41:J47">
    <cfRule type="expression" dxfId="26" priority="14">
      <formula>$I41="ancien paiement"</formula>
    </cfRule>
  </conditionalFormatting>
  <conditionalFormatting sqref="A49:J49 A50:A53 D50:E53 A54:J59 A60:A63 D60:E63 A64:J65">
    <cfRule type="expression" dxfId="25" priority="17">
      <formula>$E49="ancien paiement"</formula>
    </cfRule>
    <cfRule type="expression" dxfId="24" priority="18">
      <formula>$I49="ancien paiement"</formula>
    </cfRule>
  </conditionalFormatting>
  <conditionalFormatting sqref="A67:J67 A68:C68 D68:E69 A69 A70:J70 A71 D71:E71 A72:J79">
    <cfRule type="expression" dxfId="23" priority="15">
      <formula>$E67="ancien paiement"</formula>
    </cfRule>
    <cfRule type="expression" dxfId="22" priority="16">
      <formula>$I67="ancien paiement"</formula>
    </cfRule>
  </conditionalFormatting>
  <conditionalFormatting sqref="A88:XFD1048576">
    <cfRule type="cellIs" dxfId="21" priority="12" stopIfTrue="1" operator="equal">
      <formula>"OK"</formula>
    </cfRule>
  </conditionalFormatting>
  <conditionalFormatting sqref="D4:H6">
    <cfRule type="cellIs" dxfId="20" priority="10" stopIfTrue="1" operator="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3"/>
  <sheetViews>
    <sheetView tabSelected="1" topLeftCell="A67" zoomScale="55" zoomScaleNormal="55" workbookViewId="0">
      <selection activeCell="A19" sqref="A19:D94"/>
    </sheetView>
  </sheetViews>
  <sheetFormatPr defaultColWidth="11.42578125" defaultRowHeight="15.75" x14ac:dyDescent="0.25"/>
  <cols>
    <col min="1" max="1" width="15.42578125" style="1" customWidth="1"/>
    <col min="2" max="2" width="11.85546875" style="1" bestFit="1" customWidth="1"/>
    <col min="3" max="3" width="15.42578125" style="1" customWidth="1"/>
    <col min="4" max="4" width="21.5703125" style="1" customWidth="1"/>
    <col min="5" max="5" width="20.5703125" style="1" customWidth="1"/>
    <col min="6" max="6" width="24" style="1" bestFit="1" customWidth="1"/>
    <col min="7" max="7" width="11.42578125" style="1"/>
    <col min="8" max="8" width="8.42578125" style="1" customWidth="1"/>
    <col min="9" max="9" width="17.42578125" style="1" customWidth="1"/>
    <col min="10" max="10" width="11.42578125" style="1"/>
    <col min="11" max="11" width="9.5703125" style="1" customWidth="1"/>
    <col min="12" max="16384" width="11.42578125" style="1"/>
  </cols>
  <sheetData>
    <row r="1" spans="1:13" x14ac:dyDescent="0.25">
      <c r="H1" s="2" t="s">
        <v>0</v>
      </c>
      <c r="I1" s="127">
        <v>44987</v>
      </c>
      <c r="J1" s="127"/>
      <c r="K1" s="127"/>
    </row>
    <row r="2" spans="1:13" ht="16.5" thickBot="1" x14ac:dyDescent="0.3">
      <c r="I2" s="2"/>
      <c r="J2" s="3"/>
      <c r="K2" s="3"/>
    </row>
    <row r="3" spans="1:13" ht="16.5" thickBot="1" x14ac:dyDescent="0.3">
      <c r="D3" s="128" t="s">
        <v>1</v>
      </c>
      <c r="E3" s="129"/>
      <c r="H3" s="130" t="s">
        <v>2</v>
      </c>
      <c r="I3" s="131"/>
      <c r="J3" s="132"/>
      <c r="K3" s="133"/>
    </row>
    <row r="4" spans="1:13" x14ac:dyDescent="0.25">
      <c r="D4" s="4" t="s">
        <v>3</v>
      </c>
      <c r="E4" s="5">
        <v>7490</v>
      </c>
      <c r="F4" s="54" t="s">
        <v>89</v>
      </c>
      <c r="H4" s="134" t="s">
        <v>4</v>
      </c>
      <c r="I4" s="135"/>
      <c r="J4" s="136">
        <f>D96+B14</f>
        <v>7495.22</v>
      </c>
      <c r="K4" s="137"/>
      <c r="M4" s="6"/>
    </row>
    <row r="5" spans="1:13" ht="16.5" thickBot="1" x14ac:dyDescent="0.3">
      <c r="D5" s="7" t="s">
        <v>5</v>
      </c>
      <c r="E5" s="8">
        <v>10735.39</v>
      </c>
      <c r="F5" s="54" t="s">
        <v>90</v>
      </c>
      <c r="H5" s="117" t="s">
        <v>6</v>
      </c>
      <c r="I5" s="118"/>
      <c r="J5" s="119">
        <f>D15+D97</f>
        <v>10735.390000000001</v>
      </c>
      <c r="K5" s="120"/>
      <c r="M5" s="6"/>
    </row>
    <row r="6" spans="1:13" ht="16.5" thickBot="1" x14ac:dyDescent="0.3">
      <c r="D6" s="9" t="s">
        <v>7</v>
      </c>
      <c r="E6" s="10"/>
      <c r="H6" s="117" t="s">
        <v>8</v>
      </c>
      <c r="I6" s="118"/>
      <c r="J6" s="119">
        <f>F15+D98</f>
        <v>13548.53</v>
      </c>
      <c r="K6" s="120"/>
    </row>
    <row r="7" spans="1:13" ht="16.5" thickBot="1" x14ac:dyDescent="0.3">
      <c r="H7" s="121" t="s">
        <v>9</v>
      </c>
      <c r="I7" s="122"/>
      <c r="J7" s="123">
        <f>SUM(D64:D70)</f>
        <v>0</v>
      </c>
      <c r="K7" s="124"/>
    </row>
    <row r="8" spans="1:13" ht="16.5" thickBot="1" x14ac:dyDescent="0.3">
      <c r="A8" s="125" t="s">
        <v>10</v>
      </c>
      <c r="B8" s="126"/>
      <c r="C8" s="125" t="s">
        <v>11</v>
      </c>
      <c r="D8" s="126"/>
      <c r="E8" s="125" t="s">
        <v>12</v>
      </c>
      <c r="F8" s="126"/>
      <c r="G8" s="11"/>
      <c r="H8" s="11"/>
    </row>
    <row r="9" spans="1:13" ht="23.1" customHeight="1" thickBot="1" x14ac:dyDescent="0.3">
      <c r="A9" s="12" t="s">
        <v>13</v>
      </c>
      <c r="B9" s="13">
        <v>1800</v>
      </c>
      <c r="C9" s="14" t="s">
        <v>14</v>
      </c>
      <c r="D9" s="15" t="s">
        <v>15</v>
      </c>
      <c r="E9" s="15" t="s">
        <v>14</v>
      </c>
      <c r="F9" s="15" t="s">
        <v>15</v>
      </c>
      <c r="H9" s="108" t="s">
        <v>16</v>
      </c>
      <c r="I9" s="109"/>
      <c r="J9" s="110"/>
      <c r="K9" s="16" t="s">
        <v>15</v>
      </c>
    </row>
    <row r="10" spans="1:13" ht="24.6" customHeight="1" x14ac:dyDescent="0.25">
      <c r="A10" s="17" t="s">
        <v>17</v>
      </c>
      <c r="B10" s="18">
        <v>2700</v>
      </c>
      <c r="C10" s="19" t="s">
        <v>91</v>
      </c>
      <c r="D10" s="49">
        <v>584.35</v>
      </c>
      <c r="E10" s="20" t="s">
        <v>18</v>
      </c>
      <c r="F10" s="21">
        <v>10256.02</v>
      </c>
      <c r="G10" s="6"/>
      <c r="H10" s="138" t="s">
        <v>94</v>
      </c>
      <c r="I10" s="139"/>
      <c r="J10" s="140"/>
      <c r="K10" s="55">
        <v>80</v>
      </c>
    </row>
    <row r="11" spans="1:13" ht="21.6" customHeight="1" x14ac:dyDescent="0.25">
      <c r="A11" s="17" t="s">
        <v>19</v>
      </c>
      <c r="B11" s="18">
        <v>2170</v>
      </c>
      <c r="C11" s="22" t="s">
        <v>92</v>
      </c>
      <c r="D11" s="50">
        <v>464.08</v>
      </c>
      <c r="E11" s="23" t="s">
        <v>97</v>
      </c>
      <c r="F11" s="24">
        <v>204</v>
      </c>
      <c r="G11" s="6"/>
      <c r="H11" s="141" t="s">
        <v>50</v>
      </c>
      <c r="I11" s="142"/>
      <c r="J11" s="143"/>
      <c r="K11" s="55">
        <v>80</v>
      </c>
    </row>
    <row r="12" spans="1:13" ht="21.6" customHeight="1" x14ac:dyDescent="0.25">
      <c r="A12" s="17" t="s">
        <v>20</v>
      </c>
      <c r="B12" s="18">
        <v>70</v>
      </c>
      <c r="C12" s="22" t="s">
        <v>93</v>
      </c>
      <c r="D12" s="50">
        <v>144.77000000000001</v>
      </c>
      <c r="E12" s="23" t="s">
        <v>97</v>
      </c>
      <c r="F12" s="24">
        <v>258.5</v>
      </c>
      <c r="G12" s="6"/>
      <c r="H12" s="114" t="s">
        <v>95</v>
      </c>
      <c r="I12" s="115"/>
      <c r="J12" s="116"/>
      <c r="K12" s="24">
        <v>16.2</v>
      </c>
    </row>
    <row r="13" spans="1:13" ht="23.1" customHeight="1" x14ac:dyDescent="0.25">
      <c r="A13" s="17" t="s">
        <v>21</v>
      </c>
      <c r="B13" s="18"/>
      <c r="C13" s="22"/>
      <c r="D13" s="50"/>
      <c r="E13" s="23"/>
      <c r="F13" s="24"/>
      <c r="G13" s="6"/>
      <c r="H13" s="114" t="s">
        <v>96</v>
      </c>
      <c r="I13" s="115"/>
      <c r="J13" s="116"/>
      <c r="K13" s="24"/>
    </row>
    <row r="14" spans="1:13" ht="23.85" customHeight="1" x14ac:dyDescent="0.25">
      <c r="A14" s="25" t="s">
        <v>22</v>
      </c>
      <c r="B14" s="18">
        <f>SUM(B9:B13)</f>
        <v>6740</v>
      </c>
      <c r="C14" s="22"/>
      <c r="D14" s="50"/>
      <c r="E14" s="23"/>
      <c r="F14" s="24"/>
      <c r="G14" s="6"/>
      <c r="H14" s="114"/>
      <c r="I14" s="115"/>
      <c r="J14" s="116"/>
      <c r="K14" s="24"/>
    </row>
    <row r="15" spans="1:13" ht="24.6" customHeight="1" thickBot="1" x14ac:dyDescent="0.3">
      <c r="A15" s="26" t="s">
        <v>23</v>
      </c>
      <c r="B15" s="27">
        <v>410</v>
      </c>
      <c r="C15" s="28" t="s">
        <v>22</v>
      </c>
      <c r="D15" s="29">
        <f>SUM(D10:D14)</f>
        <v>1193.2</v>
      </c>
      <c r="E15" s="30" t="s">
        <v>22</v>
      </c>
      <c r="F15" s="31">
        <f>SUM(F10:F14)</f>
        <v>10718.52</v>
      </c>
      <c r="G15" s="6"/>
      <c r="H15" s="95" t="s">
        <v>24</v>
      </c>
      <c r="I15" s="96"/>
      <c r="J15" s="97"/>
      <c r="K15" s="32" t="e">
        <f>B15-#REF!</f>
        <v>#REF!</v>
      </c>
    </row>
    <row r="16" spans="1:13" ht="16.5" thickBot="1" x14ac:dyDescent="0.3">
      <c r="C16" s="33"/>
      <c r="D16" s="33"/>
      <c r="E16" s="6"/>
      <c r="F16" s="6"/>
      <c r="H16" s="2"/>
      <c r="I16" s="2"/>
      <c r="J16" s="34" t="s">
        <v>22</v>
      </c>
      <c r="K16" s="35" t="e">
        <f>(SUM(K10:K15))*-1</f>
        <v>#REF!</v>
      </c>
    </row>
    <row r="17" spans="1:11" ht="16.5" thickBot="1" x14ac:dyDescent="0.3"/>
    <row r="18" spans="1:11" ht="16.5" thickBot="1" x14ac:dyDescent="0.3">
      <c r="A18" s="72" t="s">
        <v>25</v>
      </c>
      <c r="B18" s="73"/>
      <c r="C18" s="73"/>
      <c r="D18" s="73"/>
      <c r="E18" s="73"/>
      <c r="F18" s="73"/>
      <c r="G18" s="73"/>
      <c r="H18" s="73"/>
      <c r="I18" s="73"/>
      <c r="J18" s="73"/>
      <c r="K18" s="74"/>
    </row>
    <row r="19" spans="1:11" ht="16.5" thickBot="1" x14ac:dyDescent="0.3">
      <c r="A19" s="98" t="s">
        <v>26</v>
      </c>
      <c r="B19" s="99"/>
      <c r="C19" s="100"/>
      <c r="D19" s="36" t="s">
        <v>15</v>
      </c>
      <c r="E19" s="37" t="s">
        <v>27</v>
      </c>
      <c r="F19" s="38" t="s">
        <v>28</v>
      </c>
      <c r="G19" s="101" t="s">
        <v>29</v>
      </c>
      <c r="H19" s="102"/>
      <c r="I19" s="102"/>
      <c r="J19" s="103"/>
      <c r="K19" s="39" t="s">
        <v>30</v>
      </c>
    </row>
    <row r="20" spans="1:11" x14ac:dyDescent="0.25">
      <c r="A20" s="75" t="s">
        <v>51</v>
      </c>
      <c r="B20" s="76"/>
      <c r="C20" s="104"/>
      <c r="D20" s="20">
        <v>503.95</v>
      </c>
      <c r="E20" s="12" t="s">
        <v>44</v>
      </c>
      <c r="F20" s="51">
        <v>791608</v>
      </c>
      <c r="G20" s="105" t="s">
        <v>46</v>
      </c>
      <c r="H20" s="106"/>
      <c r="I20" s="106"/>
      <c r="J20" s="107"/>
      <c r="K20" s="20" t="s">
        <v>43</v>
      </c>
    </row>
    <row r="21" spans="1:11" x14ac:dyDescent="0.25">
      <c r="A21" s="57" t="s">
        <v>52</v>
      </c>
      <c r="B21" s="58"/>
      <c r="C21" s="84"/>
      <c r="D21" s="20">
        <v>1147.03</v>
      </c>
      <c r="E21" s="23" t="s">
        <v>53</v>
      </c>
      <c r="F21" s="52">
        <v>622</v>
      </c>
      <c r="G21" s="85"/>
      <c r="H21" s="86"/>
      <c r="I21" s="86"/>
      <c r="J21" s="87"/>
      <c r="K21" s="23" t="s">
        <v>43</v>
      </c>
    </row>
    <row r="22" spans="1:11" x14ac:dyDescent="0.25">
      <c r="A22" s="57" t="s">
        <v>54</v>
      </c>
      <c r="B22" s="58"/>
      <c r="C22" s="84"/>
      <c r="D22" s="20">
        <v>427.24</v>
      </c>
      <c r="E22" s="23" t="s">
        <v>55</v>
      </c>
      <c r="F22" s="52">
        <v>32</v>
      </c>
      <c r="G22" s="85"/>
      <c r="H22" s="86"/>
      <c r="I22" s="86"/>
      <c r="J22" s="87"/>
      <c r="K22" s="23" t="s">
        <v>43</v>
      </c>
    </row>
    <row r="23" spans="1:11" x14ac:dyDescent="0.25">
      <c r="A23" s="57" t="s">
        <v>57</v>
      </c>
      <c r="B23" s="58"/>
      <c r="C23" s="84"/>
      <c r="D23" s="20">
        <v>173.81</v>
      </c>
      <c r="E23" s="23" t="s">
        <v>47</v>
      </c>
      <c r="F23" s="52">
        <v>7340263</v>
      </c>
      <c r="G23" s="85"/>
      <c r="H23" s="86"/>
      <c r="I23" s="86"/>
      <c r="J23" s="87"/>
      <c r="K23" s="23" t="s">
        <v>43</v>
      </c>
    </row>
    <row r="24" spans="1:11" x14ac:dyDescent="0.25">
      <c r="A24" s="57" t="s">
        <v>58</v>
      </c>
      <c r="B24" s="58"/>
      <c r="C24" s="84"/>
      <c r="D24" s="20">
        <v>330.43</v>
      </c>
      <c r="E24" s="23" t="s">
        <v>55</v>
      </c>
      <c r="F24" s="52">
        <v>5386</v>
      </c>
      <c r="G24" s="85"/>
      <c r="H24" s="86"/>
      <c r="I24" s="86"/>
      <c r="J24" s="87"/>
      <c r="K24" s="23" t="s">
        <v>43</v>
      </c>
    </row>
    <row r="25" spans="1:11" x14ac:dyDescent="0.25">
      <c r="A25" s="57" t="s">
        <v>61</v>
      </c>
      <c r="B25" s="58"/>
      <c r="C25" s="84"/>
      <c r="D25" s="20">
        <v>263.75</v>
      </c>
      <c r="E25" s="23" t="s">
        <v>53</v>
      </c>
      <c r="F25" s="52">
        <v>301</v>
      </c>
      <c r="G25" s="85"/>
      <c r="H25" s="86"/>
      <c r="I25" s="86"/>
      <c r="J25" s="87"/>
      <c r="K25" s="23" t="s">
        <v>43</v>
      </c>
    </row>
    <row r="26" spans="1:11" x14ac:dyDescent="0.25">
      <c r="A26" s="57" t="s">
        <v>62</v>
      </c>
      <c r="B26" s="58"/>
      <c r="C26" s="84"/>
      <c r="D26" s="20">
        <v>496.19</v>
      </c>
      <c r="E26" s="23" t="s">
        <v>53</v>
      </c>
      <c r="F26" s="52">
        <v>608</v>
      </c>
      <c r="G26" s="85"/>
      <c r="H26" s="86"/>
      <c r="I26" s="86"/>
      <c r="J26" s="87"/>
      <c r="K26" s="23" t="s">
        <v>43</v>
      </c>
    </row>
    <row r="27" spans="1:11" x14ac:dyDescent="0.25">
      <c r="A27" s="57" t="s">
        <v>64</v>
      </c>
      <c r="B27" s="58"/>
      <c r="C27" s="84"/>
      <c r="D27" s="20">
        <v>306.44</v>
      </c>
      <c r="E27" s="23" t="s">
        <v>65</v>
      </c>
      <c r="F27" s="52">
        <v>1328</v>
      </c>
      <c r="G27" s="85"/>
      <c r="H27" s="86"/>
      <c r="I27" s="86"/>
      <c r="J27" s="87"/>
      <c r="K27" s="23" t="s">
        <v>43</v>
      </c>
    </row>
    <row r="28" spans="1:11" x14ac:dyDescent="0.25">
      <c r="A28" s="57" t="s">
        <v>66</v>
      </c>
      <c r="B28" s="58"/>
      <c r="C28" s="84"/>
      <c r="D28" s="20">
        <v>443.08</v>
      </c>
      <c r="E28" s="23" t="s">
        <v>44</v>
      </c>
      <c r="F28" s="52">
        <v>5361789</v>
      </c>
      <c r="G28" s="85"/>
      <c r="H28" s="86"/>
      <c r="I28" s="86"/>
      <c r="J28" s="87"/>
      <c r="K28" s="23" t="s">
        <v>43</v>
      </c>
    </row>
    <row r="29" spans="1:11" x14ac:dyDescent="0.25">
      <c r="A29" s="57" t="s">
        <v>70</v>
      </c>
      <c r="B29" s="58"/>
      <c r="C29" s="84"/>
      <c r="D29" s="20">
        <v>595.02</v>
      </c>
      <c r="E29" s="23" t="s">
        <v>71</v>
      </c>
      <c r="F29" s="52">
        <v>8215693</v>
      </c>
      <c r="G29" s="85"/>
      <c r="H29" s="86"/>
      <c r="I29" s="86"/>
      <c r="J29" s="87"/>
      <c r="K29" s="23" t="s">
        <v>43</v>
      </c>
    </row>
    <row r="30" spans="1:11" x14ac:dyDescent="0.25">
      <c r="A30" s="57" t="s">
        <v>75</v>
      </c>
      <c r="B30" s="58"/>
      <c r="C30" s="84"/>
      <c r="D30" s="20">
        <v>1682.26</v>
      </c>
      <c r="E30" s="23" t="s">
        <v>48</v>
      </c>
      <c r="F30" s="52">
        <v>7700909</v>
      </c>
      <c r="G30" s="85"/>
      <c r="H30" s="86"/>
      <c r="I30" s="86"/>
      <c r="J30" s="87"/>
      <c r="K30" s="23" t="s">
        <v>43</v>
      </c>
    </row>
    <row r="31" spans="1:11" x14ac:dyDescent="0.25">
      <c r="A31" s="57" t="s">
        <v>76</v>
      </c>
      <c r="B31" s="58"/>
      <c r="C31" s="84"/>
      <c r="D31" s="20">
        <v>424.04</v>
      </c>
      <c r="E31" s="23" t="s">
        <v>53</v>
      </c>
      <c r="F31" s="52">
        <v>535</v>
      </c>
      <c r="G31" s="85"/>
      <c r="H31" s="86"/>
      <c r="I31" s="86"/>
      <c r="J31" s="87"/>
      <c r="K31" s="23" t="s">
        <v>43</v>
      </c>
    </row>
    <row r="32" spans="1:11" x14ac:dyDescent="0.25">
      <c r="A32" s="57" t="s">
        <v>77</v>
      </c>
      <c r="B32" s="58"/>
      <c r="C32" s="84"/>
      <c r="D32" s="20">
        <v>457.79</v>
      </c>
      <c r="E32" s="23" t="s">
        <v>48</v>
      </c>
      <c r="F32" s="52">
        <v>8891583</v>
      </c>
      <c r="G32" s="85"/>
      <c r="H32" s="86"/>
      <c r="I32" s="86"/>
      <c r="J32" s="87"/>
      <c r="K32" s="23" t="s">
        <v>43</v>
      </c>
    </row>
    <row r="33" spans="1:11" x14ac:dyDescent="0.25">
      <c r="A33" s="57" t="s">
        <v>78</v>
      </c>
      <c r="B33" s="58"/>
      <c r="C33" s="84"/>
      <c r="D33" s="20">
        <v>1073.4000000000001</v>
      </c>
      <c r="E33" s="23" t="s">
        <v>65</v>
      </c>
      <c r="F33" s="52">
        <v>19</v>
      </c>
      <c r="G33" s="85"/>
      <c r="H33" s="86"/>
      <c r="I33" s="86"/>
      <c r="J33" s="87"/>
      <c r="K33" s="23" t="s">
        <v>43</v>
      </c>
    </row>
    <row r="34" spans="1:11" x14ac:dyDescent="0.25">
      <c r="A34" s="57" t="s">
        <v>45</v>
      </c>
      <c r="B34" s="58"/>
      <c r="C34" s="84"/>
      <c r="D34" s="20">
        <v>417.27</v>
      </c>
      <c r="E34" s="23" t="s">
        <v>53</v>
      </c>
      <c r="F34" s="52">
        <v>814</v>
      </c>
      <c r="G34" s="85"/>
      <c r="H34" s="86"/>
      <c r="I34" s="86"/>
      <c r="J34" s="87"/>
      <c r="K34" s="23" t="s">
        <v>43</v>
      </c>
    </row>
    <row r="35" spans="1:11" x14ac:dyDescent="0.25">
      <c r="A35" s="57" t="s">
        <v>79</v>
      </c>
      <c r="B35" s="58"/>
      <c r="C35" s="84"/>
      <c r="D35" s="20">
        <v>359</v>
      </c>
      <c r="E35" s="23" t="s">
        <v>80</v>
      </c>
      <c r="F35" s="52">
        <v>3127246</v>
      </c>
      <c r="G35" s="85"/>
      <c r="H35" s="86"/>
      <c r="I35" s="86"/>
      <c r="J35" s="87"/>
      <c r="K35" s="23" t="s">
        <v>43</v>
      </c>
    </row>
    <row r="36" spans="1:11" x14ac:dyDescent="0.25">
      <c r="A36" s="57" t="s">
        <v>87</v>
      </c>
      <c r="B36" s="58"/>
      <c r="C36" s="84"/>
      <c r="D36" s="20">
        <v>441.49</v>
      </c>
      <c r="E36" s="23" t="s">
        <v>55</v>
      </c>
      <c r="F36" s="52">
        <v>1439</v>
      </c>
      <c r="G36" s="85"/>
      <c r="H36" s="86"/>
      <c r="I36" s="86"/>
      <c r="J36" s="87"/>
      <c r="K36" s="23" t="s">
        <v>43</v>
      </c>
    </row>
    <row r="37" spans="1:11" x14ac:dyDescent="0.25">
      <c r="A37" s="57"/>
      <c r="B37" s="58"/>
      <c r="C37" s="84"/>
      <c r="D37" s="20"/>
      <c r="E37" s="23"/>
      <c r="F37" s="52"/>
      <c r="G37" s="85"/>
      <c r="H37" s="86"/>
      <c r="I37" s="86"/>
      <c r="J37" s="87"/>
      <c r="K37" s="23"/>
    </row>
    <row r="38" spans="1:11" x14ac:dyDescent="0.25">
      <c r="A38" s="57"/>
      <c r="B38" s="58"/>
      <c r="C38" s="84"/>
      <c r="D38" s="20"/>
      <c r="E38" s="23"/>
      <c r="F38" s="52"/>
      <c r="G38" s="85"/>
      <c r="H38" s="86"/>
      <c r="I38" s="86"/>
      <c r="J38" s="87"/>
      <c r="K38" s="23"/>
    </row>
    <row r="39" spans="1:11" x14ac:dyDescent="0.25">
      <c r="A39" s="57"/>
      <c r="B39" s="58"/>
      <c r="C39" s="84"/>
      <c r="D39" s="20"/>
      <c r="E39" s="23"/>
      <c r="F39" s="52"/>
      <c r="G39" s="85"/>
      <c r="H39" s="86"/>
      <c r="I39" s="86"/>
      <c r="J39" s="87"/>
      <c r="K39" s="17"/>
    </row>
    <row r="40" spans="1:11" x14ac:dyDescent="0.25">
      <c r="A40" s="57"/>
      <c r="B40" s="58"/>
      <c r="C40" s="84"/>
      <c r="D40" s="20"/>
      <c r="E40" s="23"/>
      <c r="F40" s="52"/>
      <c r="G40" s="85"/>
      <c r="H40" s="86"/>
      <c r="I40" s="86"/>
      <c r="J40" s="87"/>
      <c r="K40" s="17"/>
    </row>
    <row r="41" spans="1:11" x14ac:dyDescent="0.25">
      <c r="A41" s="57"/>
      <c r="B41" s="58"/>
      <c r="C41" s="84"/>
      <c r="D41" s="20"/>
      <c r="E41" s="23"/>
      <c r="F41" s="52"/>
      <c r="G41" s="85"/>
      <c r="H41" s="86"/>
      <c r="I41" s="86"/>
      <c r="J41" s="87"/>
      <c r="K41" s="17"/>
    </row>
    <row r="42" spans="1:11" ht="16.5" thickBot="1" x14ac:dyDescent="0.3">
      <c r="A42" s="63"/>
      <c r="B42" s="64"/>
      <c r="C42" s="88"/>
      <c r="D42" s="20"/>
      <c r="E42" s="29"/>
      <c r="F42" s="53"/>
      <c r="G42" s="89"/>
      <c r="H42" s="90"/>
      <c r="I42" s="90"/>
      <c r="J42" s="91"/>
      <c r="K42" s="29"/>
    </row>
    <row r="43" spans="1:11" ht="16.5" thickBot="1" x14ac:dyDescent="0.3">
      <c r="A43" s="92" t="s">
        <v>31</v>
      </c>
      <c r="B43" s="93"/>
      <c r="C43" s="94"/>
      <c r="D43" s="36" t="s">
        <v>15</v>
      </c>
      <c r="E43" s="72" t="s">
        <v>29</v>
      </c>
      <c r="F43" s="73"/>
      <c r="G43" s="73"/>
      <c r="H43" s="73"/>
      <c r="I43" s="73"/>
      <c r="J43" s="74"/>
      <c r="K43" s="40" t="s">
        <v>30</v>
      </c>
    </row>
    <row r="44" spans="1:11" x14ac:dyDescent="0.25">
      <c r="A44" s="75" t="s">
        <v>78</v>
      </c>
      <c r="B44" s="76"/>
      <c r="C44" s="77"/>
      <c r="D44" s="41">
        <v>400</v>
      </c>
      <c r="E44" s="78"/>
      <c r="F44" s="79"/>
      <c r="G44" s="79"/>
      <c r="H44" s="79"/>
      <c r="I44" s="79"/>
      <c r="J44" s="80"/>
      <c r="K44" s="42"/>
    </row>
    <row r="45" spans="1:11" x14ac:dyDescent="0.25">
      <c r="A45" s="57" t="s">
        <v>86</v>
      </c>
      <c r="B45" s="58"/>
      <c r="C45" s="59"/>
      <c r="D45" s="43">
        <v>355.22</v>
      </c>
      <c r="E45" s="144"/>
      <c r="F45" s="145"/>
      <c r="G45" s="145"/>
      <c r="H45" s="145"/>
      <c r="I45" s="145"/>
      <c r="J45" s="146"/>
      <c r="K45" s="23"/>
    </row>
    <row r="46" spans="1:11" x14ac:dyDescent="0.25">
      <c r="A46" s="57"/>
      <c r="B46" s="58"/>
      <c r="C46" s="59"/>
      <c r="D46" s="43"/>
      <c r="E46" s="60"/>
      <c r="F46" s="61"/>
      <c r="G46" s="61"/>
      <c r="H46" s="61"/>
      <c r="I46" s="61"/>
      <c r="J46" s="62"/>
      <c r="K46" s="17"/>
    </row>
    <row r="47" spans="1:11" x14ac:dyDescent="0.25">
      <c r="A47" s="57"/>
      <c r="B47" s="58"/>
      <c r="C47" s="59"/>
      <c r="D47" s="43"/>
      <c r="E47" s="60"/>
      <c r="F47" s="61"/>
      <c r="G47" s="61"/>
      <c r="H47" s="61"/>
      <c r="I47" s="61"/>
      <c r="J47" s="62"/>
      <c r="K47" s="23"/>
    </row>
    <row r="48" spans="1:11" x14ac:dyDescent="0.25">
      <c r="A48" s="57"/>
      <c r="B48" s="58"/>
      <c r="C48" s="59"/>
      <c r="D48" s="43"/>
      <c r="E48" s="60"/>
      <c r="F48" s="61"/>
      <c r="G48" s="61"/>
      <c r="H48" s="61"/>
      <c r="I48" s="61"/>
      <c r="J48" s="62"/>
      <c r="K48" s="23"/>
    </row>
    <row r="49" spans="1:11" x14ac:dyDescent="0.25">
      <c r="A49" s="57"/>
      <c r="B49" s="58"/>
      <c r="C49" s="59"/>
      <c r="D49" s="43"/>
      <c r="E49" s="60"/>
      <c r="F49" s="61"/>
      <c r="G49" s="61"/>
      <c r="H49" s="61"/>
      <c r="I49" s="61"/>
      <c r="J49" s="62"/>
      <c r="K49" s="23"/>
    </row>
    <row r="50" spans="1:11" x14ac:dyDescent="0.25">
      <c r="A50" s="57"/>
      <c r="B50" s="58"/>
      <c r="C50" s="59"/>
      <c r="D50" s="43"/>
      <c r="E50" s="60"/>
      <c r="F50" s="61"/>
      <c r="G50" s="61"/>
      <c r="H50" s="61"/>
      <c r="I50" s="61"/>
      <c r="J50" s="62"/>
      <c r="K50" s="23"/>
    </row>
    <row r="51" spans="1:11" x14ac:dyDescent="0.25">
      <c r="A51" s="57"/>
      <c r="B51" s="58"/>
      <c r="C51" s="59"/>
      <c r="D51" s="43"/>
      <c r="E51" s="60"/>
      <c r="F51" s="61"/>
      <c r="G51" s="61"/>
      <c r="H51" s="61"/>
      <c r="I51" s="61"/>
      <c r="J51" s="62"/>
      <c r="K51" s="23"/>
    </row>
    <row r="52" spans="1:11" ht="16.5" thickBot="1" x14ac:dyDescent="0.3">
      <c r="A52" s="63"/>
      <c r="B52" s="64"/>
      <c r="C52" s="65"/>
      <c r="D52" s="43"/>
      <c r="E52" s="66"/>
      <c r="F52" s="67"/>
      <c r="G52" s="67"/>
      <c r="H52" s="67"/>
      <c r="I52" s="67"/>
      <c r="J52" s="68"/>
      <c r="K52" s="44"/>
    </row>
    <row r="53" spans="1:11" ht="16.5" thickBot="1" x14ac:dyDescent="0.3">
      <c r="A53" s="81" t="s">
        <v>38</v>
      </c>
      <c r="B53" s="82"/>
      <c r="C53" s="83"/>
      <c r="D53" s="36" t="s">
        <v>15</v>
      </c>
      <c r="E53" s="72" t="s">
        <v>29</v>
      </c>
      <c r="F53" s="73"/>
      <c r="G53" s="73"/>
      <c r="H53" s="73"/>
      <c r="I53" s="73"/>
      <c r="J53" s="74"/>
      <c r="K53" s="39" t="s">
        <v>30</v>
      </c>
    </row>
    <row r="54" spans="1:11" x14ac:dyDescent="0.25">
      <c r="A54" s="57" t="s">
        <v>99</v>
      </c>
      <c r="B54" s="58"/>
      <c r="C54" s="59"/>
      <c r="D54" s="43">
        <v>2094.13</v>
      </c>
      <c r="E54" s="60"/>
      <c r="F54" s="61"/>
      <c r="G54" s="61"/>
      <c r="H54" s="61"/>
      <c r="I54" s="61"/>
      <c r="J54" s="62"/>
      <c r="K54" s="20"/>
    </row>
    <row r="55" spans="1:11" x14ac:dyDescent="0.25">
      <c r="A55" s="57" t="s">
        <v>100</v>
      </c>
      <c r="B55" s="58"/>
      <c r="C55" s="59"/>
      <c r="D55" s="43">
        <v>359</v>
      </c>
      <c r="E55" s="60"/>
      <c r="F55" s="61"/>
      <c r="G55" s="61"/>
      <c r="H55" s="61"/>
      <c r="I55" s="61"/>
      <c r="J55" s="62"/>
      <c r="K55" s="20"/>
    </row>
    <row r="56" spans="1:11" x14ac:dyDescent="0.25">
      <c r="A56" s="57"/>
      <c r="B56" s="58"/>
      <c r="C56" s="59"/>
      <c r="D56" s="43"/>
      <c r="E56" s="60"/>
      <c r="F56" s="61"/>
      <c r="G56" s="61"/>
      <c r="H56" s="61"/>
      <c r="I56" s="61"/>
      <c r="J56" s="62"/>
      <c r="K56" s="20"/>
    </row>
    <row r="57" spans="1:11" ht="16.5" thickBot="1" x14ac:dyDescent="0.3">
      <c r="A57" s="57"/>
      <c r="B57" s="58"/>
      <c r="C57" s="59"/>
      <c r="D57" s="43"/>
      <c r="E57" s="60"/>
      <c r="F57" s="61"/>
      <c r="G57" s="61"/>
      <c r="H57" s="61"/>
      <c r="I57" s="61"/>
      <c r="J57" s="62"/>
      <c r="K57" s="20"/>
    </row>
    <row r="58" spans="1:11" ht="16.5" thickBot="1" x14ac:dyDescent="0.3">
      <c r="A58" s="81" t="s">
        <v>39</v>
      </c>
      <c r="B58" s="82"/>
      <c r="C58" s="83"/>
      <c r="D58" s="36" t="s">
        <v>15</v>
      </c>
      <c r="E58" s="72" t="s">
        <v>29</v>
      </c>
      <c r="F58" s="73"/>
      <c r="G58" s="73"/>
      <c r="H58" s="73"/>
      <c r="I58" s="73"/>
      <c r="J58" s="74"/>
      <c r="K58" s="39" t="s">
        <v>30</v>
      </c>
    </row>
    <row r="59" spans="1:11" x14ac:dyDescent="0.25">
      <c r="A59" s="57" t="s">
        <v>98</v>
      </c>
      <c r="B59" s="58">
        <v>802.36</v>
      </c>
      <c r="C59" s="59" t="s">
        <v>40</v>
      </c>
      <c r="D59" s="43">
        <v>376.88</v>
      </c>
      <c r="E59" s="78"/>
      <c r="F59" s="79"/>
      <c r="G59" s="79"/>
      <c r="H59" s="79"/>
      <c r="I59" s="79"/>
      <c r="J59" s="80"/>
      <c r="K59" s="20"/>
    </row>
    <row r="60" spans="1:11" x14ac:dyDescent="0.25">
      <c r="A60" s="57"/>
      <c r="B60" s="58">
        <v>675.28</v>
      </c>
      <c r="C60" s="59" t="s">
        <v>41</v>
      </c>
      <c r="D60" s="43"/>
      <c r="E60" s="60"/>
      <c r="F60" s="61"/>
      <c r="G60" s="61"/>
      <c r="H60" s="61"/>
      <c r="I60" s="61"/>
      <c r="J60" s="62"/>
      <c r="K60" s="23"/>
    </row>
    <row r="61" spans="1:11" x14ac:dyDescent="0.25">
      <c r="A61" s="57"/>
      <c r="B61" s="58">
        <v>689.72</v>
      </c>
      <c r="C61" s="59" t="s">
        <v>41</v>
      </c>
      <c r="D61" s="43"/>
      <c r="E61" s="60"/>
      <c r="F61" s="61"/>
      <c r="G61" s="61"/>
      <c r="H61" s="61"/>
      <c r="I61" s="61"/>
      <c r="J61" s="62"/>
      <c r="K61" s="23"/>
    </row>
    <row r="62" spans="1:11" ht="16.5" thickBot="1" x14ac:dyDescent="0.3">
      <c r="A62" s="57"/>
      <c r="B62" s="58">
        <v>340.26</v>
      </c>
      <c r="C62" s="59" t="s">
        <v>42</v>
      </c>
      <c r="D62" s="43"/>
      <c r="E62" s="60"/>
      <c r="F62" s="61"/>
      <c r="G62" s="61"/>
      <c r="H62" s="61"/>
      <c r="I62" s="61"/>
      <c r="J62" s="62"/>
      <c r="K62" s="23"/>
    </row>
    <row r="63" spans="1:11" ht="16.5" thickBot="1" x14ac:dyDescent="0.3">
      <c r="A63" s="81" t="s">
        <v>33</v>
      </c>
      <c r="B63" s="82"/>
      <c r="C63" s="83"/>
      <c r="D63" s="36" t="s">
        <v>15</v>
      </c>
      <c r="E63" s="72" t="s">
        <v>29</v>
      </c>
      <c r="F63" s="73"/>
      <c r="G63" s="73"/>
      <c r="H63" s="73"/>
      <c r="I63" s="73"/>
      <c r="J63" s="74"/>
      <c r="K63" s="39" t="s">
        <v>30</v>
      </c>
    </row>
    <row r="64" spans="1:11" x14ac:dyDescent="0.25">
      <c r="A64" s="75"/>
      <c r="B64" s="76"/>
      <c r="C64" s="77"/>
      <c r="D64" s="43"/>
      <c r="E64" s="78"/>
      <c r="F64" s="79"/>
      <c r="G64" s="79"/>
      <c r="H64" s="79"/>
      <c r="I64" s="79"/>
      <c r="J64" s="80"/>
      <c r="K64" s="23"/>
    </row>
    <row r="65" spans="1:11" x14ac:dyDescent="0.25">
      <c r="A65" s="57"/>
      <c r="B65" s="58"/>
      <c r="C65" s="59"/>
      <c r="D65" s="43"/>
      <c r="E65" s="60"/>
      <c r="F65" s="61"/>
      <c r="G65" s="61"/>
      <c r="H65" s="61"/>
      <c r="I65" s="61"/>
      <c r="J65" s="62"/>
      <c r="K65" s="44"/>
    </row>
    <row r="66" spans="1:11" x14ac:dyDescent="0.25">
      <c r="A66" s="57"/>
      <c r="B66" s="58"/>
      <c r="C66" s="59"/>
      <c r="D66" s="43"/>
      <c r="E66" s="60"/>
      <c r="F66" s="61"/>
      <c r="G66" s="61"/>
      <c r="H66" s="61"/>
      <c r="I66" s="61"/>
      <c r="J66" s="62"/>
      <c r="K66" s="44"/>
    </row>
    <row r="67" spans="1:11" x14ac:dyDescent="0.25">
      <c r="A67" s="57"/>
      <c r="B67" s="58"/>
      <c r="C67" s="59"/>
      <c r="D67" s="43"/>
      <c r="E67" s="60"/>
      <c r="F67" s="61"/>
      <c r="G67" s="61"/>
      <c r="H67" s="61"/>
      <c r="I67" s="61"/>
      <c r="J67" s="62"/>
      <c r="K67" s="44"/>
    </row>
    <row r="68" spans="1:11" x14ac:dyDescent="0.25">
      <c r="A68" s="57"/>
      <c r="B68" s="58"/>
      <c r="C68" s="59"/>
      <c r="D68" s="43"/>
      <c r="E68" s="60"/>
      <c r="F68" s="61"/>
      <c r="G68" s="61"/>
      <c r="H68" s="61"/>
      <c r="I68" s="61"/>
      <c r="J68" s="62"/>
      <c r="K68" s="44"/>
    </row>
    <row r="69" spans="1:11" x14ac:dyDescent="0.25">
      <c r="A69" s="57"/>
      <c r="B69" s="58"/>
      <c r="C69" s="59"/>
      <c r="D69" s="43"/>
      <c r="E69" s="60"/>
      <c r="F69" s="61"/>
      <c r="G69" s="61"/>
      <c r="H69" s="61"/>
      <c r="I69" s="61"/>
      <c r="J69" s="62"/>
      <c r="K69" s="44"/>
    </row>
    <row r="70" spans="1:11" ht="16.5" thickBot="1" x14ac:dyDescent="0.3">
      <c r="A70" s="63"/>
      <c r="B70" s="64"/>
      <c r="C70" s="65"/>
      <c r="D70" s="43"/>
      <c r="E70" s="66"/>
      <c r="F70" s="67"/>
      <c r="G70" s="67"/>
      <c r="H70" s="67"/>
      <c r="I70" s="67"/>
      <c r="J70" s="68"/>
      <c r="K70" s="29"/>
    </row>
    <row r="71" spans="1:11" ht="16.5" thickBot="1" x14ac:dyDescent="0.3">
      <c r="A71" s="69" t="s">
        <v>34</v>
      </c>
      <c r="B71" s="70"/>
      <c r="C71" s="71"/>
      <c r="D71" s="36" t="s">
        <v>15</v>
      </c>
      <c r="E71" s="72" t="s">
        <v>29</v>
      </c>
      <c r="F71" s="73"/>
      <c r="G71" s="73"/>
      <c r="H71" s="73"/>
      <c r="I71" s="73"/>
      <c r="J71" s="74"/>
      <c r="K71" s="39" t="s">
        <v>30</v>
      </c>
    </row>
    <row r="72" spans="1:11" ht="16.5" thickBot="1" x14ac:dyDescent="0.3">
      <c r="A72" s="75" t="s">
        <v>56</v>
      </c>
      <c r="B72" s="76"/>
      <c r="C72" s="77"/>
      <c r="D72" s="43">
        <v>1583.55</v>
      </c>
      <c r="E72" s="78"/>
      <c r="F72" s="79"/>
      <c r="G72" s="79"/>
      <c r="H72" s="79"/>
      <c r="I72" s="79"/>
      <c r="J72" s="80"/>
      <c r="K72" s="23" t="s">
        <v>43</v>
      </c>
    </row>
    <row r="73" spans="1:11" x14ac:dyDescent="0.25">
      <c r="A73" s="75" t="s">
        <v>59</v>
      </c>
      <c r="B73" s="76"/>
      <c r="C73" s="77"/>
      <c r="D73" s="43">
        <v>862.89</v>
      </c>
      <c r="E73" s="60"/>
      <c r="F73" s="61"/>
      <c r="G73" s="61"/>
      <c r="H73" s="61"/>
      <c r="I73" s="61"/>
      <c r="J73" s="62"/>
      <c r="K73" s="23" t="s">
        <v>43</v>
      </c>
    </row>
    <row r="74" spans="1:11" x14ac:dyDescent="0.25">
      <c r="A74" s="57" t="s">
        <v>60</v>
      </c>
      <c r="B74" s="58"/>
      <c r="C74" s="59"/>
      <c r="D74" s="43">
        <v>765.7</v>
      </c>
      <c r="E74" s="60"/>
      <c r="F74" s="61"/>
      <c r="G74" s="61"/>
      <c r="H74" s="61"/>
      <c r="I74" s="61"/>
      <c r="J74" s="62"/>
      <c r="K74" s="23" t="s">
        <v>43</v>
      </c>
    </row>
    <row r="75" spans="1:11" x14ac:dyDescent="0.25">
      <c r="A75" s="57" t="s">
        <v>63</v>
      </c>
      <c r="B75" s="58"/>
      <c r="C75" s="59"/>
      <c r="D75" s="43">
        <v>527.5</v>
      </c>
      <c r="E75" s="60"/>
      <c r="F75" s="61"/>
      <c r="G75" s="61"/>
      <c r="H75" s="61"/>
      <c r="I75" s="61"/>
      <c r="J75" s="62"/>
      <c r="K75" s="23" t="s">
        <v>43</v>
      </c>
    </row>
    <row r="76" spans="1:11" x14ac:dyDescent="0.25">
      <c r="A76" s="57" t="s">
        <v>67</v>
      </c>
      <c r="B76" s="58"/>
      <c r="C76" s="59"/>
      <c r="D76" s="43">
        <v>900.35</v>
      </c>
      <c r="E76" s="60"/>
      <c r="F76" s="61"/>
      <c r="G76" s="61"/>
      <c r="H76" s="61"/>
      <c r="I76" s="61"/>
      <c r="J76" s="62"/>
      <c r="K76" s="23" t="s">
        <v>43</v>
      </c>
    </row>
    <row r="77" spans="1:11" x14ac:dyDescent="0.25">
      <c r="A77" s="57" t="s">
        <v>68</v>
      </c>
      <c r="B77" s="58"/>
      <c r="C77" s="59"/>
      <c r="D77" s="43">
        <v>891.64</v>
      </c>
      <c r="E77" s="60"/>
      <c r="F77" s="61"/>
      <c r="G77" s="61"/>
      <c r="H77" s="61"/>
      <c r="I77" s="61"/>
      <c r="J77" s="62"/>
      <c r="K77" s="23" t="s">
        <v>43</v>
      </c>
    </row>
    <row r="78" spans="1:11" x14ac:dyDescent="0.25">
      <c r="A78" s="57" t="s">
        <v>69</v>
      </c>
      <c r="B78" s="58"/>
      <c r="C78" s="59"/>
      <c r="D78" s="43">
        <v>521.16999999999996</v>
      </c>
      <c r="E78" s="60"/>
      <c r="F78" s="61"/>
      <c r="G78" s="61"/>
      <c r="H78" s="61"/>
      <c r="I78" s="61"/>
      <c r="J78" s="62"/>
      <c r="K78" s="23" t="s">
        <v>43</v>
      </c>
    </row>
    <row r="79" spans="1:11" x14ac:dyDescent="0.25">
      <c r="A79" s="57" t="s">
        <v>72</v>
      </c>
      <c r="B79" s="58"/>
      <c r="C79" s="59"/>
      <c r="D79" s="43">
        <v>370.43</v>
      </c>
      <c r="E79" s="60"/>
      <c r="F79" s="61"/>
      <c r="G79" s="61"/>
      <c r="H79" s="61"/>
      <c r="I79" s="61"/>
      <c r="J79" s="62"/>
      <c r="K79" s="23" t="s">
        <v>43</v>
      </c>
    </row>
    <row r="80" spans="1:11" x14ac:dyDescent="0.25">
      <c r="A80" s="57" t="s">
        <v>73</v>
      </c>
      <c r="B80" s="58"/>
      <c r="C80" s="59"/>
      <c r="D80" s="43">
        <v>365.13</v>
      </c>
      <c r="E80" s="60"/>
      <c r="F80" s="61"/>
      <c r="G80" s="61"/>
      <c r="H80" s="61"/>
      <c r="I80" s="61"/>
      <c r="J80" s="62"/>
      <c r="K80" s="23" t="s">
        <v>43</v>
      </c>
    </row>
    <row r="81" spans="1:11" x14ac:dyDescent="0.25">
      <c r="A81" s="57" t="s">
        <v>74</v>
      </c>
      <c r="B81" s="58"/>
      <c r="C81" s="59"/>
      <c r="D81" s="43">
        <v>422</v>
      </c>
      <c r="E81" s="60"/>
      <c r="F81" s="61"/>
      <c r="G81" s="61"/>
      <c r="H81" s="61"/>
      <c r="I81" s="61"/>
      <c r="J81" s="62"/>
      <c r="K81" s="23" t="s">
        <v>43</v>
      </c>
    </row>
    <row r="82" spans="1:11" x14ac:dyDescent="0.25">
      <c r="A82" s="57" t="s">
        <v>59</v>
      </c>
      <c r="B82" s="58"/>
      <c r="C82" s="59"/>
      <c r="D82" s="43">
        <v>527.5</v>
      </c>
      <c r="E82" s="60"/>
      <c r="F82" s="61"/>
      <c r="G82" s="61"/>
      <c r="H82" s="61"/>
      <c r="I82" s="61"/>
      <c r="J82" s="62"/>
      <c r="K82" s="23" t="s">
        <v>43</v>
      </c>
    </row>
    <row r="83" spans="1:11" x14ac:dyDescent="0.25">
      <c r="A83" s="57" t="s">
        <v>49</v>
      </c>
      <c r="B83" s="58"/>
      <c r="C83" s="59"/>
      <c r="D83" s="43">
        <v>479.75</v>
      </c>
      <c r="E83" s="60"/>
      <c r="F83" s="61"/>
      <c r="G83" s="61"/>
      <c r="H83" s="61"/>
      <c r="I83" s="61"/>
      <c r="J83" s="62"/>
      <c r="K83" s="23" t="s">
        <v>43</v>
      </c>
    </row>
    <row r="84" spans="1:11" x14ac:dyDescent="0.25">
      <c r="A84" s="57" t="s">
        <v>81</v>
      </c>
      <c r="B84" s="58"/>
      <c r="C84" s="59"/>
      <c r="D84" s="43">
        <v>325</v>
      </c>
      <c r="E84" s="60"/>
      <c r="F84" s="61"/>
      <c r="G84" s="61"/>
      <c r="H84" s="61"/>
      <c r="I84" s="61"/>
      <c r="J84" s="62"/>
      <c r="K84" s="23" t="s">
        <v>43</v>
      </c>
    </row>
    <row r="85" spans="1:11" x14ac:dyDescent="0.25">
      <c r="A85" s="57" t="s">
        <v>82</v>
      </c>
      <c r="B85" s="58"/>
      <c r="C85" s="59"/>
      <c r="D85" s="43">
        <v>871.16</v>
      </c>
      <c r="E85" s="60"/>
      <c r="F85" s="61"/>
      <c r="G85" s="61"/>
      <c r="H85" s="61"/>
      <c r="I85" s="61"/>
      <c r="J85" s="62"/>
      <c r="K85" s="23" t="s">
        <v>43</v>
      </c>
    </row>
    <row r="86" spans="1:11" x14ac:dyDescent="0.25">
      <c r="A86" s="57" t="s">
        <v>83</v>
      </c>
      <c r="B86" s="58"/>
      <c r="C86" s="59"/>
      <c r="D86" s="43">
        <v>449.37</v>
      </c>
      <c r="E86" s="60"/>
      <c r="F86" s="61"/>
      <c r="G86" s="61"/>
      <c r="H86" s="61"/>
      <c r="I86" s="61"/>
      <c r="J86" s="62"/>
      <c r="K86" s="23" t="s">
        <v>43</v>
      </c>
    </row>
    <row r="87" spans="1:11" x14ac:dyDescent="0.25">
      <c r="A87" s="57" t="s">
        <v>84</v>
      </c>
      <c r="B87" s="58"/>
      <c r="C87" s="59"/>
      <c r="D87" s="43">
        <v>431.18</v>
      </c>
      <c r="E87" s="60"/>
      <c r="F87" s="61"/>
      <c r="G87" s="61"/>
      <c r="H87" s="61"/>
      <c r="I87" s="61"/>
      <c r="J87" s="62"/>
      <c r="K87" s="23" t="s">
        <v>43</v>
      </c>
    </row>
    <row r="88" spans="1:11" x14ac:dyDescent="0.25">
      <c r="A88" s="57" t="s">
        <v>85</v>
      </c>
      <c r="B88" s="58"/>
      <c r="C88" s="59"/>
      <c r="D88" s="43">
        <v>427</v>
      </c>
      <c r="E88" s="60"/>
      <c r="F88" s="61"/>
      <c r="G88" s="61"/>
      <c r="H88" s="61"/>
      <c r="I88" s="61"/>
      <c r="J88" s="62"/>
      <c r="K88" s="23" t="s">
        <v>43</v>
      </c>
    </row>
    <row r="89" spans="1:11" x14ac:dyDescent="0.25">
      <c r="A89" s="57" t="s">
        <v>88</v>
      </c>
      <c r="B89" s="58"/>
      <c r="C89" s="59"/>
      <c r="D89" s="43">
        <v>412.25</v>
      </c>
      <c r="E89" s="60"/>
      <c r="F89" s="61"/>
      <c r="G89" s="61"/>
      <c r="H89" s="61"/>
      <c r="I89" s="61"/>
      <c r="J89" s="62"/>
      <c r="K89" s="23" t="s">
        <v>43</v>
      </c>
    </row>
    <row r="90" spans="1:11" x14ac:dyDescent="0.25">
      <c r="A90" s="57" t="s">
        <v>51</v>
      </c>
      <c r="B90" s="58"/>
      <c r="C90" s="59"/>
      <c r="D90" s="43">
        <v>591.51</v>
      </c>
      <c r="E90" s="60"/>
      <c r="F90" s="61"/>
      <c r="G90" s="61"/>
      <c r="H90" s="61"/>
      <c r="I90" s="61"/>
      <c r="J90" s="62"/>
      <c r="K90" s="23" t="s">
        <v>43</v>
      </c>
    </row>
    <row r="91" spans="1:11" x14ac:dyDescent="0.25">
      <c r="A91" s="57"/>
      <c r="B91" s="58"/>
      <c r="C91" s="59"/>
      <c r="D91" s="43"/>
      <c r="E91" s="60"/>
      <c r="F91" s="61"/>
      <c r="G91" s="61"/>
      <c r="H91" s="61"/>
      <c r="I91" s="61"/>
      <c r="J91" s="62"/>
      <c r="K91" s="17"/>
    </row>
    <row r="92" spans="1:11" x14ac:dyDescent="0.25">
      <c r="A92" s="57"/>
      <c r="B92" s="58"/>
      <c r="C92" s="59"/>
      <c r="D92" s="43"/>
      <c r="E92" s="60"/>
      <c r="F92" s="61"/>
      <c r="G92" s="61"/>
      <c r="H92" s="61"/>
      <c r="I92" s="61"/>
      <c r="J92" s="62"/>
      <c r="K92" s="17"/>
    </row>
    <row r="93" spans="1:11" x14ac:dyDescent="0.25">
      <c r="A93" s="57"/>
      <c r="B93" s="58"/>
      <c r="C93" s="59"/>
      <c r="D93" s="43"/>
      <c r="E93" s="60"/>
      <c r="F93" s="61"/>
      <c r="G93" s="61"/>
      <c r="H93" s="61"/>
      <c r="I93" s="61"/>
      <c r="J93" s="62"/>
      <c r="K93" s="17"/>
    </row>
    <row r="94" spans="1:11" ht="16.5" thickBot="1" x14ac:dyDescent="0.3">
      <c r="A94" s="63"/>
      <c r="B94" s="64"/>
      <c r="C94" s="65"/>
      <c r="D94" s="45"/>
      <c r="E94" s="66"/>
      <c r="F94" s="67"/>
      <c r="G94" s="67"/>
      <c r="H94" s="67"/>
      <c r="I94" s="67"/>
      <c r="J94" s="68"/>
      <c r="K94" s="26"/>
    </row>
    <row r="95" spans="1:11" x14ac:dyDescent="0.25">
      <c r="A95" s="46"/>
      <c r="B95" s="46"/>
      <c r="C95" s="46"/>
      <c r="E95" s="47"/>
      <c r="F95" s="47"/>
      <c r="G95" s="47"/>
      <c r="H95" s="47"/>
      <c r="I95" s="47"/>
      <c r="J95" s="47"/>
    </row>
    <row r="96" spans="1:11" x14ac:dyDescent="0.25">
      <c r="A96" s="56" t="s">
        <v>35</v>
      </c>
      <c r="B96" s="56"/>
      <c r="C96" s="56"/>
      <c r="D96" s="6">
        <f>SUM(D44:D52)</f>
        <v>755.22</v>
      </c>
      <c r="E96" s="6"/>
      <c r="F96" s="6"/>
      <c r="G96" s="6"/>
      <c r="H96" s="6"/>
      <c r="I96" s="6"/>
      <c r="J96" s="6"/>
    </row>
    <row r="97" spans="1:4" x14ac:dyDescent="0.25">
      <c r="A97" s="56" t="s">
        <v>36</v>
      </c>
      <c r="B97" s="56"/>
      <c r="C97" s="56"/>
      <c r="D97" s="6">
        <f>SUM(D20:D42)</f>
        <v>9542.19</v>
      </c>
    </row>
    <row r="98" spans="1:4" x14ac:dyDescent="0.25">
      <c r="A98" s="56" t="s">
        <v>37</v>
      </c>
      <c r="B98" s="56"/>
      <c r="C98" s="56"/>
      <c r="D98" s="6">
        <f>SUM(D54:D62)</f>
        <v>2830.01</v>
      </c>
    </row>
    <row r="103" spans="1:4" ht="18.75" x14ac:dyDescent="0.3">
      <c r="A103" s="48"/>
    </row>
  </sheetData>
  <mergeCells count="177">
    <mergeCell ref="A87:C87"/>
    <mergeCell ref="E87:J87"/>
    <mergeCell ref="A88:C88"/>
    <mergeCell ref="E88:J88"/>
    <mergeCell ref="A89:C89"/>
    <mergeCell ref="E89:J89"/>
    <mergeCell ref="A8:B8"/>
    <mergeCell ref="C8:D8"/>
    <mergeCell ref="E8:F8"/>
    <mergeCell ref="H11:J11"/>
    <mergeCell ref="H12:J12"/>
    <mergeCell ref="H13:J13"/>
    <mergeCell ref="H14:J14"/>
    <mergeCell ref="A21:C21"/>
    <mergeCell ref="G21:J21"/>
    <mergeCell ref="A22:C22"/>
    <mergeCell ref="G22:J22"/>
    <mergeCell ref="A23:C23"/>
    <mergeCell ref="G23:J23"/>
    <mergeCell ref="H15:J15"/>
    <mergeCell ref="A18:K18"/>
    <mergeCell ref="A19:C19"/>
    <mergeCell ref="G19:J19"/>
    <mergeCell ref="A20:C20"/>
    <mergeCell ref="I1:K1"/>
    <mergeCell ref="D3:E3"/>
    <mergeCell ref="H3:K3"/>
    <mergeCell ref="H4:I4"/>
    <mergeCell ref="J4:K4"/>
    <mergeCell ref="H5:I5"/>
    <mergeCell ref="J5:K5"/>
    <mergeCell ref="H9:J9"/>
    <mergeCell ref="H10:J10"/>
    <mergeCell ref="H6:I6"/>
    <mergeCell ref="J6:K6"/>
    <mergeCell ref="H7:I7"/>
    <mergeCell ref="J7:K7"/>
    <mergeCell ref="G20:J20"/>
    <mergeCell ref="A27:C27"/>
    <mergeCell ref="G27:J27"/>
    <mergeCell ref="A28:C28"/>
    <mergeCell ref="G28:J28"/>
    <mergeCell ref="A29:C29"/>
    <mergeCell ref="G29:J29"/>
    <mergeCell ref="A24:C24"/>
    <mergeCell ref="G24:J24"/>
    <mergeCell ref="A25:C25"/>
    <mergeCell ref="G25:J25"/>
    <mergeCell ref="A26:C26"/>
    <mergeCell ref="G26:J26"/>
    <mergeCell ref="A38:C38"/>
    <mergeCell ref="G38:J38"/>
    <mergeCell ref="A39:C39"/>
    <mergeCell ref="G39:J39"/>
    <mergeCell ref="A40:C40"/>
    <mergeCell ref="G40:J40"/>
    <mergeCell ref="A30:C30"/>
    <mergeCell ref="G30:J30"/>
    <mergeCell ref="A31:C31"/>
    <mergeCell ref="G31:J31"/>
    <mergeCell ref="A32:C32"/>
    <mergeCell ref="G32:J32"/>
    <mergeCell ref="A33:C33"/>
    <mergeCell ref="G33:J33"/>
    <mergeCell ref="A34:C34"/>
    <mergeCell ref="G34:J34"/>
    <mergeCell ref="A35:C35"/>
    <mergeCell ref="G35:J35"/>
    <mergeCell ref="A36:C36"/>
    <mergeCell ref="G36:J36"/>
    <mergeCell ref="A37:C37"/>
    <mergeCell ref="G37:J37"/>
    <mergeCell ref="A44:C44"/>
    <mergeCell ref="E44:J44"/>
    <mergeCell ref="A45:C45"/>
    <mergeCell ref="E45:J45"/>
    <mergeCell ref="A46:C46"/>
    <mergeCell ref="E46:J46"/>
    <mergeCell ref="A41:C41"/>
    <mergeCell ref="G41:J41"/>
    <mergeCell ref="A42:C42"/>
    <mergeCell ref="G42:J42"/>
    <mergeCell ref="A43:C43"/>
    <mergeCell ref="E43:J43"/>
    <mergeCell ref="A50:C50"/>
    <mergeCell ref="E50:J50"/>
    <mergeCell ref="A51:C51"/>
    <mergeCell ref="E51:J51"/>
    <mergeCell ref="A52:C52"/>
    <mergeCell ref="E52:J52"/>
    <mergeCell ref="A47:C47"/>
    <mergeCell ref="E47:J47"/>
    <mergeCell ref="A48:C48"/>
    <mergeCell ref="E48:J48"/>
    <mergeCell ref="A49:C49"/>
    <mergeCell ref="E49:J49"/>
    <mergeCell ref="A56:C56"/>
    <mergeCell ref="E56:J56"/>
    <mergeCell ref="A57:C57"/>
    <mergeCell ref="E57:J57"/>
    <mergeCell ref="A58:C58"/>
    <mergeCell ref="E58:J58"/>
    <mergeCell ref="A53:C53"/>
    <mergeCell ref="E53:J53"/>
    <mergeCell ref="A54:C54"/>
    <mergeCell ref="E54:J54"/>
    <mergeCell ref="A55:C55"/>
    <mergeCell ref="E55:J55"/>
    <mergeCell ref="A67:C67"/>
    <mergeCell ref="E67:J67"/>
    <mergeCell ref="A68:C68"/>
    <mergeCell ref="E68:J68"/>
    <mergeCell ref="A59:C59"/>
    <mergeCell ref="E59:J59"/>
    <mergeCell ref="A60:C60"/>
    <mergeCell ref="E60:J60"/>
    <mergeCell ref="A61:C61"/>
    <mergeCell ref="E61:J61"/>
    <mergeCell ref="A62:C62"/>
    <mergeCell ref="E62:J62"/>
    <mergeCell ref="A63:C63"/>
    <mergeCell ref="E63:J63"/>
    <mergeCell ref="A64:C64"/>
    <mergeCell ref="E64:J64"/>
    <mergeCell ref="A65:C65"/>
    <mergeCell ref="E65:J65"/>
    <mergeCell ref="A66:C66"/>
    <mergeCell ref="E66:J66"/>
    <mergeCell ref="A74:C74"/>
    <mergeCell ref="E74:J74"/>
    <mergeCell ref="A75:C75"/>
    <mergeCell ref="E75:J75"/>
    <mergeCell ref="A72:C72"/>
    <mergeCell ref="E72:J72"/>
    <mergeCell ref="A73:C73"/>
    <mergeCell ref="E73:J73"/>
    <mergeCell ref="A69:C69"/>
    <mergeCell ref="E69:J69"/>
    <mergeCell ref="A70:C70"/>
    <mergeCell ref="E70:J70"/>
    <mergeCell ref="A71:C71"/>
    <mergeCell ref="E71:J71"/>
    <mergeCell ref="A78:C78"/>
    <mergeCell ref="E78:J78"/>
    <mergeCell ref="A79:C79"/>
    <mergeCell ref="E79:J79"/>
    <mergeCell ref="A90:C90"/>
    <mergeCell ref="E90:J90"/>
    <mergeCell ref="A76:C76"/>
    <mergeCell ref="E76:J76"/>
    <mergeCell ref="A77:C77"/>
    <mergeCell ref="E77:J77"/>
    <mergeCell ref="A80:C80"/>
    <mergeCell ref="E80:J80"/>
    <mergeCell ref="A81:C81"/>
    <mergeCell ref="E81:J81"/>
    <mergeCell ref="A82:C82"/>
    <mergeCell ref="E82:J82"/>
    <mergeCell ref="A83:C83"/>
    <mergeCell ref="E83:J83"/>
    <mergeCell ref="A84:C84"/>
    <mergeCell ref="E84:J84"/>
    <mergeCell ref="A85:C85"/>
    <mergeCell ref="E85:J85"/>
    <mergeCell ref="A86:C86"/>
    <mergeCell ref="E86:J86"/>
    <mergeCell ref="A98:C98"/>
    <mergeCell ref="A91:C91"/>
    <mergeCell ref="E91:J91"/>
    <mergeCell ref="A92:C92"/>
    <mergeCell ref="E92:J92"/>
    <mergeCell ref="A93:C93"/>
    <mergeCell ref="E93:J93"/>
    <mergeCell ref="A97:C97"/>
    <mergeCell ref="A94:C94"/>
    <mergeCell ref="E94:J94"/>
    <mergeCell ref="A96:C96"/>
  </mergeCells>
  <conditionalFormatting sqref="A65:A68 D65:E68 A69:J70">
    <cfRule type="expression" dxfId="19" priority="19">
      <formula>$E65="ancien paiement"</formula>
    </cfRule>
    <cfRule type="expression" dxfId="18" priority="20">
      <formula>$I65="ancien paiement"</formula>
    </cfRule>
  </conditionalFormatting>
  <conditionalFormatting sqref="A19:G42 A43:XFD52 A65:A68 D65:E68 A69:XFD72 A73:C73 D73:E74 A74 A75:XFD75 A76 D76:E76 A77:XFD102 A63:XFD64 A1:I1 L1:XFD1 A2:XFD2 D3 F3:H3 L3:XFD3 A3:C6 J4 O4:XFD7 J5:K7 A7:H7 A8:C8 E8 H8 L8:XFD8 K9:XFD16 A17:XFD18 K19:XFD42 L53:XFD62 K65:XFD68 K73:XFD74 K76:XFD76">
    <cfRule type="cellIs" dxfId="17" priority="34" stopIfTrue="1" operator="equal">
      <formula>"OK"</formula>
    </cfRule>
  </conditionalFormatting>
  <conditionalFormatting sqref="A20:G42">
    <cfRule type="expression" dxfId="16" priority="28">
      <formula>$I20="ancien paiement"</formula>
    </cfRule>
  </conditionalFormatting>
  <conditionalFormatting sqref="A9:H16">
    <cfRule type="cellIs" dxfId="15" priority="11" stopIfTrue="1" operator="equal">
      <formula>"OK"</formula>
    </cfRule>
  </conditionalFormatting>
  <conditionalFormatting sqref="A44:J44">
    <cfRule type="expression" dxfId="14" priority="26">
      <formula>$I44="ancien paiement"</formula>
    </cfRule>
  </conditionalFormatting>
  <conditionalFormatting sqref="A44:J53 A54:A57">
    <cfRule type="expression" dxfId="13" priority="4">
      <formula>$E44="ancien paiement"</formula>
    </cfRule>
  </conditionalFormatting>
  <conditionalFormatting sqref="A46:J53 A54:A57">
    <cfRule type="expression" dxfId="12" priority="5">
      <formula>$I46="ancien paiement"</formula>
    </cfRule>
  </conditionalFormatting>
  <conditionalFormatting sqref="A59:J64">
    <cfRule type="expression" dxfId="11" priority="6">
      <formula>$E59="ancien paiement"</formula>
    </cfRule>
    <cfRule type="expression" dxfId="10" priority="7">
      <formula>$I59="ancien paiement"</formula>
    </cfRule>
  </conditionalFormatting>
  <conditionalFormatting sqref="A72:J72 A73:C73 D73:E74 A74 A75:J75 A76 D76:E76 A77:J94">
    <cfRule type="expression" dxfId="9" priority="17">
      <formula>$E72="ancien paiement"</formula>
    </cfRule>
    <cfRule type="expression" dxfId="8" priority="18">
      <formula>$I72="ancien paiement"</formula>
    </cfRule>
  </conditionalFormatting>
  <conditionalFormatting sqref="A56:K62 A53:K54 A55:C55">
    <cfRule type="cellIs" dxfId="7" priority="8" stopIfTrue="1" operator="equal">
      <formula>"OK"</formula>
    </cfRule>
  </conditionalFormatting>
  <conditionalFormatting sqref="A103:XFD1048576">
    <cfRule type="cellIs" dxfId="6" priority="14" stopIfTrue="1" operator="equal">
      <formula>"OK"</formula>
    </cfRule>
  </conditionalFormatting>
  <conditionalFormatting sqref="D54">
    <cfRule type="expression" dxfId="5" priority="9">
      <formula>#REF!="ancien paiement"</formula>
    </cfRule>
    <cfRule type="expression" dxfId="4" priority="10">
      <formula>#REF!="ancien paiement"</formula>
    </cfRule>
  </conditionalFormatting>
  <conditionalFormatting sqref="D54:E57">
    <cfRule type="expression" dxfId="3" priority="1">
      <formula>$E54="ancien paiement"</formula>
    </cfRule>
    <cfRule type="expression" dxfId="2" priority="2">
      <formula>$I54="ancien paiement"</formula>
    </cfRule>
  </conditionalFormatting>
  <conditionalFormatting sqref="D4:H6">
    <cfRule type="cellIs" dxfId="1" priority="12" stopIfTrue="1" operator="equal">
      <formula>"OK"</formula>
    </cfRule>
  </conditionalFormatting>
  <conditionalFormatting sqref="D55:K55">
    <cfRule type="cellIs" dxfId="0" priority="3" stopIfTrue="1" operator="equal">
      <formula>"OK"</formula>
    </cfRule>
  </conditionalFormatting>
  <pageMargins left="0.25" right="0.25" top="0.75" bottom="0.75" header="0.3" footer="0.3"/>
  <pageSetup paperSize="9" scale="46" fitToWidth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empty sheet</vt:lpstr>
      <vt:lpstr>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2025-02-28T12:02:42Z</dcterms:modified>
  <cp:category/>
  <cp:contentStatus/>
</cp:coreProperties>
</file>