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mc:AlternateContent xmlns:mc="http://schemas.openxmlformats.org/markup-compatibility/2006">
    <mc:Choice Requires="x15">
      <x15ac:absPath xmlns:x15ac="http://schemas.microsoft.com/office/spreadsheetml/2010/11/ac" url="/Users/tyler.cumella/Downloads/"/>
    </mc:Choice>
  </mc:AlternateContent>
  <xr:revisionPtr revIDLastSave="0" documentId="13_ncr:1_{D18FDD3E-3D23-A446-AAA4-09BDFAEF19F1}" xr6:coauthVersionLast="47" xr6:coauthVersionMax="47" xr10:uidLastSave="{00000000-0000-0000-0000-000000000000}"/>
  <bookViews>
    <workbookView xWindow="0" yWindow="500" windowWidth="28800" windowHeight="15800" tabRatio="500" activeTab="7" xr2:uid="{00000000-000D-0000-FFFF-FFFF00000000}"/>
  </bookViews>
  <sheets>
    <sheet name="Start Here" sheetId="9" r:id="rId1"/>
    <sheet name="Break Even Point" sheetId="2" r:id="rId2"/>
    <sheet name="Overhead Rate" sheetId="3" r:id="rId3"/>
    <sheet name="Employee Turnover" sheetId="4" r:id="rId4"/>
    <sheet name="Cost of Goods Sold (COGS)" sheetId="5" r:id="rId5"/>
    <sheet name="Labor &amp; Prime Cost" sheetId="6" r:id="rId6"/>
    <sheet name="Gross Profit" sheetId="7" r:id="rId7"/>
    <sheet name="Next Steps" sheetId="10" r:id="rId8"/>
  </sheets>
  <externalReferences>
    <externalReference r:id="rId9"/>
  </externalReferences>
  <definedNames>
    <definedName name="TotalMonthlyExpenses">'[1]ROI Calculator'!#REF!</definedName>
    <definedName name="TotalMonthlyIncome">'[1]ROI Calculator'!#REF!</definedName>
    <definedName name="TotalMonthlySavings">'[1]ROI Calculator'!#REF!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34" i="3" l="1"/>
  <c r="E24" i="3" s="1"/>
  <c r="D36" i="2"/>
  <c r="E32" i="3" l="1"/>
  <c r="E30" i="3"/>
  <c r="E25" i="3"/>
  <c r="E31" i="3"/>
  <c r="E29" i="3"/>
  <c r="D31" i="2"/>
  <c r="D23" i="4"/>
  <c r="D26" i="2"/>
  <c r="G24" i="5"/>
  <c r="F19" i="7" s="1"/>
  <c r="F20" i="7" s="1"/>
  <c r="C18" i="6"/>
  <c r="D38" i="2" l="1"/>
  <c r="C25" i="6"/>
  <c r="C26" i="6" s="1"/>
  <c r="C31" i="6" s="1"/>
</calcChain>
</file>

<file path=xl/sharedStrings.xml><?xml version="1.0" encoding="utf-8"?>
<sst xmlns="http://schemas.openxmlformats.org/spreadsheetml/2006/main" count="103" uniqueCount="91">
  <si>
    <t>Break Even Point</t>
  </si>
  <si>
    <t>Total Sales</t>
  </si>
  <si>
    <t>Total Employees to Start:</t>
  </si>
  <si>
    <t>Total Employees to Finish:</t>
  </si>
  <si>
    <t>Total Employees Lost:</t>
  </si>
  <si>
    <t>Advertising/Marketing Costs</t>
  </si>
  <si>
    <t>Depreciation of Materials</t>
  </si>
  <si>
    <t>Wages/Salaries of Non-Hourly Workers</t>
  </si>
  <si>
    <t>Mortgage Interest or Rent</t>
  </si>
  <si>
    <t>Construction and Repairs</t>
  </si>
  <si>
    <t>Renovations</t>
  </si>
  <si>
    <t>Other Fixed Costs</t>
  </si>
  <si>
    <t>Total Fixed Costs</t>
  </si>
  <si>
    <t>Indirect Costs:</t>
  </si>
  <si>
    <t>Your Cost</t>
  </si>
  <si>
    <t>Total Variable Costs</t>
  </si>
  <si>
    <t>If the numbers you entered were for a month, submit how many days were in that month.</t>
  </si>
  <si>
    <t>Ex: enter '28' for February and '31' for July</t>
  </si>
  <si>
    <t>Supplies</t>
  </si>
  <si>
    <t>Cleaning Supplies</t>
  </si>
  <si>
    <t>Cooking &amp; Kitchen Supplies</t>
  </si>
  <si>
    <t>Services &amp; Utilities</t>
  </si>
  <si>
    <t>Internet/Telephone/Cable</t>
  </si>
  <si>
    <t>Heat, Gas, Electricity, and A/C</t>
  </si>
  <si>
    <t>per hour</t>
  </si>
  <si>
    <t>Professional Cleaning/Window Washing</t>
  </si>
  <si>
    <t>per day</t>
  </si>
  <si>
    <t>Inventory Tracking System</t>
  </si>
  <si>
    <t>POS Fees</t>
  </si>
  <si>
    <t>Professional Membership Fees</t>
  </si>
  <si>
    <t>Labor Cost</t>
  </si>
  <si>
    <t>Hourly Wages</t>
  </si>
  <si>
    <t>Non-Hourly Salaries</t>
  </si>
  <si>
    <t>Bonuses</t>
  </si>
  <si>
    <t>Overtime</t>
  </si>
  <si>
    <t>Payroll Tax</t>
  </si>
  <si>
    <t>Benefits/Other</t>
  </si>
  <si>
    <t>Total Taxes</t>
  </si>
  <si>
    <t>Total Labor Cost</t>
  </si>
  <si>
    <t>Total Indirect Costs</t>
  </si>
  <si>
    <t>Prime Cost</t>
  </si>
  <si>
    <t>per week</t>
  </si>
  <si>
    <t>COGS</t>
  </si>
  <si>
    <t>per month</t>
  </si>
  <si>
    <t>To calculate gross profit, enter your total sales for a given period:</t>
  </si>
  <si>
    <t xml:space="preserve">Gross Profit = </t>
  </si>
  <si>
    <t>Fees, Fines, &amp; Taxes</t>
  </si>
  <si>
    <t>Employee Turnover</t>
  </si>
  <si>
    <t>This is your total Cost of Goods Sold for the period of time:</t>
  </si>
  <si>
    <t>Enter how much inventory you had left over from the previous period</t>
  </si>
  <si>
    <t>Enter how much inventory you purchased for this current period</t>
  </si>
  <si>
    <t>Enter how much inventory you had left after this current period</t>
  </si>
  <si>
    <t>Enter your restaurant's sales here</t>
  </si>
  <si>
    <t>Your Prime Cost compared to Sales</t>
  </si>
  <si>
    <t xml:space="preserve">Get Started </t>
  </si>
  <si>
    <t>Finally, enter your total sales for the period.</t>
  </si>
  <si>
    <t>Your Break Even Point is...</t>
  </si>
  <si>
    <t>To learn more about break even analysis and calculating break even point, read this article.</t>
  </si>
  <si>
    <t>Next, Calculate Overhead Rate</t>
  </si>
  <si>
    <t>Overhead Rate</t>
  </si>
  <si>
    <t>Now, enter how many hours you are open per week.</t>
  </si>
  <si>
    <t>To learn more about overhead rate and calculating overhead rate, read this article.</t>
  </si>
  <si>
    <t>Next, Calculate Employee Turnover Rate</t>
  </si>
  <si>
    <t>Employee Turnover Rate</t>
  </si>
  <si>
    <t>Enter the following numbers for a set period of time (month, quarter, year, etc.) — just be consistent.</t>
  </si>
  <si>
    <t>To learn more about employee turnover and how to prevent it in your restaurant, read this article.</t>
  </si>
  <si>
    <t>Next, Calculate Cost of Goods Sold</t>
  </si>
  <si>
    <t>Cost of Goods Sold (COGS)</t>
  </si>
  <si>
    <t>v</t>
  </si>
  <si>
    <t>Labor &amp; Prime Cost</t>
  </si>
  <si>
    <t>Gross Profit</t>
  </si>
  <si>
    <t>To learn more about COGS, how to calculate it, and how to lower your number, read this article.</t>
  </si>
  <si>
    <t>Next, Calculate Labor &amp; Prime Cost</t>
  </si>
  <si>
    <t>Your Prime Cost is simply your labor and your COGS added together. Below is the COGS you calculated in the previous sheet. If you are working with a different COGS, enter that number in manually.</t>
  </si>
  <si>
    <t>According to some industry averages offered by RestaurantOwner.com, a full-service restaurant’s prime costs are typically around 65% of total sales. A non-full-service restaurant’s prime costs are typically around 60% or less of total sales. See how your prime cost compares to your sales.</t>
  </si>
  <si>
    <t>Next, Calculate Gross Profit</t>
  </si>
  <si>
    <t>Curious how the rest of your metrics impact your bottom line? Download our free Restaurant Profit and Loss Statement Template.</t>
  </si>
  <si>
    <t>Your Variable Costs</t>
  </si>
  <si>
    <t>Your Total Sales</t>
  </si>
  <si>
    <t>Finally, enter how many days of the week you are open.</t>
  </si>
  <si>
    <t xml:space="preserve"># of Days &gt; </t>
  </si>
  <si>
    <t xml:space="preserve"># of Hours &gt; </t>
  </si>
  <si>
    <t>Your Monthly Overhead Rate is:</t>
  </si>
  <si>
    <t>If the numbers you entered were for a year, your Yearly Overhead Rate is:</t>
  </si>
  <si>
    <t xml:space="preserve">Your COGS from the same time period in this cell:
</t>
  </si>
  <si>
    <t>(Note, this pre-populates with your COGS from the previous tab. If it is a different number for this period, enter it manually.)</t>
  </si>
  <si>
    <t>←</t>
  </si>
  <si>
    <t>Ready to take performance to the next level?</t>
  </si>
  <si>
    <r>
      <rPr>
        <b/>
        <sz val="13"/>
        <rFont val="Source Sans Pro Regular"/>
      </rPr>
      <t xml:space="preserve">To calculate break even point, </t>
    </r>
    <r>
      <rPr>
        <sz val="13"/>
        <rFont val="Source Sans Pro Regular"/>
      </rPr>
      <t>first enter your total fixed costs. These are the charges that don’t vary from order to order and are typically paid as a flat fee.</t>
    </r>
  </si>
  <si>
    <r>
      <t xml:space="preserve">Now, calculate the variable costs in your restaurant. 
</t>
    </r>
    <r>
      <rPr>
        <sz val="13"/>
        <rFont val="Source Sans Pro Regular"/>
      </rPr>
      <t>These costs are associated with what's sold, like food and takeout containers.</t>
    </r>
  </si>
  <si>
    <t xml:space="preserve">If you're looking for a deeper analysis on your labor cost, check out out Labor Cost Calculator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</si>
</sst>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5" x14ac:knownFonts="1">
    <font>
      <sz val="10"/>
      <color rgb="FF000000"/>
      <name val="Arial"/>
    </font>
    <font>
      <sz val="12"/>
      <color theme="1"/>
      <name val="Calibri"/>
      <family val="2"/>
      <scheme val="minor"/>
    </font>
    <font>
      <sz val="10"/>
      <name val="Arial"/>
      <family val="2"/>
    </font>
    <font>
      <u/>
      <sz val="10"/>
      <color theme="10"/>
      <name val="Arial"/>
      <family val="2"/>
    </font>
    <font>
      <sz val="12"/>
      <color rgb="FF006100"/>
      <name val="Calibri"/>
      <family val="2"/>
      <scheme val="minor"/>
    </font>
    <font>
      <sz val="8"/>
      <name val="Arial"/>
      <family val="2"/>
    </font>
    <font>
      <sz val="12"/>
      <color theme="1"/>
      <name val="Verdana"/>
      <family val="2"/>
    </font>
    <font>
      <sz val="10"/>
      <color rgb="FF000000"/>
      <name val="Arial"/>
      <family val="2"/>
    </font>
    <font>
      <sz val="11"/>
      <color rgb="FF000000"/>
      <name val="Arial"/>
      <family val="2"/>
    </font>
    <font>
      <sz val="10"/>
      <color theme="10"/>
      <name val="Arial"/>
      <family val="2"/>
    </font>
    <font>
      <sz val="11"/>
      <color theme="1"/>
      <name val="Verdana"/>
      <family val="2"/>
    </font>
    <font>
      <sz val="13"/>
      <color theme="2" tint="-0.499984740745262"/>
      <name val="Verdana"/>
      <family val="2"/>
    </font>
    <font>
      <sz val="12"/>
      <color theme="0"/>
      <name val="Verdana"/>
      <family val="2"/>
    </font>
    <font>
      <sz val="60"/>
      <color rgb="FFFF4C00"/>
      <name val="Verdana"/>
      <family val="2"/>
    </font>
    <font>
      <sz val="14"/>
      <color rgb="FF252525"/>
      <name val="Verdana"/>
      <family val="2"/>
    </font>
    <font>
      <sz val="12"/>
      <color theme="2" tint="-0.499984740745262"/>
      <name val="Verdana"/>
      <family val="2"/>
    </font>
    <font>
      <b/>
      <sz val="14"/>
      <color rgb="FF252525"/>
      <name val="Verdana"/>
      <family val="2"/>
    </font>
    <font>
      <b/>
      <sz val="12"/>
      <color rgb="FF5069C3"/>
      <name val="Verdana"/>
      <family val="2"/>
    </font>
    <font>
      <b/>
      <sz val="18"/>
      <color rgb="FF5069C3"/>
      <name val="Verdana"/>
      <family val="2"/>
    </font>
    <font>
      <sz val="36"/>
      <color rgb="FFFF4C00"/>
      <name val="Verdana"/>
      <family val="2"/>
    </font>
    <font>
      <sz val="12"/>
      <color rgb="FFFF4C00"/>
      <name val="Verdana"/>
      <family val="2"/>
    </font>
    <font>
      <b/>
      <sz val="16"/>
      <color theme="0"/>
      <name val="Verdana"/>
      <family val="2"/>
    </font>
    <font>
      <sz val="10"/>
      <name val="Arial"/>
      <family val="2"/>
    </font>
    <font>
      <sz val="10"/>
      <color rgb="FF000000"/>
      <name val="Source Sans Pro Regular"/>
    </font>
    <font>
      <b/>
      <sz val="28"/>
      <color theme="1"/>
      <name val="Source Sans Pro Regular"/>
    </font>
    <font>
      <sz val="11"/>
      <name val="Source Sans Pro Regular"/>
    </font>
    <font>
      <sz val="10"/>
      <name val="Source Sans Pro Regular"/>
    </font>
    <font>
      <b/>
      <sz val="11"/>
      <name val="Source Sans Pro Regular"/>
    </font>
    <font>
      <sz val="13"/>
      <color theme="1"/>
      <name val="Source Sans Pro Regular"/>
    </font>
    <font>
      <sz val="12"/>
      <color theme="1"/>
      <name val="Source Sans Pro Regular"/>
    </font>
    <font>
      <b/>
      <sz val="12"/>
      <name val="Source Sans Pro Regular"/>
    </font>
    <font>
      <b/>
      <sz val="10"/>
      <color rgb="FFFF4C00"/>
      <name val="Source Sans Pro Regular"/>
    </font>
    <font>
      <b/>
      <sz val="10"/>
      <color theme="5"/>
      <name val="Source Sans Pro Regular"/>
    </font>
    <font>
      <b/>
      <sz val="12"/>
      <color theme="5"/>
      <name val="Source Sans Pro Regular"/>
    </font>
    <font>
      <sz val="12"/>
      <name val="Source Sans Pro Regular"/>
    </font>
    <font>
      <sz val="13"/>
      <color rgb="FF000000"/>
      <name val="Source Sans Pro Regular"/>
    </font>
    <font>
      <sz val="13"/>
      <name val="Source Sans Pro Regular"/>
    </font>
    <font>
      <b/>
      <sz val="13"/>
      <color theme="0"/>
      <name val="Source Sans Pro Regular"/>
    </font>
    <font>
      <sz val="13"/>
      <color theme="0"/>
      <name val="Source Sans Pro Regular"/>
    </font>
    <font>
      <b/>
      <sz val="13"/>
      <name val="Source Sans Pro Regular"/>
    </font>
    <font>
      <b/>
      <sz val="12"/>
      <color rgb="FF000000"/>
      <name val="Source Sans Pro Regular"/>
    </font>
    <font>
      <b/>
      <sz val="13"/>
      <color rgb="FF000000"/>
      <name val="Source Sans Pro Regular"/>
    </font>
    <font>
      <b/>
      <sz val="14"/>
      <color theme="0"/>
      <name val="Source Sans Pro Regular"/>
    </font>
    <font>
      <u/>
      <sz val="14"/>
      <color rgb="FF2B4FB9"/>
      <name val="Source Sans Pro Regular"/>
    </font>
    <font>
      <sz val="14"/>
      <color rgb="FF000000"/>
      <name val="Source Sans Pro Regular"/>
    </font>
    <font>
      <sz val="14"/>
      <name val="Source Sans Pro Regular"/>
    </font>
    <font>
      <sz val="14"/>
      <color theme="0"/>
      <name val="Source Sans Pro Regular"/>
    </font>
    <font>
      <sz val="11"/>
      <color rgb="FF000000"/>
      <name val="Source Sans Pro Regular"/>
    </font>
    <font>
      <b/>
      <sz val="14"/>
      <color rgb="FF000000"/>
      <name val="Source Sans Pro Regular"/>
    </font>
    <font>
      <u/>
      <sz val="14"/>
      <color theme="10"/>
      <name val="Source Sans Pro Regular"/>
    </font>
    <font>
      <sz val="14"/>
      <color theme="1"/>
      <name val="Source Sans Pro Regular"/>
    </font>
    <font>
      <u/>
      <sz val="15"/>
      <color theme="10"/>
      <name val="Source Sans Pro Regular"/>
    </font>
    <font>
      <sz val="12"/>
      <color rgb="FF000000"/>
      <name val="Source Sans Pro Regular"/>
    </font>
    <font>
      <b/>
      <sz val="28"/>
      <color theme="5"/>
      <name val="Source Sans Pro Regular"/>
    </font>
    <font>
      <b/>
      <sz val="14"/>
      <color theme="1"/>
      <name val="Source Sans Pro Regular"/>
    </font>
    <font>
      <u/>
      <sz val="10"/>
      <color theme="10"/>
      <name val="Source Sans Pro Regular"/>
    </font>
    <font>
      <b/>
      <sz val="14"/>
      <name val="Source Sans Pro Regular"/>
    </font>
    <font>
      <u/>
      <sz val="11"/>
      <color rgb="FF0000FF"/>
      <name val="Source Sans Pro Regular"/>
    </font>
    <font>
      <b/>
      <sz val="28"/>
      <color rgb="FF000000"/>
      <name val="Source Sans Pro Regular"/>
    </font>
    <font>
      <b/>
      <i/>
      <sz val="13"/>
      <name val="Source Sans Pro Regular"/>
    </font>
    <font>
      <b/>
      <sz val="13"/>
      <color theme="5"/>
      <name val="Source Sans Pro Regular"/>
    </font>
    <font>
      <sz val="13"/>
      <color theme="5"/>
      <name val="Source Sans Pro Regular"/>
    </font>
    <font>
      <b/>
      <sz val="14"/>
      <color rgb="FFFF4C00"/>
      <name val="Source Sans Pro Regular"/>
    </font>
    <font>
      <b/>
      <sz val="20"/>
      <color rgb="FFFF4C00"/>
      <name val="Source Sans Pro Regular"/>
    </font>
    <font>
      <sz val="12"/>
      <color theme="1" tint="0.499984740745262"/>
      <name val="Source Sans Pro Regular"/>
    </font>
  </fonts>
  <fills count="20">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9" tint="0.79998168889431442"/>
        <bgColor indexed="64"/>
      </patternFill>
    </fill>
    <fill>
      <patternFill patternType="solid">
        <fgColor theme="0"/>
        <bgColor rgb="FFB7B7B7"/>
      </patternFill>
    </fill>
    <fill>
      <patternFill patternType="solid">
        <fgColor theme="2"/>
        <bgColor indexed="64"/>
      </patternFill>
    </fill>
    <fill>
      <patternFill patternType="solid">
        <fgColor theme="0"/>
        <bgColor rgb="FFD9D9D9"/>
      </patternFill>
    </fill>
    <fill>
      <patternFill patternType="solid">
        <fgColor rgb="FF2B4FB9"/>
        <bgColor indexed="64"/>
      </patternFill>
    </fill>
    <fill>
      <patternFill patternType="solid">
        <fgColor rgb="FFFF4C00"/>
        <bgColor indexed="64"/>
      </patternFill>
    </fill>
    <fill>
      <patternFill patternType="solid">
        <fgColor theme="1"/>
        <bgColor rgb="FFB7B7B7"/>
      </patternFill>
    </fill>
    <fill>
      <patternFill patternType="solid">
        <fgColor theme="1"/>
        <bgColor indexed="64"/>
      </patternFill>
    </fill>
    <fill>
      <patternFill patternType="solid">
        <fgColor theme="0" tint="-4.9989318521683403E-2"/>
        <bgColor indexed="64"/>
      </patternFill>
    </fill>
    <fill>
      <patternFill patternType="solid">
        <fgColor theme="2"/>
        <bgColor rgb="FFB7B7B7"/>
      </patternFill>
    </fill>
    <fill>
      <patternFill patternType="solid">
        <fgColor rgb="FF000000"/>
        <bgColor indexed="64"/>
      </patternFill>
    </fill>
    <fill>
      <patternFill patternType="solid">
        <fgColor rgb="FF000000"/>
        <bgColor rgb="FFB7B7B7"/>
      </patternFill>
    </fill>
    <fill>
      <patternFill patternType="solid">
        <fgColor rgb="FFE7E6E6"/>
        <bgColor indexed="64"/>
      </patternFill>
    </fill>
    <fill>
      <patternFill patternType="solid">
        <fgColor rgb="FFFCE8E5"/>
        <bgColor rgb="FFB7B7B7"/>
      </patternFill>
    </fill>
    <fill>
      <patternFill patternType="solid">
        <fgColor theme="1" tint="0.34998626667073579"/>
        <bgColor indexed="64"/>
      </patternFill>
    </fill>
    <fill>
      <patternFill patternType="solid">
        <fgColor rgb="FFE7E6E6"/>
        <bgColor rgb="FFB7B7B7"/>
      </patternFill>
    </fill>
  </fills>
  <borders count="7">
    <border>
      <left/>
      <right/>
      <top/>
      <bottom/>
      <diagonal/>
    </border>
    <border>
      <left style="thin">
        <color theme="4" tint="0.59999389629810485"/>
      </left>
      <right/>
      <top/>
      <bottom/>
      <diagonal/>
    </border>
    <border>
      <left style="thin">
        <color theme="0"/>
      </left>
      <right/>
      <top/>
      <bottom/>
      <diagonal/>
    </border>
    <border>
      <left/>
      <right style="thin">
        <color theme="0"/>
      </right>
      <top/>
      <bottom/>
      <diagonal/>
    </border>
    <border>
      <left/>
      <right/>
      <top style="thin">
        <color theme="1" tint="0.499984740745262"/>
      </top>
      <bottom/>
      <diagonal/>
    </border>
    <border>
      <left/>
      <right/>
      <top/>
      <bottom style="thin">
        <color theme="1" tint="0.499984740745262"/>
      </bottom>
      <diagonal/>
    </border>
    <border>
      <left/>
      <right/>
      <top style="thin">
        <color auto="1"/>
      </top>
      <bottom/>
      <diagonal/>
    </border>
  </borders>
  <cellStyleXfs count="7">
    <xf numFmtId="0" fontId="0" fillId="0" borderId="0"/>
    <xf numFmtId="0" fontId="3" fillId="0" borderId="0" applyNumberFormat="0" applyFill="0" applyBorder="0" applyAlignment="0" applyProtection="0"/>
    <xf numFmtId="0" fontId="4" fillId="2" borderId="0" applyNumberFormat="0" applyBorder="0" applyAlignment="0" applyProtection="0"/>
    <xf numFmtId="0" fontId="1" fillId="0" borderId="0"/>
    <xf numFmtId="0" fontId="7" fillId="0" borderId="0"/>
    <xf numFmtId="0" fontId="9" fillId="0" borderId="0" applyNumberFormat="0" applyFill="0" applyBorder="0" applyAlignment="0" applyProtection="0"/>
    <xf numFmtId="0" fontId="22" fillId="0" borderId="0"/>
  </cellStyleXfs>
  <cellXfs count="206">
    <xf numFmtId="0" fontId="0" fillId="0" borderId="0" xfId="0"/>
    <xf numFmtId="0" fontId="6" fillId="0" borderId="0" xfId="3" applyFont="1"/>
    <xf numFmtId="0" fontId="8" fillId="0" borderId="0" xfId="4" applyFont="1"/>
    <xf numFmtId="0" fontId="10" fillId="0" borderId="0" xfId="3" applyFont="1" applyAlignment="1">
      <alignment horizontal="left" vertical="center" indent="12"/>
    </xf>
    <xf numFmtId="0" fontId="11" fillId="0" borderId="0" xfId="3" applyFont="1" applyAlignment="1">
      <alignment vertical="center" wrapText="1"/>
    </xf>
    <xf numFmtId="0" fontId="6" fillId="0" borderId="0" xfId="3" applyFont="1" applyAlignment="1">
      <alignment horizontal="left"/>
    </xf>
    <xf numFmtId="0" fontId="1" fillId="0" borderId="0" xfId="3"/>
    <xf numFmtId="0" fontId="12" fillId="0" borderId="0" xfId="3" applyFont="1" applyAlignment="1">
      <alignment horizontal="center" vertical="center"/>
    </xf>
    <xf numFmtId="0" fontId="13" fillId="0" borderId="0" xfId="3" applyFont="1" applyAlignment="1">
      <alignment horizontal="left" vertical="top" wrapText="1"/>
    </xf>
    <xf numFmtId="0" fontId="14" fillId="0" borderId="0" xfId="3" applyFont="1" applyAlignment="1">
      <alignment horizontal="left" vertical="top" wrapText="1"/>
    </xf>
    <xf numFmtId="0" fontId="15" fillId="0" borderId="0" xfId="3" applyFont="1" applyAlignment="1">
      <alignment horizontal="left" vertical="center" wrapText="1"/>
    </xf>
    <xf numFmtId="0" fontId="16" fillId="0" borderId="0" xfId="3" applyFont="1" applyAlignment="1">
      <alignment vertical="top" wrapText="1"/>
    </xf>
    <xf numFmtId="0" fontId="17" fillId="0" borderId="0" xfId="3" applyFont="1"/>
    <xf numFmtId="0" fontId="18" fillId="0" borderId="0" xfId="3" applyFont="1" applyAlignment="1">
      <alignment vertical="center"/>
    </xf>
    <xf numFmtId="0" fontId="19" fillId="0" borderId="0" xfId="3" applyFont="1" applyAlignment="1">
      <alignment horizontal="left" vertical="center"/>
    </xf>
    <xf numFmtId="0" fontId="20" fillId="9" borderId="0" xfId="3" applyFont="1" applyFill="1"/>
    <xf numFmtId="0" fontId="19" fillId="9" borderId="0" xfId="3" applyFont="1" applyFill="1" applyAlignment="1">
      <alignment horizontal="left" vertical="center"/>
    </xf>
    <xf numFmtId="0" fontId="13" fillId="9" borderId="0" xfId="3" applyFont="1" applyFill="1" applyAlignment="1">
      <alignment horizontal="left" vertical="top" wrapText="1"/>
    </xf>
    <xf numFmtId="0" fontId="22" fillId="9" borderId="0" xfId="6" applyFill="1"/>
    <xf numFmtId="0" fontId="2" fillId="9" borderId="0" xfId="6" applyFont="1" applyFill="1"/>
    <xf numFmtId="0" fontId="23" fillId="3" borderId="0" xfId="0" applyFont="1" applyFill="1"/>
    <xf numFmtId="0" fontId="23" fillId="0" borderId="0" xfId="0" applyFont="1"/>
    <xf numFmtId="0" fontId="23" fillId="9" borderId="0" xfId="0" applyFont="1" applyFill="1"/>
    <xf numFmtId="0" fontId="24" fillId="3" borderId="0" xfId="0" applyFont="1" applyFill="1"/>
    <xf numFmtId="0" fontId="25" fillId="3" borderId="0" xfId="0" applyFont="1" applyFill="1"/>
    <xf numFmtId="0" fontId="26" fillId="3" borderId="0" xfId="0" applyFont="1" applyFill="1"/>
    <xf numFmtId="0" fontId="27" fillId="3" borderId="0" xfId="0" applyFont="1" applyFill="1"/>
    <xf numFmtId="0" fontId="28" fillId="3" borderId="0" xfId="2" applyFont="1" applyFill="1" applyAlignment="1">
      <alignment horizontal="left" wrapText="1"/>
    </xf>
    <xf numFmtId="0" fontId="29" fillId="3" borderId="0" xfId="2" applyFont="1" applyFill="1" applyAlignment="1"/>
    <xf numFmtId="0" fontId="29" fillId="3" borderId="0" xfId="2" applyFont="1" applyFill="1"/>
    <xf numFmtId="0" fontId="30" fillId="12" borderId="0" xfId="0" applyFont="1" applyFill="1"/>
    <xf numFmtId="0" fontId="31" fillId="12" borderId="0" xfId="0" applyFont="1" applyFill="1"/>
    <xf numFmtId="0" fontId="31" fillId="3" borderId="0" xfId="0" applyFont="1" applyFill="1"/>
    <xf numFmtId="0" fontId="30" fillId="3" borderId="0" xfId="0" applyFont="1" applyFill="1"/>
    <xf numFmtId="0" fontId="32" fillId="3" borderId="0" xfId="0" applyFont="1" applyFill="1"/>
    <xf numFmtId="0" fontId="30" fillId="9" borderId="0" xfId="0" applyFont="1" applyFill="1"/>
    <xf numFmtId="0" fontId="33" fillId="9" borderId="0" xfId="0" applyFont="1" applyFill="1"/>
    <xf numFmtId="0" fontId="33" fillId="3" borderId="0" xfId="0" applyFont="1" applyFill="1" applyAlignment="1">
      <alignment horizontal="center"/>
    </xf>
    <xf numFmtId="0" fontId="33" fillId="3" borderId="0" xfId="0" applyFont="1" applyFill="1"/>
    <xf numFmtId="0" fontId="34" fillId="3" borderId="0" xfId="0" applyFont="1" applyFill="1" applyAlignment="1">
      <alignment horizontal="left" vertical="center" wrapText="1"/>
    </xf>
    <xf numFmtId="0" fontId="30" fillId="3" borderId="0" xfId="0" applyFont="1" applyFill="1" applyAlignment="1">
      <alignment horizontal="left" vertical="center" wrapText="1"/>
    </xf>
    <xf numFmtId="0" fontId="30" fillId="3" borderId="0" xfId="0" applyFont="1" applyFill="1" applyAlignment="1">
      <alignment horizontal="left" wrapText="1"/>
    </xf>
    <xf numFmtId="0" fontId="27" fillId="3" borderId="0" xfId="0" applyFont="1" applyFill="1" applyAlignment="1">
      <alignment horizontal="left" wrapText="1"/>
    </xf>
    <xf numFmtId="0" fontId="35" fillId="16" borderId="0" xfId="0" applyFont="1" applyFill="1" applyAlignment="1">
      <alignment vertical="center"/>
    </xf>
    <xf numFmtId="164" fontId="36" fillId="16" borderId="0" xfId="0" applyNumberFormat="1" applyFont="1" applyFill="1" applyAlignment="1">
      <alignment vertical="center"/>
    </xf>
    <xf numFmtId="164" fontId="36" fillId="3" borderId="0" xfId="0" applyNumberFormat="1" applyFont="1" applyFill="1" applyAlignment="1">
      <alignment vertical="center"/>
    </xf>
    <xf numFmtId="0" fontId="36" fillId="3" borderId="0" xfId="0" applyFont="1" applyFill="1" applyAlignment="1">
      <alignment vertical="center"/>
    </xf>
    <xf numFmtId="0" fontId="39" fillId="3" borderId="0" xfId="0" applyFont="1" applyFill="1"/>
    <xf numFmtId="164" fontId="36" fillId="5" borderId="0" xfId="0" applyNumberFormat="1" applyFont="1" applyFill="1"/>
    <xf numFmtId="0" fontId="39" fillId="3" borderId="0" xfId="0" applyFont="1" applyFill="1" applyAlignment="1">
      <alignment horizontal="left" vertical="center" wrapText="1"/>
    </xf>
    <xf numFmtId="0" fontId="27" fillId="3" borderId="0" xfId="0" applyFont="1" applyFill="1" applyAlignment="1">
      <alignment wrapText="1"/>
    </xf>
    <xf numFmtId="0" fontId="39" fillId="3" borderId="0" xfId="0" applyFont="1" applyFill="1" applyAlignment="1">
      <alignment horizontal="left" wrapText="1"/>
    </xf>
    <xf numFmtId="0" fontId="37" fillId="14" borderId="4" xfId="0" applyFont="1" applyFill="1" applyBorder="1" applyAlignment="1">
      <alignment vertical="center"/>
    </xf>
    <xf numFmtId="164" fontId="38" fillId="14" borderId="4" xfId="0" applyNumberFormat="1" applyFont="1" applyFill="1" applyBorder="1" applyAlignment="1">
      <alignment vertical="center"/>
    </xf>
    <xf numFmtId="0" fontId="35" fillId="3" borderId="2" xfId="0" applyFont="1" applyFill="1" applyBorder="1"/>
    <xf numFmtId="0" fontId="36" fillId="3" borderId="3" xfId="0" applyFont="1" applyFill="1" applyBorder="1"/>
    <xf numFmtId="164" fontId="36" fillId="3" borderId="3" xfId="0" applyNumberFormat="1" applyFont="1" applyFill="1" applyBorder="1"/>
    <xf numFmtId="0" fontId="41" fillId="3" borderId="2" xfId="0" applyFont="1" applyFill="1" applyBorder="1"/>
    <xf numFmtId="0" fontId="35" fillId="3" borderId="2" xfId="0" applyFont="1" applyFill="1" applyBorder="1" applyAlignment="1">
      <alignment vertical="center"/>
    </xf>
    <xf numFmtId="0" fontId="36" fillId="3" borderId="3" xfId="0" applyFont="1" applyFill="1" applyBorder="1" applyAlignment="1">
      <alignment vertical="center"/>
    </xf>
    <xf numFmtId="0" fontId="37" fillId="11" borderId="0" xfId="0" applyFont="1" applyFill="1" applyAlignment="1">
      <alignment vertical="center"/>
    </xf>
    <xf numFmtId="164" fontId="38" fillId="10" borderId="0" xfId="0" applyNumberFormat="1" applyFont="1" applyFill="1" applyAlignment="1">
      <alignment vertical="center"/>
    </xf>
    <xf numFmtId="0" fontId="42" fillId="8" borderId="0" xfId="1" applyFont="1" applyFill="1" applyAlignment="1">
      <alignment horizontal="center" vertical="center"/>
    </xf>
    <xf numFmtId="0" fontId="25" fillId="0" borderId="0" xfId="0" applyFont="1"/>
    <xf numFmtId="0" fontId="44" fillId="3" borderId="4" xfId="0" applyFont="1" applyFill="1" applyBorder="1" applyAlignment="1">
      <alignment vertical="center"/>
    </xf>
    <xf numFmtId="164" fontId="45" fillId="3" borderId="4" xfId="0" applyNumberFormat="1" applyFont="1" applyFill="1" applyBorder="1" applyAlignment="1">
      <alignment vertical="center"/>
    </xf>
    <xf numFmtId="0" fontId="44" fillId="16" borderId="0" xfId="0" applyFont="1" applyFill="1" applyAlignment="1">
      <alignment vertical="center"/>
    </xf>
    <xf numFmtId="164" fontId="45" fillId="16" borderId="0" xfId="0" applyNumberFormat="1" applyFont="1" applyFill="1" applyAlignment="1">
      <alignment vertical="center"/>
    </xf>
    <xf numFmtId="0" fontId="44" fillId="3" borderId="0" xfId="0" applyFont="1" applyFill="1" applyAlignment="1">
      <alignment vertical="center"/>
    </xf>
    <xf numFmtId="164" fontId="45" fillId="3" borderId="0" xfId="0" applyNumberFormat="1" applyFont="1" applyFill="1" applyAlignment="1">
      <alignment vertical="center"/>
    </xf>
    <xf numFmtId="0" fontId="45" fillId="3" borderId="0" xfId="0" applyFont="1" applyFill="1" applyAlignment="1">
      <alignment vertical="center"/>
    </xf>
    <xf numFmtId="0" fontId="42" fillId="14" borderId="0" xfId="0" applyFont="1" applyFill="1" applyAlignment="1">
      <alignment vertical="center"/>
    </xf>
    <xf numFmtId="164" fontId="46" fillId="15" borderId="0" xfId="0" applyNumberFormat="1" applyFont="1" applyFill="1" applyAlignment="1">
      <alignment vertical="center"/>
    </xf>
    <xf numFmtId="0" fontId="47" fillId="3" borderId="0" xfId="0" applyFont="1" applyFill="1"/>
    <xf numFmtId="0" fontId="48" fillId="12" borderId="0" xfId="0" applyFont="1" applyFill="1" applyAlignment="1">
      <alignment horizontal="center"/>
    </xf>
    <xf numFmtId="0" fontId="33" fillId="12" borderId="0" xfId="0" applyFont="1" applyFill="1" applyAlignment="1">
      <alignment horizontal="center"/>
    </xf>
    <xf numFmtId="0" fontId="37" fillId="18" borderId="0" xfId="0" applyFont="1" applyFill="1" applyAlignment="1">
      <alignment vertical="center"/>
    </xf>
    <xf numFmtId="0" fontId="47" fillId="7" borderId="0" xfId="0" applyFont="1" applyFill="1"/>
    <xf numFmtId="0" fontId="23" fillId="3" borderId="0" xfId="0" applyFont="1" applyFill="1" applyAlignment="1">
      <alignment vertical="center"/>
    </xf>
    <xf numFmtId="0" fontId="47" fillId="3" borderId="0" xfId="0" applyFont="1" applyFill="1" applyAlignment="1">
      <alignment vertical="center"/>
    </xf>
    <xf numFmtId="0" fontId="47" fillId="3" borderId="0" xfId="0" applyFont="1" applyFill="1" applyAlignment="1">
      <alignment vertical="top"/>
    </xf>
    <xf numFmtId="0" fontId="47" fillId="3" borderId="0" xfId="0" applyFont="1" applyFill="1" applyAlignment="1">
      <alignment horizontal="left" vertical="top"/>
    </xf>
    <xf numFmtId="0" fontId="25" fillId="3" borderId="1" xfId="0" applyFont="1" applyFill="1" applyBorder="1"/>
    <xf numFmtId="0" fontId="47" fillId="5" borderId="0" xfId="0" applyFont="1" applyFill="1" applyAlignment="1">
      <alignment horizontal="right" vertical="center"/>
    </xf>
    <xf numFmtId="164" fontId="47" fillId="5" borderId="0" xfId="0" applyNumberFormat="1" applyFont="1" applyFill="1" applyAlignment="1">
      <alignment horizontal="right" vertical="center"/>
    </xf>
    <xf numFmtId="0" fontId="26" fillId="7" borderId="0" xfId="0" applyFont="1" applyFill="1"/>
    <xf numFmtId="0" fontId="35" fillId="3" borderId="0" xfId="0" applyFont="1" applyFill="1"/>
    <xf numFmtId="0" fontId="42" fillId="18" borderId="0" xfId="0" applyFont="1" applyFill="1" applyAlignment="1">
      <alignment vertical="center"/>
    </xf>
    <xf numFmtId="0" fontId="42" fillId="18" borderId="0" xfId="0" applyFont="1" applyFill="1" applyAlignment="1">
      <alignment horizontal="right" vertical="center"/>
    </xf>
    <xf numFmtId="164" fontId="44" fillId="3" borderId="0" xfId="0" applyNumberFormat="1" applyFont="1" applyFill="1" applyAlignment="1">
      <alignment horizontal="right" vertical="center"/>
    </xf>
    <xf numFmtId="0" fontId="44" fillId="6" borderId="0" xfId="0" applyFont="1" applyFill="1" applyAlignment="1">
      <alignment vertical="center"/>
    </xf>
    <xf numFmtId="164" fontId="44" fillId="16" borderId="0" xfId="0" applyNumberFormat="1" applyFont="1" applyFill="1" applyAlignment="1">
      <alignment horizontal="right" vertical="center"/>
    </xf>
    <xf numFmtId="0" fontId="44" fillId="6" borderId="5" xfId="0" applyFont="1" applyFill="1" applyBorder="1" applyAlignment="1">
      <alignment vertical="center"/>
    </xf>
    <xf numFmtId="164" fontId="44" fillId="16" borderId="5" xfId="0" applyNumberFormat="1" applyFont="1" applyFill="1" applyBorder="1" applyAlignment="1">
      <alignment horizontal="right" vertical="center"/>
    </xf>
    <xf numFmtId="0" fontId="42" fillId="18" borderId="4" xfId="0" applyFont="1" applyFill="1" applyBorder="1" applyAlignment="1">
      <alignment vertical="center"/>
    </xf>
    <xf numFmtId="0" fontId="42" fillId="18" borderId="4" xfId="0" applyFont="1" applyFill="1" applyBorder="1" applyAlignment="1">
      <alignment horizontal="right" vertical="center"/>
    </xf>
    <xf numFmtId="0" fontId="44" fillId="3" borderId="5" xfId="0" applyFont="1" applyFill="1" applyBorder="1" applyAlignment="1">
      <alignment vertical="center"/>
    </xf>
    <xf numFmtId="164" fontId="44" fillId="3" borderId="5" xfId="0" applyNumberFormat="1" applyFont="1" applyFill="1" applyBorder="1" applyAlignment="1">
      <alignment horizontal="right" vertical="center"/>
    </xf>
    <xf numFmtId="0" fontId="50" fillId="18" borderId="4" xfId="0" applyFont="1" applyFill="1" applyBorder="1" applyAlignment="1">
      <alignment vertical="center"/>
    </xf>
    <xf numFmtId="0" fontId="52" fillId="3" borderId="0" xfId="0" applyFont="1" applyFill="1" applyAlignment="1">
      <alignment horizontal="left" vertical="center" wrapText="1"/>
    </xf>
    <xf numFmtId="0" fontId="52" fillId="4" borderId="0" xfId="0" applyFont="1" applyFill="1" applyAlignment="1">
      <alignment vertical="center"/>
    </xf>
    <xf numFmtId="0" fontId="52" fillId="4" borderId="0" xfId="0" applyFont="1" applyFill="1" applyAlignment="1">
      <alignment horizontal="right" vertical="center"/>
    </xf>
    <xf numFmtId="0" fontId="52" fillId="3" borderId="0" xfId="0" applyFont="1" applyFill="1" applyAlignment="1">
      <alignment vertical="center"/>
    </xf>
    <xf numFmtId="0" fontId="52" fillId="0" borderId="0" xfId="0" applyFont="1"/>
    <xf numFmtId="0" fontId="52" fillId="3" borderId="0" xfId="0" applyFont="1" applyFill="1" applyAlignment="1">
      <alignment vertical="center" wrapText="1"/>
    </xf>
    <xf numFmtId="0" fontId="52" fillId="0" borderId="0" xfId="0" applyFont="1" applyAlignment="1">
      <alignment vertical="center"/>
    </xf>
    <xf numFmtId="0" fontId="52" fillId="0" borderId="0" xfId="0" applyFont="1" applyAlignment="1">
      <alignment horizontal="left" vertical="center" wrapText="1"/>
    </xf>
    <xf numFmtId="164" fontId="52" fillId="17" borderId="4" xfId="0" applyNumberFormat="1" applyFont="1" applyFill="1" applyBorder="1" applyAlignment="1">
      <alignment horizontal="right" vertical="center"/>
    </xf>
    <xf numFmtId="0" fontId="52" fillId="0" borderId="4" xfId="0" applyFont="1" applyBorder="1" applyAlignment="1">
      <alignment vertical="center"/>
    </xf>
    <xf numFmtId="0" fontId="24" fillId="3" borderId="0" xfId="0" applyFont="1" applyFill="1" applyAlignment="1">
      <alignment horizontal="left"/>
    </xf>
    <xf numFmtId="0" fontId="24" fillId="3" borderId="0" xfId="0" applyFont="1" applyFill="1" applyAlignment="1">
      <alignment vertical="center"/>
    </xf>
    <xf numFmtId="0" fontId="53" fillId="3" borderId="0" xfId="0" applyFont="1" applyFill="1" applyAlignment="1">
      <alignment horizontal="left" vertical="center"/>
    </xf>
    <xf numFmtId="0" fontId="36" fillId="3" borderId="0" xfId="0" applyFont="1" applyFill="1" applyAlignment="1">
      <alignment horizontal="left" vertical="center" wrapText="1"/>
    </xf>
    <xf numFmtId="0" fontId="25" fillId="3" borderId="0" xfId="0" applyFont="1" applyFill="1" applyAlignment="1">
      <alignment horizontal="left" vertical="center" wrapText="1"/>
    </xf>
    <xf numFmtId="0" fontId="25" fillId="3" borderId="0" xfId="0" applyFont="1" applyFill="1" applyAlignment="1">
      <alignment vertical="center"/>
    </xf>
    <xf numFmtId="0" fontId="54" fillId="3" borderId="0" xfId="0" applyFont="1" applyFill="1" applyAlignment="1">
      <alignment vertical="center"/>
    </xf>
    <xf numFmtId="0" fontId="33" fillId="3" borderId="0" xfId="0" applyFont="1" applyFill="1" applyAlignment="1">
      <alignment horizontal="center" vertical="center"/>
    </xf>
    <xf numFmtId="0" fontId="23" fillId="12" borderId="0" xfId="0" applyFont="1" applyFill="1" applyAlignment="1">
      <alignment vertical="center"/>
    </xf>
    <xf numFmtId="0" fontId="25" fillId="12" borderId="0" xfId="0" applyFont="1" applyFill="1" applyAlignment="1">
      <alignment vertical="center"/>
    </xf>
    <xf numFmtId="0" fontId="25" fillId="9" borderId="0" xfId="0" applyFont="1" applyFill="1"/>
    <xf numFmtId="0" fontId="23" fillId="3" borderId="0" xfId="0" applyFont="1" applyFill="1" applyAlignment="1">
      <alignment horizontal="left" vertical="center"/>
    </xf>
    <xf numFmtId="0" fontId="25" fillId="3" borderId="0" xfId="0" applyFont="1" applyFill="1" applyAlignment="1">
      <alignment horizontal="left" vertical="center"/>
    </xf>
    <xf numFmtId="0" fontId="23" fillId="0" borderId="0" xfId="0" applyFont="1" applyAlignment="1">
      <alignment horizontal="left" vertical="center"/>
    </xf>
    <xf numFmtId="0" fontId="39" fillId="6" borderId="6" xfId="0" applyFont="1" applyFill="1" applyBorder="1" applyAlignment="1">
      <alignment vertical="center"/>
    </xf>
    <xf numFmtId="0" fontId="36" fillId="6" borderId="6" xfId="0" applyFont="1" applyFill="1" applyBorder="1" applyAlignment="1">
      <alignment vertical="center"/>
    </xf>
    <xf numFmtId="0" fontId="39" fillId="3" borderId="0" xfId="0" applyFont="1" applyFill="1" applyAlignment="1">
      <alignment vertical="center"/>
    </xf>
    <xf numFmtId="0" fontId="39" fillId="6" borderId="0" xfId="0" applyFont="1" applyFill="1" applyAlignment="1">
      <alignment vertical="center"/>
    </xf>
    <xf numFmtId="0" fontId="36" fillId="6" borderId="0" xfId="0" applyFont="1" applyFill="1" applyAlignment="1">
      <alignment vertical="center"/>
    </xf>
    <xf numFmtId="10" fontId="25" fillId="3" borderId="0" xfId="0" applyNumberFormat="1" applyFont="1" applyFill="1" applyAlignment="1">
      <alignment vertical="center"/>
    </xf>
    <xf numFmtId="0" fontId="35" fillId="11" borderId="0" xfId="0" applyFont="1" applyFill="1" applyAlignment="1">
      <alignment vertical="center"/>
    </xf>
    <xf numFmtId="10" fontId="38" fillId="11" borderId="0" xfId="0" applyNumberFormat="1" applyFont="1" applyFill="1" applyAlignment="1">
      <alignment vertical="center"/>
    </xf>
    <xf numFmtId="0" fontId="23" fillId="0" borderId="0" xfId="0" applyFont="1" applyAlignment="1">
      <alignment vertical="center"/>
    </xf>
    <xf numFmtId="0" fontId="34" fillId="3" borderId="0" xfId="0" applyFont="1" applyFill="1" applyAlignment="1">
      <alignment vertical="center"/>
    </xf>
    <xf numFmtId="0" fontId="44" fillId="3" borderId="0" xfId="0" applyFont="1" applyFill="1"/>
    <xf numFmtId="0" fontId="44" fillId="0" borderId="0" xfId="0" applyFont="1"/>
    <xf numFmtId="0" fontId="53" fillId="3" borderId="0" xfId="0" applyFont="1" applyFill="1" applyAlignment="1">
      <alignment horizontal="left" vertical="top" wrapText="1"/>
    </xf>
    <xf numFmtId="0" fontId="36" fillId="3" borderId="0" xfId="0" applyFont="1" applyFill="1" applyAlignment="1">
      <alignment vertical="center" wrapText="1"/>
    </xf>
    <xf numFmtId="0" fontId="36" fillId="3" borderId="0" xfId="0" applyFont="1" applyFill="1" applyAlignment="1">
      <alignment horizontal="left" vertical="top" wrapText="1"/>
    </xf>
    <xf numFmtId="0" fontId="36" fillId="3" borderId="0" xfId="0" applyFont="1" applyFill="1" applyAlignment="1">
      <alignment vertical="top" wrapText="1"/>
    </xf>
    <xf numFmtId="0" fontId="23" fillId="12" borderId="0" xfId="0" applyFont="1" applyFill="1"/>
    <xf numFmtId="0" fontId="56" fillId="3" borderId="0" xfId="0" applyFont="1" applyFill="1" applyAlignment="1">
      <alignment horizontal="right"/>
    </xf>
    <xf numFmtId="0" fontId="33" fillId="3" borderId="0" xfId="0" applyFont="1" applyFill="1" applyAlignment="1">
      <alignment horizontal="left" vertical="top" wrapText="1"/>
    </xf>
    <xf numFmtId="0" fontId="56" fillId="9" borderId="0" xfId="0" applyFont="1" applyFill="1" applyAlignment="1">
      <alignment horizontal="right"/>
    </xf>
    <xf numFmtId="0" fontId="33" fillId="9" borderId="0" xfId="0" applyFont="1" applyFill="1" applyAlignment="1">
      <alignment horizontal="left" vertical="top" wrapText="1"/>
    </xf>
    <xf numFmtId="0" fontId="36" fillId="6" borderId="0" xfId="0" applyFont="1" applyFill="1"/>
    <xf numFmtId="164" fontId="36" fillId="6" borderId="0" xfId="0" applyNumberFormat="1" applyFont="1" applyFill="1" applyAlignment="1">
      <alignment vertical="center"/>
    </xf>
    <xf numFmtId="0" fontId="36" fillId="3" borderId="0" xfId="0" applyFont="1" applyFill="1"/>
    <xf numFmtId="0" fontId="38" fillId="11" borderId="0" xfId="0" applyFont="1" applyFill="1"/>
    <xf numFmtId="0" fontId="23" fillId="11" borderId="0" xfId="0" applyFont="1" applyFill="1"/>
    <xf numFmtId="0" fontId="57" fillId="3" borderId="0" xfId="0" applyFont="1" applyFill="1"/>
    <xf numFmtId="0" fontId="58" fillId="0" borderId="0" xfId="0" applyFont="1"/>
    <xf numFmtId="0" fontId="36" fillId="9" borderId="0" xfId="0" applyFont="1" applyFill="1" applyAlignment="1">
      <alignment vertical="center" wrapText="1"/>
    </xf>
    <xf numFmtId="0" fontId="38" fillId="18" borderId="0" xfId="0" applyFont="1" applyFill="1" applyAlignment="1">
      <alignment vertical="center"/>
    </xf>
    <xf numFmtId="0" fontId="56" fillId="3" borderId="0" xfId="0" applyFont="1" applyFill="1" applyAlignment="1">
      <alignment vertical="center"/>
    </xf>
    <xf numFmtId="0" fontId="36" fillId="3" borderId="0" xfId="0" applyFont="1" applyFill="1" applyAlignment="1">
      <alignment vertical="top"/>
    </xf>
    <xf numFmtId="0" fontId="59" fillId="3" borderId="0" xfId="0" applyFont="1" applyFill="1" applyAlignment="1">
      <alignment horizontal="left" vertical="center" wrapText="1"/>
    </xf>
    <xf numFmtId="164" fontId="36" fillId="13" borderId="0" xfId="0" applyNumberFormat="1" applyFont="1" applyFill="1" applyAlignment="1">
      <alignment vertical="center"/>
    </xf>
    <xf numFmtId="164" fontId="36" fillId="5" borderId="0" xfId="0" applyNumberFormat="1" applyFont="1" applyFill="1" applyAlignment="1">
      <alignment vertical="center"/>
    </xf>
    <xf numFmtId="0" fontId="38" fillId="11" borderId="0" xfId="0" applyFont="1" applyFill="1" applyAlignment="1">
      <alignment vertical="center"/>
    </xf>
    <xf numFmtId="10" fontId="38" fillId="10" borderId="0" xfId="0" applyNumberFormat="1" applyFont="1" applyFill="1" applyAlignment="1">
      <alignment vertical="center"/>
    </xf>
    <xf numFmtId="10" fontId="36" fillId="5" borderId="0" xfId="0" applyNumberFormat="1" applyFont="1" applyFill="1" applyAlignment="1">
      <alignment vertical="center"/>
    </xf>
    <xf numFmtId="0" fontId="24" fillId="3" borderId="0" xfId="0" applyFont="1" applyFill="1" applyAlignment="1">
      <alignment horizontal="left" vertical="center"/>
    </xf>
    <xf numFmtId="0" fontId="36" fillId="12" borderId="0" xfId="0" applyFont="1" applyFill="1" applyAlignment="1">
      <alignment horizontal="left" vertical="center" wrapText="1"/>
    </xf>
    <xf numFmtId="0" fontId="56" fillId="3" borderId="0" xfId="0" applyFont="1" applyFill="1"/>
    <xf numFmtId="0" fontId="60" fillId="3" borderId="0" xfId="0" applyFont="1" applyFill="1"/>
    <xf numFmtId="0" fontId="56" fillId="9" borderId="0" xfId="0" applyFont="1" applyFill="1"/>
    <xf numFmtId="0" fontId="61" fillId="9" borderId="0" xfId="0" applyFont="1" applyFill="1"/>
    <xf numFmtId="0" fontId="36" fillId="9" borderId="0" xfId="0" applyFont="1" applyFill="1"/>
    <xf numFmtId="0" fontId="36" fillId="16" borderId="0" xfId="0" applyFont="1" applyFill="1" applyAlignment="1">
      <alignment vertical="center"/>
    </xf>
    <xf numFmtId="164" fontId="36" fillId="19" borderId="0" xfId="0" applyNumberFormat="1" applyFont="1" applyFill="1" applyAlignment="1">
      <alignment vertical="center"/>
    </xf>
    <xf numFmtId="164" fontId="36" fillId="5" borderId="0" xfId="0" applyNumberFormat="1" applyFont="1" applyFill="1" applyAlignment="1">
      <alignment horizontal="right" vertical="center"/>
    </xf>
    <xf numFmtId="0" fontId="62" fillId="0" borderId="0" xfId="0" applyFont="1" applyAlignment="1">
      <alignment vertical="center"/>
    </xf>
    <xf numFmtId="0" fontId="63" fillId="0" borderId="0" xfId="0" applyFont="1" applyAlignment="1">
      <alignment vertical="top"/>
    </xf>
    <xf numFmtId="164" fontId="37" fillId="10" borderId="0" xfId="0" applyNumberFormat="1" applyFont="1" applyFill="1" applyAlignment="1">
      <alignment vertical="center"/>
    </xf>
    <xf numFmtId="0" fontId="13" fillId="0" borderId="0" xfId="3" applyFont="1" applyAlignment="1">
      <alignment horizontal="left" vertical="top" wrapText="1"/>
    </xf>
    <xf numFmtId="0" fontId="14" fillId="0" borderId="0" xfId="3" applyFont="1" applyAlignment="1">
      <alignment wrapText="1"/>
    </xf>
    <xf numFmtId="0" fontId="21" fillId="8" borderId="0" xfId="1" applyFont="1" applyFill="1" applyAlignment="1">
      <alignment horizontal="center" vertical="center"/>
    </xf>
    <xf numFmtId="0" fontId="43" fillId="0" borderId="0" xfId="1" applyFont="1" applyFill="1" applyAlignment="1">
      <alignment horizontal="left" vertical="center"/>
    </xf>
    <xf numFmtId="0" fontId="31" fillId="3" borderId="0" xfId="0" applyFont="1" applyFill="1" applyAlignment="1">
      <alignment horizontal="center"/>
    </xf>
    <xf numFmtId="0" fontId="31" fillId="3" borderId="0" xfId="0" applyFont="1" applyFill="1"/>
    <xf numFmtId="0" fontId="28" fillId="3" borderId="0" xfId="2" applyFont="1" applyFill="1" applyAlignment="1">
      <alignment horizontal="left" wrapText="1"/>
    </xf>
    <xf numFmtId="0" fontId="51" fillId="0" borderId="0" xfId="1" applyFont="1" applyAlignment="1"/>
    <xf numFmtId="0" fontId="35" fillId="3" borderId="0" xfId="0" applyFont="1" applyFill="1" applyAlignment="1">
      <alignment horizontal="left" vertical="center" wrapText="1"/>
    </xf>
    <xf numFmtId="0" fontId="35" fillId="3" borderId="0" xfId="0" applyFont="1" applyFill="1" applyAlignment="1">
      <alignment horizontal="left" vertical="top" wrapText="1"/>
    </xf>
    <xf numFmtId="0" fontId="47" fillId="3" borderId="0" xfId="0" applyFont="1" applyFill="1" applyAlignment="1">
      <alignment horizontal="left" vertical="top" wrapText="1"/>
    </xf>
    <xf numFmtId="0" fontId="40" fillId="3" borderId="0" xfId="0" applyFont="1" applyFill="1" applyAlignment="1">
      <alignment vertical="center" wrapText="1"/>
    </xf>
    <xf numFmtId="0" fontId="52" fillId="3" borderId="0" xfId="0" applyFont="1" applyFill="1" applyAlignment="1">
      <alignment vertical="center" wrapText="1"/>
    </xf>
    <xf numFmtId="0" fontId="33" fillId="3" borderId="0" xfId="0" applyFont="1" applyFill="1" applyAlignment="1">
      <alignment horizontal="center"/>
    </xf>
    <xf numFmtId="0" fontId="33" fillId="3" borderId="0" xfId="0" applyFont="1" applyFill="1"/>
    <xf numFmtId="0" fontId="52" fillId="0" borderId="0" xfId="0" applyFont="1" applyAlignment="1">
      <alignment vertical="center"/>
    </xf>
    <xf numFmtId="0" fontId="52" fillId="3" borderId="0" xfId="0" applyFont="1" applyFill="1" applyAlignment="1">
      <alignment horizontal="left" vertical="center" wrapText="1"/>
    </xf>
    <xf numFmtId="0" fontId="40" fillId="0" borderId="0" xfId="0" applyFont="1" applyAlignment="1">
      <alignment horizontal="left" vertical="center" wrapText="1"/>
    </xf>
    <xf numFmtId="0" fontId="36" fillId="3" borderId="0" xfId="0" applyFont="1" applyFill="1" applyAlignment="1">
      <alignment horizontal="left" vertical="center" wrapText="1"/>
    </xf>
    <xf numFmtId="0" fontId="42" fillId="8" borderId="0" xfId="1" applyFont="1" applyFill="1" applyAlignment="1">
      <alignment horizontal="center" vertical="center"/>
    </xf>
    <xf numFmtId="0" fontId="52" fillId="0" borderId="0" xfId="0" applyFont="1" applyAlignment="1">
      <alignment horizontal="left" vertical="center" wrapText="1"/>
    </xf>
    <xf numFmtId="0" fontId="43" fillId="0" borderId="0" xfId="1" applyFont="1" applyAlignment="1"/>
    <xf numFmtId="0" fontId="42" fillId="8" borderId="0" xfId="1" quotePrefix="1" applyFont="1" applyFill="1" applyAlignment="1">
      <alignment horizontal="center" vertical="center"/>
    </xf>
    <xf numFmtId="0" fontId="55" fillId="8" borderId="0" xfId="1" applyFont="1" applyFill="1" applyAlignment="1">
      <alignment horizontal="center" vertical="center"/>
    </xf>
    <xf numFmtId="0" fontId="33" fillId="12" borderId="0" xfId="0" applyFont="1" applyFill="1" applyAlignment="1">
      <alignment horizontal="left" vertical="top" wrapText="1"/>
    </xf>
    <xf numFmtId="0" fontId="56" fillId="12" borderId="0" xfId="0" applyFont="1" applyFill="1" applyAlignment="1">
      <alignment horizontal="left"/>
    </xf>
    <xf numFmtId="0" fontId="36" fillId="3" borderId="0" xfId="0" applyFont="1" applyFill="1" applyAlignment="1">
      <alignment vertical="center" wrapText="1"/>
    </xf>
    <xf numFmtId="0" fontId="34" fillId="3" borderId="0" xfId="0" applyFont="1" applyFill="1" applyAlignment="1">
      <alignment horizontal="left" vertical="top" wrapText="1"/>
    </xf>
    <xf numFmtId="0" fontId="34" fillId="3" borderId="0" xfId="0" applyFont="1" applyFill="1" applyAlignment="1">
      <alignment horizontal="left" vertical="center" wrapText="1"/>
    </xf>
    <xf numFmtId="0" fontId="49" fillId="0" borderId="0" xfId="1" applyFont="1" applyAlignment="1"/>
    <xf numFmtId="0" fontId="64" fillId="3" borderId="0" xfId="0" applyFont="1" applyFill="1" applyAlignment="1">
      <alignment horizontal="left" vertical="center" wrapText="1"/>
    </xf>
    <xf numFmtId="0" fontId="36" fillId="3" borderId="0" xfId="0" applyFont="1" applyFill="1" applyAlignment="1">
      <alignment horizontal="left" vertical="top" wrapText="1"/>
    </xf>
  </cellXfs>
  <cellStyles count="7">
    <cellStyle name="Good" xfId="2" builtinId="26"/>
    <cellStyle name="Hyperlink" xfId="1" builtinId="8"/>
    <cellStyle name="Hyperlink 2" xfId="5" xr:uid="{D41B809B-3994-884B-B70C-9301988BBCA1}"/>
    <cellStyle name="Normal" xfId="0" builtinId="0"/>
    <cellStyle name="Normal 2" xfId="3" xr:uid="{C989496A-7EDD-EB4D-8CA3-5422645D03C8}"/>
    <cellStyle name="Normal 3" xfId="4" xr:uid="{C38419CB-0C49-604A-A9E6-600C87061893}"/>
    <cellStyle name="Normal 4" xfId="6" xr:uid="{265CBF6E-A59E-404F-BA71-ABF9CAA53ED4}"/>
  </cellStyles>
  <dxfs count="0"/>
  <tableStyles count="0" defaultTableStyle="TableStyleMedium9" defaultPivotStyle="PivotStyleMedium7"/>
  <colors>
    <mruColors>
      <color rgb="FFE7E6E6"/>
      <color rgb="FFFCE8E5"/>
      <color rgb="FF000000"/>
      <color rgb="FFFFC9CA"/>
      <color rgb="FFFF4C00"/>
      <color rgb="FF2B4FB9"/>
      <color rgb="FFFFA788"/>
      <color rgb="FF5069C3"/>
      <color rgb="FFFF969E"/>
      <color rgb="FFFF82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hyperlink" Target="https://pos.toasttab.com/products/benchmarking?utm_source=toast-ebook&amp;utm_medium=referral&amp;utm_campaign=tproducts-b2bsmb-content-prospects-restaurant-metrics-calculator-Toast-benchmarking" TargetMode="External"/><Relationship Id="rId2" Type="http://schemas.openxmlformats.org/officeDocument/2006/relationships/image" Target="../media/image3.png"/><Relationship Id="rId1" Type="http://schemas.openxmlformats.org/officeDocument/2006/relationships/hyperlink" Target="#'Start Here'!A1"/><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673100</xdr:colOff>
      <xdr:row>3</xdr:row>
      <xdr:rowOff>0</xdr:rowOff>
    </xdr:from>
    <xdr:to>
      <xdr:col>4</xdr:col>
      <xdr:colOff>1473200</xdr:colOff>
      <xdr:row>8</xdr:row>
      <xdr:rowOff>482600</xdr:rowOff>
    </xdr:to>
    <xdr:sp macro="" textlink="">
      <xdr:nvSpPr>
        <xdr:cNvPr id="2" name="TextBox 1">
          <a:extLst>
            <a:ext uri="{FF2B5EF4-FFF2-40B4-BE49-F238E27FC236}">
              <a16:creationId xmlns:a16="http://schemas.microsoft.com/office/drawing/2014/main" id="{70C7E581-95F8-294B-8BEE-1008B88148FC}"/>
            </a:ext>
          </a:extLst>
        </xdr:cNvPr>
        <xdr:cNvSpPr txBox="1"/>
      </xdr:nvSpPr>
      <xdr:spPr>
        <a:xfrm>
          <a:off x="673100" y="1651000"/>
          <a:ext cx="6502400" cy="353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i="0">
              <a:solidFill>
                <a:srgbClr val="252525"/>
              </a:solidFill>
              <a:latin typeface="Source Sans Pro" panose="020B0503030403020204" pitchFamily="34" charset="0"/>
              <a:ea typeface="Source Sans Pro" panose="020B0503030403020204" pitchFamily="34" charset="0"/>
              <a:cs typeface="Verdana" panose="020B0604030504040204" pitchFamily="34" charset="0"/>
            </a:rPr>
            <a:t>Restaurant</a:t>
          </a:r>
          <a:r>
            <a:rPr lang="en-US" sz="5000" b="1" i="0" baseline="0">
              <a:solidFill>
                <a:srgbClr val="252525"/>
              </a:solidFill>
              <a:latin typeface="Source Sans Pro" panose="020B0503030403020204" pitchFamily="34" charset="0"/>
              <a:ea typeface="Source Sans Pro" panose="020B0503030403020204" pitchFamily="34" charset="0"/>
              <a:cs typeface="Verdana" panose="020B0604030504040204" pitchFamily="34" charset="0"/>
            </a:rPr>
            <a:t> Metrics</a:t>
          </a:r>
          <a:endParaRPr lang="en-US" sz="5000" b="1" i="0">
            <a:solidFill>
              <a:srgbClr val="252525"/>
            </a:solidFill>
            <a:latin typeface="Source Sans Pro" panose="020B0503030403020204" pitchFamily="34" charset="0"/>
            <a:ea typeface="Source Sans Pro" panose="020B0503030403020204" pitchFamily="34" charset="0"/>
            <a:cs typeface="Verdana" panose="020B0604030504040204" pitchFamily="34" charset="0"/>
          </a:endParaRPr>
        </a:p>
        <a:p>
          <a:r>
            <a:rPr lang="en-US" sz="5000" b="1" i="0">
              <a:solidFill>
                <a:srgbClr val="FF4C00"/>
              </a:solidFill>
              <a:latin typeface="Source Sans Pro" panose="020B0503030403020204" pitchFamily="34" charset="0"/>
              <a:ea typeface="Source Sans Pro" panose="020B0503030403020204" pitchFamily="34" charset="0"/>
              <a:cs typeface="Verdana" panose="020B0604030504040204" pitchFamily="34" charset="0"/>
            </a:rPr>
            <a:t>Calculator</a:t>
          </a:r>
        </a:p>
      </xdr:txBody>
    </xdr:sp>
    <xdr:clientData/>
  </xdr:twoCellAnchor>
  <xdr:oneCellAnchor>
    <xdr:from>
      <xdr:col>0</xdr:col>
      <xdr:colOff>581283</xdr:colOff>
      <xdr:row>1</xdr:row>
      <xdr:rowOff>439802</xdr:rowOff>
    </xdr:from>
    <xdr:ext cx="2261165" cy="728598"/>
    <xdr:pic>
      <xdr:nvPicPr>
        <xdr:cNvPr id="3" name="Picture 2">
          <a:extLst>
            <a:ext uri="{FF2B5EF4-FFF2-40B4-BE49-F238E27FC236}">
              <a16:creationId xmlns:a16="http://schemas.microsoft.com/office/drawing/2014/main" id="{1324B072-15C4-E643-AF1F-0711C894366F}"/>
            </a:ext>
          </a:extLst>
        </xdr:cNvPr>
        <xdr:cNvPicPr>
          <a:picLocks noChangeAspect="1"/>
        </xdr:cNvPicPr>
      </xdr:nvPicPr>
      <xdr:blipFill>
        <a:blip xmlns:r="http://schemas.openxmlformats.org/officeDocument/2006/relationships" r:embed="rId1"/>
        <a:srcRect/>
        <a:stretch/>
      </xdr:blipFill>
      <xdr:spPr>
        <a:xfrm>
          <a:off x="581283" y="325502"/>
          <a:ext cx="2261165" cy="728598"/>
        </a:xfrm>
        <a:prstGeom prst="rect">
          <a:avLst/>
        </a:prstGeom>
      </xdr:spPr>
    </xdr:pic>
    <xdr:clientData/>
  </xdr:oneCellAnchor>
  <xdr:twoCellAnchor>
    <xdr:from>
      <xdr:col>4</xdr:col>
      <xdr:colOff>1651000</xdr:colOff>
      <xdr:row>3</xdr:row>
      <xdr:rowOff>190500</xdr:rowOff>
    </xdr:from>
    <xdr:to>
      <xdr:col>11</xdr:col>
      <xdr:colOff>889000</xdr:colOff>
      <xdr:row>10</xdr:row>
      <xdr:rowOff>12700</xdr:rowOff>
    </xdr:to>
    <xdr:sp macro="" textlink="">
      <xdr:nvSpPr>
        <xdr:cNvPr id="4" name="TextBox 3">
          <a:extLst>
            <a:ext uri="{FF2B5EF4-FFF2-40B4-BE49-F238E27FC236}">
              <a16:creationId xmlns:a16="http://schemas.microsoft.com/office/drawing/2014/main" id="{26B3F00B-6B35-BB45-9092-23D6A6BBDBFD}"/>
            </a:ext>
          </a:extLst>
        </xdr:cNvPr>
        <xdr:cNvSpPr txBox="1"/>
      </xdr:nvSpPr>
      <xdr:spPr>
        <a:xfrm>
          <a:off x="7353300" y="1841500"/>
          <a:ext cx="8204200" cy="374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en-US" sz="2000" b="1" i="0">
              <a:solidFill>
                <a:srgbClr val="252525"/>
              </a:solidFill>
              <a:latin typeface="Source Sans Pro" panose="020B0503030403020204" pitchFamily="34" charset="0"/>
              <a:ea typeface="Source Sans Pro" panose="020B0503030403020204" pitchFamily="34" charset="0"/>
              <a:cs typeface="Verdana" panose="020B0604030504040204" pitchFamily="34" charset="0"/>
            </a:rPr>
            <a:t>Welcome to your </a:t>
          </a:r>
          <a:r>
            <a:rPr lang="en-US" sz="2000" b="1" i="0">
              <a:solidFill>
                <a:srgbClr val="FF4C00"/>
              </a:solidFill>
              <a:latin typeface="Source Sans Pro" panose="020B0503030403020204" pitchFamily="34" charset="0"/>
              <a:ea typeface="Source Sans Pro" panose="020B0503030403020204" pitchFamily="34" charset="0"/>
              <a:cs typeface="Verdana" panose="020B0604030504040204" pitchFamily="34" charset="0"/>
            </a:rPr>
            <a:t>Restaurant Metrics Calculator </a:t>
          </a:r>
        </a:p>
        <a:p>
          <a:pPr>
            <a:lnSpc>
              <a:spcPts val="1900"/>
            </a:lnSpc>
          </a:pPr>
          <a:endParaRPr lang="en-US" sz="1400" b="0" i="0">
            <a:solidFill>
              <a:srgbClr val="252525"/>
            </a:solidFill>
            <a:latin typeface="Verdana" panose="020B0604030504040204" pitchFamily="34" charset="0"/>
            <a:ea typeface="Verdana" panose="020B0604030504040204" pitchFamily="34" charset="0"/>
            <a:cs typeface="Verdana" panose="020B0604030504040204" pitchFamily="34" charset="0"/>
          </a:endParaRPr>
        </a:p>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In today's challenging industry, where razor-thin margins and unpredictable shifts in demand are the norm, your metrics are one of your greatest assets. They give you a clear, data-driven view of how your restaurant is performing. By regularly analyzing these numbers, you can connect specific decisions — like adjusting your menu or staffing — to real outcomes.</a:t>
          </a:r>
          <a:endParaRPr lang="en-US" sz="1500" b="0">
            <a:effectLst/>
            <a:latin typeface="Source Sans Pro" panose="020B0503030403020204" pitchFamily="34" charset="0"/>
            <a:ea typeface="Source Sans Pro" panose="020B0503030403020204" pitchFamily="34" charset="0"/>
          </a:endParaRPr>
        </a:p>
        <a:p>
          <a:pPr rtl="0"/>
          <a:b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Passion, creativity, and perseverance fuel this business, but without the numbers backing them up, even the most inspired ideas can fall flat. To navigate the many pressures of today’s economy, it’s essential to dive deep into your restaurant’s performance data.</a:t>
          </a:r>
          <a:endParaRPr lang="en-US" sz="1500" b="0">
            <a:effectLst/>
            <a:latin typeface="Source Sans Pro" panose="020B0503030403020204" pitchFamily="34" charset="0"/>
            <a:ea typeface="Source Sans Pro" panose="020B0503030403020204" pitchFamily="34" charset="0"/>
          </a:endParaRPr>
        </a:p>
        <a:p>
          <a:pPr rtl="0"/>
          <a:b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We know most people don’t open a restaurant for the love of crunching numbers. That’s where we come in. Our Restaurant Metrics Calculator is designed to make these financial deep dives more manageable. Each tab is equipped with pre-built formulas to help you quickly assess key metrics such as:</a:t>
          </a:r>
          <a:endParaRPr lang="en-US" sz="1500" b="0">
            <a:effectLst/>
            <a:latin typeface="Source Sans Pro" panose="020B0503030403020204" pitchFamily="34" charset="0"/>
            <a:ea typeface="Source Sans Pro" panose="020B0503030403020204" pitchFamily="34" charset="0"/>
          </a:endParaRPr>
        </a:p>
        <a:p>
          <a:br>
            <a:rPr lang="en-US" sz="1400"/>
          </a:br>
          <a:br>
            <a:rPr lang="en-US" sz="1600"/>
          </a:br>
          <a:endParaRPr lang="en-US" sz="1500" b="0">
            <a:effectLst/>
            <a:latin typeface="Source Sans Pro" panose="020B0503030403020204" pitchFamily="34" charset="0"/>
            <a:ea typeface="Source Sans Pro" panose="020B0503030403020204" pitchFamily="34" charset="0"/>
          </a:endParaRPr>
        </a:p>
      </xdr:txBody>
    </xdr:sp>
    <xdr:clientData/>
  </xdr:twoCellAnchor>
  <xdr:oneCellAnchor>
    <xdr:from>
      <xdr:col>0</xdr:col>
      <xdr:colOff>57117</xdr:colOff>
      <xdr:row>7</xdr:row>
      <xdr:rowOff>19699</xdr:rowOff>
    </xdr:from>
    <xdr:ext cx="6071236" cy="8114001"/>
    <xdr:pic>
      <xdr:nvPicPr>
        <xdr:cNvPr id="5" name="Picture 4">
          <a:extLst>
            <a:ext uri="{FF2B5EF4-FFF2-40B4-BE49-F238E27FC236}">
              <a16:creationId xmlns:a16="http://schemas.microsoft.com/office/drawing/2014/main" id="{2C6FAA58-F6F9-5A45-9FD4-425A32AE64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7117" y="4109099"/>
          <a:ext cx="6071236" cy="8114001"/>
        </a:xfrm>
        <a:prstGeom prst="rect">
          <a:avLst/>
        </a:prstGeom>
      </xdr:spPr>
    </xdr:pic>
    <xdr:clientData/>
  </xdr:oneCellAnchor>
  <xdr:twoCellAnchor>
    <xdr:from>
      <xdr:col>4</xdr:col>
      <xdr:colOff>1701800</xdr:colOff>
      <xdr:row>19</xdr:row>
      <xdr:rowOff>190500</xdr:rowOff>
    </xdr:from>
    <xdr:to>
      <xdr:col>11</xdr:col>
      <xdr:colOff>444500</xdr:colOff>
      <xdr:row>31</xdr:row>
      <xdr:rowOff>190500</xdr:rowOff>
    </xdr:to>
    <xdr:sp macro="" textlink="">
      <xdr:nvSpPr>
        <xdr:cNvPr id="7" name="TextBox 6">
          <a:extLst>
            <a:ext uri="{FF2B5EF4-FFF2-40B4-BE49-F238E27FC236}">
              <a16:creationId xmlns:a16="http://schemas.microsoft.com/office/drawing/2014/main" id="{64089708-3DF0-5B10-41D3-5CF50D6D328A}"/>
            </a:ext>
          </a:extLst>
        </xdr:cNvPr>
        <xdr:cNvSpPr txBox="1"/>
      </xdr:nvSpPr>
      <xdr:spPr>
        <a:xfrm>
          <a:off x="7404100" y="7975600"/>
          <a:ext cx="7708900" cy="309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This calculator is built for ease of use, guiding you through each step. A few quick tips before you get started:</a:t>
          </a:r>
          <a:endParaRPr lang="en-US" sz="1500" b="0">
            <a:effectLst/>
            <a:latin typeface="Source Sans Pro" panose="020B0503030403020204" pitchFamily="34" charset="0"/>
            <a:ea typeface="Source Sans Pro" panose="020B0503030403020204" pitchFamily="34" charset="0"/>
          </a:endParaRPr>
        </a:p>
        <a:p>
          <a:pPr rtl="0" fontAlgn="base"/>
          <a:br>
            <a:rPr lang="en-US" sz="1500" b="0">
              <a:effectLst/>
              <a:latin typeface="Source Sans Pro" panose="020B0503030403020204" pitchFamily="34" charset="0"/>
              <a:ea typeface="Source Sans Pro" panose="020B0503030403020204" pitchFamily="34" charset="0"/>
            </a:rPr>
          </a:br>
          <a:r>
            <a:rPr lang="en-US" sz="1500" b="1" i="0" u="none" strike="noStrike">
              <a:solidFill>
                <a:schemeClr val="dk1"/>
              </a:solidFill>
              <a:effectLst/>
              <a:latin typeface="Source Sans Pro" panose="020B0503030403020204" pitchFamily="34" charset="0"/>
              <a:ea typeface="Source Sans Pro" panose="020B0503030403020204" pitchFamily="34" charset="0"/>
              <a:cs typeface="+mn-cs"/>
            </a:rPr>
            <a:t>Pick a Time Frame:</a:t>
          </a: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 Choose a specific period (like a week or a month) and stick with it for all calculations. Mixing timeframes can distort your results.</a:t>
          </a:r>
        </a:p>
        <a:p>
          <a:pPr rtl="0" fontAlgn="base"/>
          <a:r>
            <a:rPr lang="en-US" sz="1500" b="1" i="0" u="none" strike="noStrike">
              <a:solidFill>
                <a:schemeClr val="dk1"/>
              </a:solidFill>
              <a:effectLst/>
              <a:latin typeface="Source Sans Pro" panose="020B0503030403020204" pitchFamily="34" charset="0"/>
              <a:ea typeface="Source Sans Pro" panose="020B0503030403020204" pitchFamily="34" charset="0"/>
              <a:cs typeface="+mn-cs"/>
            </a:rPr>
            <a:t>Mind the Formulas:</a:t>
          </a: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 Avoid overwriting cells with existing formulas — doing so will throw off your final numbers and skew your analysis.</a:t>
          </a:r>
        </a:p>
        <a:p>
          <a:pPr rtl="0" fontAlgn="base"/>
          <a:r>
            <a:rPr lang="en-US" sz="1500" b="1" i="0" u="none" strike="noStrike">
              <a:solidFill>
                <a:schemeClr val="dk1"/>
              </a:solidFill>
              <a:effectLst/>
              <a:latin typeface="Source Sans Pro" panose="020B0503030403020204" pitchFamily="34" charset="0"/>
              <a:ea typeface="Source Sans Pro" panose="020B0503030403020204" pitchFamily="34" charset="0"/>
              <a:cs typeface="+mn-cs"/>
            </a:rPr>
            <a:t>Watch for Shaded Cells:</a:t>
          </a: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 These cells are formula-protected, so there's no need to enter data in them.</a:t>
          </a:r>
        </a:p>
        <a:p>
          <a:pPr rtl="0"/>
          <a:br>
            <a:rPr lang="en-US" sz="1500" b="0">
              <a:effectLst/>
              <a:latin typeface="Source Sans Pro" panose="020B0503030403020204" pitchFamily="34" charset="0"/>
              <a:ea typeface="Source Sans Pro" panose="020B050303040302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mn-cs"/>
            </a:rPr>
            <a:t>Ready to get a clearer picture of your restaurant's performance? Gather your numbers, and let’s get started. </a:t>
          </a: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4</xdr:col>
      <xdr:colOff>1676400</xdr:colOff>
      <xdr:row>10</xdr:row>
      <xdr:rowOff>266700</xdr:rowOff>
    </xdr:from>
    <xdr:to>
      <xdr:col>14</xdr:col>
      <xdr:colOff>152400</xdr:colOff>
      <xdr:row>19</xdr:row>
      <xdr:rowOff>88900</xdr:rowOff>
    </xdr:to>
    <xdr:sp macro="" textlink="">
      <xdr:nvSpPr>
        <xdr:cNvPr id="8" name="TextBox 7">
          <a:extLst>
            <a:ext uri="{FF2B5EF4-FFF2-40B4-BE49-F238E27FC236}">
              <a16:creationId xmlns:a16="http://schemas.microsoft.com/office/drawing/2014/main" id="{303B5E8A-730E-F96B-A5E1-F7F3EF883E71}"/>
            </a:ext>
          </a:extLst>
        </xdr:cNvPr>
        <xdr:cNvSpPr txBox="1"/>
      </xdr:nvSpPr>
      <xdr:spPr>
        <a:xfrm>
          <a:off x="7378700" y="5842000"/>
          <a:ext cx="11417300" cy="20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Break Even Point:</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point in time – or dollars – at which you’ll earn back your investment.</a:t>
          </a:r>
        </a:p>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Overhead Rate:</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cost of running your restaurant on a per-hour basis.</a:t>
          </a:r>
        </a:p>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Employee Turnover Rate:</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rate at which you’re losing restaurant staff.</a:t>
          </a:r>
        </a:p>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Cost of Goods Sold (COGS):</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amount of money you spend on food and beverages that leave your kitchen or bar.</a:t>
          </a:r>
        </a:p>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Labor &amp; Prime Cost:</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total amount spent on both labor and cost of goods sold.</a:t>
          </a:r>
        </a:p>
        <a:p>
          <a:pPr rtl="0" fontAlgn="base">
            <a:spcAft>
              <a:spcPts val="600"/>
            </a:spcAft>
          </a:pPr>
          <a:r>
            <a:rPr lang="en-US" sz="1500" b="1"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t>
          </a:r>
          <a:r>
            <a:rPr lang="en-US" sz="1500" b="1"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500" b="1"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Gross Profit:</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The amount of money you have left over.</a:t>
          </a:r>
        </a:p>
        <a:p>
          <a:pPr>
            <a:lnSpc>
              <a:spcPts val="1900"/>
            </a:lnSpc>
          </a:pP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4</xdr:col>
      <xdr:colOff>1689100</xdr:colOff>
      <xdr:row>42</xdr:row>
      <xdr:rowOff>50800</xdr:rowOff>
    </xdr:from>
    <xdr:to>
      <xdr:col>10</xdr:col>
      <xdr:colOff>1803400</xdr:colOff>
      <xdr:row>64</xdr:row>
      <xdr:rowOff>0</xdr:rowOff>
    </xdr:to>
    <xdr:sp macro="" textlink="">
      <xdr:nvSpPr>
        <xdr:cNvPr id="6" name="TextBox 5">
          <a:extLst>
            <a:ext uri="{FF2B5EF4-FFF2-40B4-BE49-F238E27FC236}">
              <a16:creationId xmlns:a16="http://schemas.microsoft.com/office/drawing/2014/main" id="{3CF031E4-9EEF-4143-9E83-1041E954A7B8}"/>
            </a:ext>
          </a:extLst>
        </xdr:cNvPr>
        <xdr:cNvSpPr txBox="1"/>
      </xdr:nvSpPr>
      <xdr:spPr>
        <a:xfrm>
          <a:off x="7391400" y="13525500"/>
          <a:ext cx="7239000" cy="441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0" i="0">
              <a:solidFill>
                <a:schemeClr val="bg1">
                  <a:lumMod val="65000"/>
                </a:schemeClr>
              </a:solidFill>
              <a:effectLst/>
              <a:latin typeface="Verdana" panose="020B0604030504040204" pitchFamily="34" charset="0"/>
              <a:ea typeface="Verdana" panose="020B0604030504040204" pitchFamily="34" charset="0"/>
              <a:cs typeface="Verdana" panose="020B0604030504040204" pitchFamily="34" charset="0"/>
            </a:rPr>
            <a:t>DISCLAIMER: All of the information contained on this site (the “Content”) is provided for informational purposes only and not for the purpose of providing legal, accounting, tax, career or other professional advice. The Content is provided “as-is” without any warranty of any kind express or implied, including without limitation any warranty as to the accuracy, quality, timeliness, or completeness of the Content, or fitness for a particular purpose; Toast assumes no liability for your use of, or reference to the Content. By accessing this site, you acknowledge and agree that: (a) there may be delays in updating, omissions, or inaccuracies in the Content, (b) the Content should not be relied upon or used as a substitute for consultation with professional legal advisors, (c) you should not perform any act or make any omission on the basis of any Content without first seeking appropriate legal or professional advice on the particular facts or circumstances at issue and (d) you are solely responsible for your compliance with all applicable laws. If you do not agree with these terms you may not access or use the site or Content.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4</xdr:row>
      <xdr:rowOff>368300</xdr:rowOff>
    </xdr:from>
    <xdr:to>
      <xdr:col>4</xdr:col>
      <xdr:colOff>571500</xdr:colOff>
      <xdr:row>11</xdr:row>
      <xdr:rowOff>673100</xdr:rowOff>
    </xdr:to>
    <xdr:sp macro="" textlink="">
      <xdr:nvSpPr>
        <xdr:cNvPr id="2" name="TextBox 1">
          <a:extLst>
            <a:ext uri="{FF2B5EF4-FFF2-40B4-BE49-F238E27FC236}">
              <a16:creationId xmlns:a16="http://schemas.microsoft.com/office/drawing/2014/main" id="{77AA743F-388F-0B49-8C20-77C58629BD5C}"/>
            </a:ext>
          </a:extLst>
        </xdr:cNvPr>
        <xdr:cNvSpPr txBox="1"/>
      </xdr:nvSpPr>
      <xdr:spPr>
        <a:xfrm>
          <a:off x="647700" y="1447800"/>
          <a:ext cx="8394700" cy="227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lnSpc>
              <a:spcPts val="1900"/>
            </a:lnSpc>
          </a:pP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Break-even analysis is the practice of calculating and analyzing your break-even point: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the point where total revenue equals total cost (fixed and variable costs). </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br>
            <a:rPr lang="en-US" sz="1500" b="0">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The break-even analysis helps you find out how much revenue your restaurant needs to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generate or how many units (covers or average guest value) you need to sell to exactly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cover your costs or make a $0 profit.</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br>
            <a:rPr lang="en-US" sz="1500" b="0">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 can use this analysis to set sales targets, determine menu pricing strategies,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and control restaurant costs.</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a:lnSpc>
              <a:spcPts val="1900"/>
            </a:lnSpc>
          </a:pPr>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2</xdr:col>
      <xdr:colOff>685800</xdr:colOff>
      <xdr:row>12</xdr:row>
      <xdr:rowOff>101600</xdr:rowOff>
    </xdr:from>
    <xdr:to>
      <xdr:col>3</xdr:col>
      <xdr:colOff>2006600</xdr:colOff>
      <xdr:row>12</xdr:row>
      <xdr:rowOff>482600</xdr:rowOff>
    </xdr:to>
    <xdr:sp macro="" textlink="">
      <xdr:nvSpPr>
        <xdr:cNvPr id="3" name="TextBox 2">
          <a:extLst>
            <a:ext uri="{FF2B5EF4-FFF2-40B4-BE49-F238E27FC236}">
              <a16:creationId xmlns:a16="http://schemas.microsoft.com/office/drawing/2014/main" id="{06C4A792-23AC-CA40-807A-AE6A2D1DF832}"/>
            </a:ext>
          </a:extLst>
        </xdr:cNvPr>
        <xdr:cNvSpPr txBox="1"/>
      </xdr:nvSpPr>
      <xdr:spPr>
        <a:xfrm>
          <a:off x="1320800" y="4114800"/>
          <a:ext cx="6718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Break Even = </a:t>
          </a:r>
          <a:r>
            <a:rPr lang="en-US" sz="1500" b="0"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Total Fixed</a:t>
          </a:r>
          <a:r>
            <a:rPr lang="en-US" sz="1500" b="0"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Costs </a:t>
          </a:r>
          <a:r>
            <a:rPr lang="en-US" sz="1500" b="0" i="0">
              <a:solidFill>
                <a:srgbClr val="FF4C00"/>
              </a:solidFill>
              <a:effectLst/>
              <a:latin typeface="Source Sans Pro" panose="020B0503030403020204" pitchFamily="34" charset="0"/>
              <a:ea typeface="Source Sans Pro" panose="020B0503030403020204" pitchFamily="34" charset="0"/>
              <a:cs typeface="+mn-cs"/>
            </a:rPr>
            <a:t>÷ </a:t>
          </a:r>
          <a:r>
            <a:rPr lang="en-US" sz="1500" b="0"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(Total Sales - Total Variable Costs) </a:t>
          </a:r>
          <a:endPar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2</xdr:col>
      <xdr:colOff>4699000</xdr:colOff>
      <xdr:row>12</xdr:row>
      <xdr:rowOff>533400</xdr:rowOff>
    </xdr:from>
    <xdr:to>
      <xdr:col>3</xdr:col>
      <xdr:colOff>825500</xdr:colOff>
      <xdr:row>12</xdr:row>
      <xdr:rowOff>850900</xdr:rowOff>
    </xdr:to>
    <xdr:sp macro="" textlink="">
      <xdr:nvSpPr>
        <xdr:cNvPr id="4" name="TextBox 3">
          <a:extLst>
            <a:ext uri="{FF2B5EF4-FFF2-40B4-BE49-F238E27FC236}">
              <a16:creationId xmlns:a16="http://schemas.microsoft.com/office/drawing/2014/main" id="{4D4600BF-D33D-4A53-0720-49547AE27744}"/>
            </a:ext>
          </a:extLst>
        </xdr:cNvPr>
        <xdr:cNvSpPr txBox="1"/>
      </xdr:nvSpPr>
      <xdr:spPr>
        <a:xfrm>
          <a:off x="5334000" y="4546600"/>
          <a:ext cx="1524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Total</a:t>
          </a:r>
          <a:r>
            <a:rPr lang="en-US" sz="1500" b="0"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Sales </a:t>
          </a:r>
          <a:endPar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2</xdr:col>
      <xdr:colOff>3822700</xdr:colOff>
      <xdr:row>12</xdr:row>
      <xdr:rowOff>469900</xdr:rowOff>
    </xdr:from>
    <xdr:to>
      <xdr:col>3</xdr:col>
      <xdr:colOff>1562100</xdr:colOff>
      <xdr:row>12</xdr:row>
      <xdr:rowOff>469900</xdr:rowOff>
    </xdr:to>
    <xdr:cxnSp macro="">
      <xdr:nvCxnSpPr>
        <xdr:cNvPr id="6" name="Straight Connector 5">
          <a:extLst>
            <a:ext uri="{FF2B5EF4-FFF2-40B4-BE49-F238E27FC236}">
              <a16:creationId xmlns:a16="http://schemas.microsoft.com/office/drawing/2014/main" id="{E2BC3E1F-86FE-486E-A7A9-427D32069DB4}"/>
            </a:ext>
          </a:extLst>
        </xdr:cNvPr>
        <xdr:cNvCxnSpPr/>
      </xdr:nvCxnSpPr>
      <xdr:spPr>
        <a:xfrm>
          <a:off x="4457700" y="4483100"/>
          <a:ext cx="3136900" cy="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0</xdr:colOff>
      <xdr:row>75</xdr:row>
      <xdr:rowOff>38100</xdr:rowOff>
    </xdr:to>
    <xdr:sp macro="" textlink="">
      <xdr:nvSpPr>
        <xdr:cNvPr id="3073" name="Rectangle 1" hidden="1">
          <a:extLst>
            <a:ext uri="{FF2B5EF4-FFF2-40B4-BE49-F238E27FC236}">
              <a16:creationId xmlns:a16="http://schemas.microsoft.com/office/drawing/2014/main" id="{00000000-0008-0000-0200-0000010C0000}"/>
            </a:ext>
          </a:extLst>
        </xdr:cNvPr>
        <xdr:cNvSpPr>
          <a:spLocks noSelect="1" noChangeArrowheads="1"/>
        </xdr:cNvSpPr>
      </xdr:nvSpPr>
      <xdr:spPr bwMode="auto">
        <a:xfrm>
          <a:off x="368300" y="381000"/>
          <a:ext cx="7734300" cy="154686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558800</xdr:colOff>
      <xdr:row>3</xdr:row>
      <xdr:rowOff>342900</xdr:rowOff>
    </xdr:from>
    <xdr:to>
      <xdr:col>4</xdr:col>
      <xdr:colOff>431800</xdr:colOff>
      <xdr:row>5</xdr:row>
      <xdr:rowOff>825500</xdr:rowOff>
    </xdr:to>
    <xdr:sp macro="" textlink="">
      <xdr:nvSpPr>
        <xdr:cNvPr id="2" name="TextBox 1">
          <a:extLst>
            <a:ext uri="{FF2B5EF4-FFF2-40B4-BE49-F238E27FC236}">
              <a16:creationId xmlns:a16="http://schemas.microsoft.com/office/drawing/2014/main" id="{C20E7DD6-D596-FE42-92C6-40DC6DB0E8ED}"/>
            </a:ext>
          </a:extLst>
        </xdr:cNvPr>
        <xdr:cNvSpPr txBox="1"/>
      </xdr:nvSpPr>
      <xdr:spPr>
        <a:xfrm>
          <a:off x="558800" y="1422400"/>
          <a:ext cx="9296400" cy="154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Your restaurant’s overhead rate is a type of cost accounting that consists of your total indirect </a:t>
          </a:r>
        </a:p>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business costs (over a specified time) divided by an allocation measure (for that same time period).</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rtl="0"/>
          <a:br>
            <a:rPr lang="en-US" sz="1500" b="0">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In less technical terms: overhead rate — typically expressed as a dollar amount or a percentage —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represents any cost outside of materials and labor. </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0</xdr:col>
      <xdr:colOff>533400</xdr:colOff>
      <xdr:row>35</xdr:row>
      <xdr:rowOff>203200</xdr:rowOff>
    </xdr:from>
    <xdr:to>
      <xdr:col>3</xdr:col>
      <xdr:colOff>368300</xdr:colOff>
      <xdr:row>44</xdr:row>
      <xdr:rowOff>38100</xdr:rowOff>
    </xdr:to>
    <xdr:sp macro="" textlink="">
      <xdr:nvSpPr>
        <xdr:cNvPr id="3" name="TextBox 2">
          <a:extLst>
            <a:ext uri="{FF2B5EF4-FFF2-40B4-BE49-F238E27FC236}">
              <a16:creationId xmlns:a16="http://schemas.microsoft.com/office/drawing/2014/main" id="{EF405A30-EA2D-6592-21F3-A43982F733B3}"/>
            </a:ext>
          </a:extLst>
        </xdr:cNvPr>
        <xdr:cNvSpPr txBox="1"/>
      </xdr:nvSpPr>
      <xdr:spPr>
        <a:xfrm>
          <a:off x="533400" y="15201900"/>
          <a:ext cx="8153400" cy="233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lnSpc>
              <a:spcPts val="1900"/>
            </a:lnSpc>
          </a:pP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Once you have all the information in there, go ahead and adjust to find out ways you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can lower your overhead rate. </a:t>
          </a:r>
        </a:p>
        <a:p>
          <a:pPr rtl="0">
            <a:lnSpc>
              <a:spcPts val="1900"/>
            </a:lnSpc>
          </a:pP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For example, see how costs are affected by changing around how many hours/days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you'll be open by adjusting that number. </a:t>
          </a:r>
        </a:p>
        <a:p>
          <a:pPr rtl="0">
            <a:lnSpc>
              <a:spcPts val="1900"/>
            </a:lnSpc>
          </a:pP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Or, as another example, see how much you'll have to earn per hour to offset your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manager's new raise. Let's say they want an extra $500/month, or $6,000 per year. </a:t>
          </a:r>
          <a:b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Add that number to the "wages" tab and see the difference.</a:t>
          </a:r>
          <a:endParaRPr lang="en-US" sz="1500" b="0">
            <a:effectLst/>
            <a:latin typeface="Source Sans Pro" panose="020B0503030403020204" pitchFamily="34" charset="0"/>
            <a:ea typeface="Source Sans Pro" panose="020B0503030403020204" pitchFamily="34" charset="0"/>
            <a:cs typeface="Verdana" panose="020B0604030504040204" pitchFamily="34" charset="0"/>
          </a:endParaRPr>
        </a:p>
        <a:p>
          <a:pPr>
            <a:lnSpc>
              <a:spcPts val="1900"/>
            </a:lnSpc>
          </a:pPr>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1</xdr:col>
      <xdr:colOff>647700</xdr:colOff>
      <xdr:row>6</xdr:row>
      <xdr:rowOff>165100</xdr:rowOff>
    </xdr:from>
    <xdr:to>
      <xdr:col>2</xdr:col>
      <xdr:colOff>1968500</xdr:colOff>
      <xdr:row>6</xdr:row>
      <xdr:rowOff>546100</xdr:rowOff>
    </xdr:to>
    <xdr:sp macro="" textlink="">
      <xdr:nvSpPr>
        <xdr:cNvPr id="4" name="TextBox 3">
          <a:extLst>
            <a:ext uri="{FF2B5EF4-FFF2-40B4-BE49-F238E27FC236}">
              <a16:creationId xmlns:a16="http://schemas.microsoft.com/office/drawing/2014/main" id="{A8608EA7-920B-214D-934D-143FA7B5D180}"/>
            </a:ext>
          </a:extLst>
        </xdr:cNvPr>
        <xdr:cNvSpPr txBox="1"/>
      </xdr:nvSpPr>
      <xdr:spPr>
        <a:xfrm>
          <a:off x="1219200" y="3378200"/>
          <a:ext cx="6718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Overhead</a:t>
          </a:r>
          <a:r>
            <a:rPr lang="en-US" sz="1500" b="0" i="0" u="none" strike="noStrike" baseline="0">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Rate</a:t>
          </a:r>
          <a:r>
            <a:rPr lang="en-US" sz="15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 </a:t>
          </a:r>
          <a:r>
            <a:rPr lang="en-US" sz="1500" b="0"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Total indirect</a:t>
          </a:r>
          <a:r>
            <a:rPr lang="en-US" sz="1500" b="0"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costs for a specific time period </a:t>
          </a:r>
          <a:endPar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1</xdr:col>
      <xdr:colOff>2324100</xdr:colOff>
      <xdr:row>6</xdr:row>
      <xdr:rowOff>596900</xdr:rowOff>
    </xdr:from>
    <xdr:to>
      <xdr:col>2</xdr:col>
      <xdr:colOff>990600</xdr:colOff>
      <xdr:row>8</xdr:row>
      <xdr:rowOff>101600</xdr:rowOff>
    </xdr:to>
    <xdr:sp macro="" textlink="">
      <xdr:nvSpPr>
        <xdr:cNvPr id="5" name="TextBox 4">
          <a:extLst>
            <a:ext uri="{FF2B5EF4-FFF2-40B4-BE49-F238E27FC236}">
              <a16:creationId xmlns:a16="http://schemas.microsoft.com/office/drawing/2014/main" id="{F5322387-F9A3-6C42-9644-13FEACE8E858}"/>
            </a:ext>
          </a:extLst>
        </xdr:cNvPr>
        <xdr:cNvSpPr txBox="1"/>
      </xdr:nvSpPr>
      <xdr:spPr>
        <a:xfrm>
          <a:off x="2895600" y="3810000"/>
          <a:ext cx="4064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Hours</a:t>
          </a:r>
          <a:r>
            <a:rPr lang="en-US" sz="1500" b="0"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in that time period</a:t>
          </a:r>
          <a:endParaRPr lang="en-US" sz="15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1</xdr:col>
      <xdr:colOff>2336800</xdr:colOff>
      <xdr:row>6</xdr:row>
      <xdr:rowOff>533400</xdr:rowOff>
    </xdr:from>
    <xdr:to>
      <xdr:col>2</xdr:col>
      <xdr:colOff>1003300</xdr:colOff>
      <xdr:row>6</xdr:row>
      <xdr:rowOff>533400</xdr:rowOff>
    </xdr:to>
    <xdr:cxnSp macro="">
      <xdr:nvCxnSpPr>
        <xdr:cNvPr id="6" name="Straight Connector 5">
          <a:extLst>
            <a:ext uri="{FF2B5EF4-FFF2-40B4-BE49-F238E27FC236}">
              <a16:creationId xmlns:a16="http://schemas.microsoft.com/office/drawing/2014/main" id="{AED85BAF-32C3-E44F-B341-6D1F78A112F3}"/>
            </a:ext>
          </a:extLst>
        </xdr:cNvPr>
        <xdr:cNvCxnSpPr/>
      </xdr:nvCxnSpPr>
      <xdr:spPr>
        <a:xfrm>
          <a:off x="2908300" y="3746500"/>
          <a:ext cx="4064000" cy="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xdr:row>
      <xdr:rowOff>25400</xdr:rowOff>
    </xdr:from>
    <xdr:to>
      <xdr:col>4</xdr:col>
      <xdr:colOff>990600</xdr:colOff>
      <xdr:row>11</xdr:row>
      <xdr:rowOff>152400</xdr:rowOff>
    </xdr:to>
    <xdr:sp macro="" textlink="">
      <xdr:nvSpPr>
        <xdr:cNvPr id="2" name="TextBox 1">
          <a:extLst>
            <a:ext uri="{FF2B5EF4-FFF2-40B4-BE49-F238E27FC236}">
              <a16:creationId xmlns:a16="http://schemas.microsoft.com/office/drawing/2014/main" id="{5D361914-FA04-9E4A-9475-D18D4E0F8C54}"/>
            </a:ext>
          </a:extLst>
        </xdr:cNvPr>
        <xdr:cNvSpPr txBox="1"/>
      </xdr:nvSpPr>
      <xdr:spPr>
        <a:xfrm>
          <a:off x="584200" y="1524000"/>
          <a:ext cx="8280400" cy="186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Employee turnover is a widespread issue for the restaurant industry, and your business's employee turnover rate is a huge indicator of its success behind the scenes. When it's </a:t>
          </a:r>
          <a:b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too high, it usually indicates that there are improvements to be made to the way your employees are onboarded, trained, and managed, though there are many other factors </a:t>
          </a:r>
          <a:b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at play.</a:t>
          </a:r>
        </a:p>
        <a:p>
          <a:pPr rtl="0"/>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Below, calculate your restaurant's employee turnover rate to understand how well your restaurant retains employees.</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1</xdr:col>
      <xdr:colOff>635000</xdr:colOff>
      <xdr:row>12</xdr:row>
      <xdr:rowOff>203200</xdr:rowOff>
    </xdr:from>
    <xdr:to>
      <xdr:col>5</xdr:col>
      <xdr:colOff>254000</xdr:colOff>
      <xdr:row>12</xdr:row>
      <xdr:rowOff>889000</xdr:rowOff>
    </xdr:to>
    <xdr:sp macro="" textlink="">
      <xdr:nvSpPr>
        <xdr:cNvPr id="3" name="TextBox 2">
          <a:extLst>
            <a:ext uri="{FF2B5EF4-FFF2-40B4-BE49-F238E27FC236}">
              <a16:creationId xmlns:a16="http://schemas.microsoft.com/office/drawing/2014/main" id="{E425135D-137D-4A4C-A18A-2E37E4BA7BF2}"/>
            </a:ext>
          </a:extLst>
        </xdr:cNvPr>
        <xdr:cNvSpPr txBox="1"/>
      </xdr:nvSpPr>
      <xdr:spPr>
        <a:xfrm>
          <a:off x="1206500" y="3937000"/>
          <a:ext cx="80264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Employee Turnover = </a:t>
          </a:r>
          <a:r>
            <a:rPr lang="en-US" sz="1400" b="0"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Lost Employees</a:t>
          </a:r>
          <a:endParaRPr lang="en-US" sz="14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1</xdr:col>
      <xdr:colOff>2667000</xdr:colOff>
      <xdr:row>12</xdr:row>
      <xdr:rowOff>609600</xdr:rowOff>
    </xdr:from>
    <xdr:to>
      <xdr:col>2</xdr:col>
      <xdr:colOff>1498600</xdr:colOff>
      <xdr:row>13</xdr:row>
      <xdr:rowOff>241300</xdr:rowOff>
    </xdr:to>
    <xdr:sp macro="" textlink="">
      <xdr:nvSpPr>
        <xdr:cNvPr id="4" name="TextBox 3">
          <a:extLst>
            <a:ext uri="{FF2B5EF4-FFF2-40B4-BE49-F238E27FC236}">
              <a16:creationId xmlns:a16="http://schemas.microsoft.com/office/drawing/2014/main" id="{03C0D80A-6095-C844-81D2-D573C2496C11}"/>
            </a:ext>
          </a:extLst>
        </xdr:cNvPr>
        <xdr:cNvSpPr txBox="1"/>
      </xdr:nvSpPr>
      <xdr:spPr>
        <a:xfrm>
          <a:off x="3238500" y="4343400"/>
          <a:ext cx="1828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Avg. Number</a:t>
          </a:r>
          <a:r>
            <a:rPr lang="en-US" sz="1400" b="0"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of Employees</a:t>
          </a:r>
          <a:endParaRPr lang="en-US" sz="14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twoCellAnchor>
    <xdr:from>
      <xdr:col>1</xdr:col>
      <xdr:colOff>2730500</xdr:colOff>
      <xdr:row>12</xdr:row>
      <xdr:rowOff>546100</xdr:rowOff>
    </xdr:from>
    <xdr:to>
      <xdr:col>2</xdr:col>
      <xdr:colOff>1257300</xdr:colOff>
      <xdr:row>12</xdr:row>
      <xdr:rowOff>546100</xdr:rowOff>
    </xdr:to>
    <xdr:cxnSp macro="">
      <xdr:nvCxnSpPr>
        <xdr:cNvPr id="5" name="Straight Connector 4">
          <a:extLst>
            <a:ext uri="{FF2B5EF4-FFF2-40B4-BE49-F238E27FC236}">
              <a16:creationId xmlns:a16="http://schemas.microsoft.com/office/drawing/2014/main" id="{E560EE30-1BE1-D64F-A57E-AEFC0A7D7517}"/>
            </a:ext>
          </a:extLst>
        </xdr:cNvPr>
        <xdr:cNvCxnSpPr/>
      </xdr:nvCxnSpPr>
      <xdr:spPr>
        <a:xfrm>
          <a:off x="3302000" y="4279900"/>
          <a:ext cx="1524000" cy="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555153</xdr:colOff>
      <xdr:row>3</xdr:row>
      <xdr:rowOff>315489</xdr:rowOff>
    </xdr:from>
    <xdr:to>
      <xdr:col>7</xdr:col>
      <xdr:colOff>402376</xdr:colOff>
      <xdr:row>11</xdr:row>
      <xdr:rowOff>1508911</xdr:rowOff>
    </xdr:to>
    <xdr:sp macro="" textlink="">
      <xdr:nvSpPr>
        <xdr:cNvPr id="2" name="TextBox 1">
          <a:extLst>
            <a:ext uri="{FF2B5EF4-FFF2-40B4-BE49-F238E27FC236}">
              <a16:creationId xmlns:a16="http://schemas.microsoft.com/office/drawing/2014/main" id="{DF2015C1-5AF4-7E4A-B399-5AD7691CC9A3}"/>
            </a:ext>
          </a:extLst>
        </xdr:cNvPr>
        <xdr:cNvSpPr txBox="1"/>
      </xdr:nvSpPr>
      <xdr:spPr>
        <a:xfrm>
          <a:off x="555153" y="1384301"/>
          <a:ext cx="8913263" cy="282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lnSpc>
              <a:spcPts val="1900"/>
            </a:lnSpc>
          </a:pP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Cost of goods sold (COGS) refers to the cost of all the ingredients a restaurant uses in a given time period. It's a critical metric used for monitoring and controlling restaurant costs.</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br>
            <a:rPr lang="en-US" sz="1400" b="0">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Your restaurant's COGS number changes over time, and you'll see a completely different number when comparing your COGS for one shift to your COGS for an entire year.</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br>
            <a:rPr lang="en-US" sz="1400" b="0">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Calculating COGS comes down to finding the cost of ingredients or restaurant inventory for a given amount of time. Doing this calculation helps restaurants stay lean and keep costs low, and allows restaurant operators to save money on food inventory by identifying patterns and trends.</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lnSpc>
              <a:spcPts val="1900"/>
            </a:lnSpc>
          </a:pPr>
          <a:br>
            <a:rPr lang="en-US" sz="1400" b="0">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It's sometimes helpful to break this metric up by food and drink, or even type of food and drink</a:t>
          </a:r>
          <a:r>
            <a:rPr lang="en-US" sz="1400" b="0" i="0" u="none" strike="noStrike">
              <a:solidFill>
                <a:schemeClr val="dk1"/>
              </a:solidFill>
              <a:effectLst/>
              <a:latin typeface="Verdana" panose="020B0604030504040204" pitchFamily="34" charset="0"/>
              <a:ea typeface="Verdana" panose="020B0604030504040204" pitchFamily="34" charset="0"/>
              <a:cs typeface="Verdana" panose="020B0604030504040204" pitchFamily="34" charset="0"/>
            </a:rPr>
            <a:t>.</a:t>
          </a:r>
          <a:endParaRPr lang="en-US" sz="1400" b="0">
            <a:effectLst/>
            <a:latin typeface="Verdana" panose="020B0604030504040204" pitchFamily="34" charset="0"/>
            <a:ea typeface="Verdana" panose="020B0604030504040204" pitchFamily="34" charset="0"/>
            <a:cs typeface="Verdana" panose="020B0604030504040204" pitchFamily="34" charset="0"/>
          </a:endParaRPr>
        </a:p>
        <a:p>
          <a:pPr>
            <a:lnSpc>
              <a:spcPts val="1900"/>
            </a:lnSpc>
          </a:pPr>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1</xdr:col>
      <xdr:colOff>220930</xdr:colOff>
      <xdr:row>12</xdr:row>
      <xdr:rowOff>126499</xdr:rowOff>
    </xdr:from>
    <xdr:to>
      <xdr:col>8</xdr:col>
      <xdr:colOff>326932</xdr:colOff>
      <xdr:row>12</xdr:row>
      <xdr:rowOff>578417</xdr:rowOff>
    </xdr:to>
    <xdr:sp macro="" textlink="">
      <xdr:nvSpPr>
        <xdr:cNvPr id="3" name="TextBox 2">
          <a:extLst>
            <a:ext uri="{FF2B5EF4-FFF2-40B4-BE49-F238E27FC236}">
              <a16:creationId xmlns:a16="http://schemas.microsoft.com/office/drawing/2014/main" id="{507685C7-3BBB-FEDB-CFF1-B6B54F6F017E}"/>
            </a:ext>
          </a:extLst>
        </xdr:cNvPr>
        <xdr:cNvSpPr txBox="1"/>
      </xdr:nvSpPr>
      <xdr:spPr>
        <a:xfrm>
          <a:off x="786772" y="5068182"/>
          <a:ext cx="9234912" cy="451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a:effectLst/>
              <a:latin typeface="Source Sans Pro" panose="020B0503030403020204" pitchFamily="34" charset="0"/>
              <a:ea typeface="Source Sans Pro" panose="020B0503030403020204" pitchFamily="34" charset="0"/>
              <a:cs typeface="Verdana" panose="020B0604030504040204" pitchFamily="34" charset="0"/>
            </a:rPr>
            <a:t>Cost of Goods Sold </a:t>
          </a:r>
          <a:r>
            <a:rPr lang="en-US" sz="14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Starting Inventory + Newly Ordered Inventory - Ending Inventory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0</xdr:rowOff>
    </xdr:from>
    <xdr:to>
      <xdr:col>11</xdr:col>
      <xdr:colOff>774700</xdr:colOff>
      <xdr:row>71</xdr:row>
      <xdr:rowOff>127000</xdr:rowOff>
    </xdr:to>
    <xdr:sp macro="" textlink="">
      <xdr:nvSpPr>
        <xdr:cNvPr id="2049" name="Rectangle 1" hidden="1">
          <a:extLst>
            <a:ext uri="{FF2B5EF4-FFF2-40B4-BE49-F238E27FC236}">
              <a16:creationId xmlns:a16="http://schemas.microsoft.com/office/drawing/2014/main" id="{00000000-0008-0000-0500-00000108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0</xdr:row>
      <xdr:rowOff>0</xdr:rowOff>
    </xdr:from>
    <xdr:to>
      <xdr:col>10</xdr:col>
      <xdr:colOff>774700</xdr:colOff>
      <xdr:row>62</xdr:row>
      <xdr:rowOff>127000</xdr:rowOff>
    </xdr:to>
    <xdr:sp macro="" textlink="">
      <xdr:nvSpPr>
        <xdr:cNvPr id="2" name="AutoShape 1">
          <a:extLst>
            <a:ext uri="{FF2B5EF4-FFF2-40B4-BE49-F238E27FC236}">
              <a16:creationId xmlns:a16="http://schemas.microsoft.com/office/drawing/2014/main" id="{00000000-0008-0000-0500-000002000000}"/>
            </a:ext>
          </a:extLst>
        </xdr:cNvPr>
        <xdr:cNvSpPr>
          <a:spLocks noChangeArrowheads="1"/>
        </xdr:cNvSpPr>
      </xdr:nvSpPr>
      <xdr:spPr bwMode="auto">
        <a:xfrm>
          <a:off x="0" y="0"/>
          <a:ext cx="11988800" cy="127127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1</xdr:col>
      <xdr:colOff>12700</xdr:colOff>
      <xdr:row>3</xdr:row>
      <xdr:rowOff>330200</xdr:rowOff>
    </xdr:from>
    <xdr:to>
      <xdr:col>7</xdr:col>
      <xdr:colOff>762000</xdr:colOff>
      <xdr:row>7</xdr:row>
      <xdr:rowOff>266700</xdr:rowOff>
    </xdr:to>
    <xdr:sp macro="" textlink="">
      <xdr:nvSpPr>
        <xdr:cNvPr id="3" name="TextBox 2">
          <a:extLst>
            <a:ext uri="{FF2B5EF4-FFF2-40B4-BE49-F238E27FC236}">
              <a16:creationId xmlns:a16="http://schemas.microsoft.com/office/drawing/2014/main" id="{DA876DA1-EA2C-F845-886A-F07A6CD5E641}"/>
            </a:ext>
          </a:extLst>
        </xdr:cNvPr>
        <xdr:cNvSpPr txBox="1"/>
      </xdr:nvSpPr>
      <xdr:spPr>
        <a:xfrm>
          <a:off x="584200" y="1409700"/>
          <a:ext cx="8280400" cy="166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Labor and prime cost are included on the same tab because labor cost influences prime cost.</a:t>
          </a:r>
        </a:p>
        <a:p>
          <a:pPr rtl="0"/>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Your labor cost is the summation of all employee wages and salaries for a given period, including overtime.</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br>
            <a:rPr lang="en-US" sz="1400" b="0">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Your prime cost is simply your labor cost and your COGS added together</a:t>
          </a:r>
          <a:r>
            <a:rPr lang="en-US" sz="1400" b="0" i="0" u="none" strike="noStrike">
              <a:solidFill>
                <a:schemeClr val="dk1"/>
              </a:solidFill>
              <a:effectLst/>
              <a:latin typeface="Verdana" panose="020B0604030504040204" pitchFamily="34" charset="0"/>
              <a:ea typeface="Verdana" panose="020B0604030504040204" pitchFamily="34" charset="0"/>
              <a:cs typeface="Verdana" panose="020B0604030504040204" pitchFamily="34" charset="0"/>
            </a:rPr>
            <a:t>. </a:t>
          </a: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546100</xdr:colOff>
      <xdr:row>3</xdr:row>
      <xdr:rowOff>317500</xdr:rowOff>
    </xdr:from>
    <xdr:to>
      <xdr:col>6</xdr:col>
      <xdr:colOff>787400</xdr:colOff>
      <xdr:row>10</xdr:row>
      <xdr:rowOff>38100</xdr:rowOff>
    </xdr:to>
    <xdr:sp macro="" textlink="">
      <xdr:nvSpPr>
        <xdr:cNvPr id="2" name="TextBox 1">
          <a:extLst>
            <a:ext uri="{FF2B5EF4-FFF2-40B4-BE49-F238E27FC236}">
              <a16:creationId xmlns:a16="http://schemas.microsoft.com/office/drawing/2014/main" id="{53B28E73-2D63-FC41-BB00-BA90F7245AA0}"/>
            </a:ext>
          </a:extLst>
        </xdr:cNvPr>
        <xdr:cNvSpPr txBox="1"/>
      </xdr:nvSpPr>
      <xdr:spPr>
        <a:xfrm>
          <a:off x="546100" y="1397000"/>
          <a:ext cx="8280400" cy="190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Gross profit is your restaurant’s revenue minus its cost of goods sold (COGS). It doesn’t factor in tax, interest, or other expenses like wages.</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br>
            <a:rPr lang="en-US" sz="1400" b="0">
              <a:effectLst/>
              <a:latin typeface="Source Sans Pro" panose="020B0503030403020204" pitchFamily="34" charset="0"/>
              <a:ea typeface="Source Sans Pro" panose="020B0503030403020204" pitchFamily="34" charset="0"/>
              <a:cs typeface="Verdana" panose="020B0604030504040204" pitchFamily="34" charset="0"/>
            </a:rPr>
          </a:b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Curious how much your restaurant earned in a certain time period? Let's see how much your restaurant pulled in after factoring in the cost of inventory.</a:t>
          </a:r>
        </a:p>
        <a:p>
          <a:pPr rtl="0"/>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Keep in mind, this is gross profit, not net profit.</a:t>
          </a:r>
          <a:endParaRPr lang="en-US" sz="1400" b="0">
            <a:effectLst/>
            <a:latin typeface="Source Sans Pro" panose="020B0503030403020204" pitchFamily="34" charset="0"/>
            <a:ea typeface="Source Sans Pro" panose="020B0503030403020204" pitchFamily="34" charset="0"/>
            <a:cs typeface="Verdana" panose="020B0604030504040204" pitchFamily="34" charset="0"/>
          </a:endParaRPr>
        </a:p>
        <a:p>
          <a:br>
            <a:rPr lang="en-US" sz="1400">
              <a:latin typeface="Verdana" panose="020B0604030504040204" pitchFamily="34" charset="0"/>
              <a:ea typeface="Verdana" panose="020B0604030504040204" pitchFamily="34" charset="0"/>
              <a:cs typeface="Verdana" panose="020B0604030504040204" pitchFamily="34" charset="0"/>
            </a:rPr>
          </a:br>
          <a:endParaRPr lang="en-US" sz="1400" b="0">
            <a:effectLst/>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1</xdr:col>
      <xdr:colOff>1524000</xdr:colOff>
      <xdr:row>11</xdr:row>
      <xdr:rowOff>127000</xdr:rowOff>
    </xdr:from>
    <xdr:to>
      <xdr:col>5</xdr:col>
      <xdr:colOff>457200</xdr:colOff>
      <xdr:row>11</xdr:row>
      <xdr:rowOff>533400</xdr:rowOff>
    </xdr:to>
    <xdr:sp macro="" textlink="">
      <xdr:nvSpPr>
        <xdr:cNvPr id="3" name="TextBox 2">
          <a:extLst>
            <a:ext uri="{FF2B5EF4-FFF2-40B4-BE49-F238E27FC236}">
              <a16:creationId xmlns:a16="http://schemas.microsoft.com/office/drawing/2014/main" id="{7877E3E0-90FF-494E-B673-53CBE2C5D015}"/>
            </a:ext>
          </a:extLst>
        </xdr:cNvPr>
        <xdr:cNvSpPr txBox="1"/>
      </xdr:nvSpPr>
      <xdr:spPr>
        <a:xfrm>
          <a:off x="2095500" y="3581400"/>
          <a:ext cx="54483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Gross Profit</a:t>
          </a:r>
          <a:r>
            <a:rPr lang="en-US" sz="1400" b="0" i="0" u="none" strike="noStrike" baseline="0">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400" b="0" i="0" u="none" strike="noStrike">
              <a:solidFill>
                <a:schemeClr val="dk1"/>
              </a:solidFill>
              <a:effectLst/>
              <a:latin typeface="Source Sans Pro" panose="020B0503030403020204" pitchFamily="34" charset="0"/>
              <a:ea typeface="Source Sans Pro" panose="020B0503030403020204" pitchFamily="34" charset="0"/>
              <a:cs typeface="Verdana" panose="020B0604030504040204" pitchFamily="34" charset="0"/>
            </a:rPr>
            <a:t>= </a:t>
          </a:r>
          <a:r>
            <a:rPr lang="en-US" sz="1400" b="0" i="0" u="none" strike="noStrike">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Total Sales</a:t>
          </a:r>
          <a:r>
            <a:rPr lang="en-US" sz="1400" b="0" i="0" u="none" strike="noStrike" baseline="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rPr>
            <a:t> - Cost of Goods Sold </a:t>
          </a:r>
          <a:endParaRPr lang="en-US" sz="1400" b="0">
            <a:solidFill>
              <a:srgbClr val="FF4C00"/>
            </a:solidFill>
            <a:effectLst/>
            <a:latin typeface="Source Sans Pro" panose="020B0503030403020204" pitchFamily="34" charset="0"/>
            <a:ea typeface="Source Sans Pro" panose="020B0503030403020204" pitchFamily="34" charset="0"/>
            <a:cs typeface="Verdan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38100</xdr:colOff>
      <xdr:row>4</xdr:row>
      <xdr:rowOff>38100</xdr:rowOff>
    </xdr:from>
    <xdr:ext cx="1293743" cy="337473"/>
    <xdr:pic>
      <xdr:nvPicPr>
        <xdr:cNvPr id="2" name="Picture 1">
          <a:hlinkClick xmlns:r="http://schemas.openxmlformats.org/officeDocument/2006/relationships" r:id="rId1"/>
          <a:extLst>
            <a:ext uri="{FF2B5EF4-FFF2-40B4-BE49-F238E27FC236}">
              <a16:creationId xmlns:a16="http://schemas.microsoft.com/office/drawing/2014/main" id="{96123FD1-E1F2-8441-87DF-B418CE0CF0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3600" y="698500"/>
          <a:ext cx="1293743" cy="337473"/>
        </a:xfrm>
        <a:prstGeom prst="rect">
          <a:avLst/>
        </a:prstGeom>
      </xdr:spPr>
    </xdr:pic>
    <xdr:clientData/>
  </xdr:oneCellAnchor>
  <xdr:oneCellAnchor>
    <xdr:from>
      <xdr:col>0</xdr:col>
      <xdr:colOff>584200</xdr:colOff>
      <xdr:row>34</xdr:row>
      <xdr:rowOff>0</xdr:rowOff>
    </xdr:from>
    <xdr:ext cx="7137400" cy="2732425"/>
    <xdr:sp macro="" textlink="">
      <xdr:nvSpPr>
        <xdr:cNvPr id="3" name="TextBox 2">
          <a:extLst>
            <a:ext uri="{FF2B5EF4-FFF2-40B4-BE49-F238E27FC236}">
              <a16:creationId xmlns:a16="http://schemas.microsoft.com/office/drawing/2014/main" id="{324E4642-CE42-EB47-869B-7426C06FA057}"/>
            </a:ext>
          </a:extLst>
        </xdr:cNvPr>
        <xdr:cNvSpPr txBox="1"/>
      </xdr:nvSpPr>
      <xdr:spPr>
        <a:xfrm>
          <a:off x="584200" y="5682929"/>
          <a:ext cx="7137400" cy="273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200"/>
            </a:lnSpc>
          </a:pPr>
          <a:r>
            <a:rPr lang="en-US" sz="1400" b="1"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rPr>
            <a:t>Toast Benchmarking helps you get valuable insights into local market trends, so you can capitalize on trends and plan ahead.</a:t>
          </a:r>
        </a:p>
        <a:p>
          <a:pPr>
            <a:lnSpc>
              <a:spcPts val="2200"/>
            </a:lnSpc>
          </a:pPr>
          <a:endPar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endParaRPr>
        </a:p>
        <a:p>
          <a:pPr>
            <a:lnSpc>
              <a:spcPts val="2200"/>
            </a:lnSpc>
          </a:pPr>
          <a:r>
            <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rPr>
            <a:t>With Toast</a:t>
          </a:r>
          <a:r>
            <a:rPr lang="en-US" sz="1400" b="0" i="0" u="none" strike="noStrike" baseline="0">
              <a:solidFill>
                <a:schemeClr val="bg1"/>
              </a:solidFill>
              <a:effectLst/>
              <a:latin typeface="Verdana" panose="020B0604030504040204" pitchFamily="34" charset="0"/>
              <a:ea typeface="Verdana" panose="020B0604030504040204" pitchFamily="34" charset="0"/>
              <a:cs typeface="Verdana" panose="020B0604030504040204" pitchFamily="34" charset="0"/>
            </a:rPr>
            <a:t> Benchmarking</a:t>
          </a:r>
          <a:r>
            <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rPr>
            <a:t>, you can zoom in to understand sales, volume,</a:t>
          </a:r>
          <a:r>
            <a:rPr lang="en-US" sz="1400" b="0" i="0" u="none" strike="noStrike" baseline="0">
              <a:solidFill>
                <a:schemeClr val="bg1"/>
              </a:solidFill>
              <a:effectLst/>
              <a:latin typeface="Verdana" panose="020B0604030504040204" pitchFamily="34" charset="0"/>
              <a:ea typeface="Verdana" panose="020B0604030504040204" pitchFamily="34" charset="0"/>
              <a:cs typeface="Verdana" panose="020B0604030504040204" pitchFamily="34" charset="0"/>
            </a:rPr>
            <a:t> and pricing for your entire menu. Get started today to see how items are trending YoY and get ahead of key trends.</a:t>
          </a:r>
        </a:p>
        <a:p>
          <a:pPr>
            <a:lnSpc>
              <a:spcPts val="2200"/>
            </a:lnSpc>
          </a:pPr>
          <a:r>
            <a:rPr lang="en-US" sz="1400" b="0" i="0" u="none" strike="noStrike" baseline="0">
              <a:solidFill>
                <a:schemeClr val="bg1"/>
              </a:solidFill>
              <a:effectLst/>
              <a:latin typeface="Verdana" panose="020B0604030504040204" pitchFamily="34" charset="0"/>
              <a:ea typeface="Verdana" panose="020B0604030504040204" pitchFamily="34" charset="0"/>
              <a:cs typeface="Verdana" panose="020B0604030504040204" pitchFamily="34" charset="0"/>
            </a:rPr>
            <a:t> </a:t>
          </a:r>
          <a:endPar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endParaRPr>
        </a:p>
        <a:p>
          <a:pPr marL="0" marR="0" indent="0" defTabSz="914400" eaLnBrk="1" fontAlgn="auto" latinLnBrk="0" hangingPunct="1">
            <a:lnSpc>
              <a:spcPts val="2200"/>
            </a:lnSpc>
            <a:spcBef>
              <a:spcPts val="0"/>
            </a:spcBef>
            <a:spcAft>
              <a:spcPts val="0"/>
            </a:spcAft>
            <a:buClrTx/>
            <a:buSzTx/>
            <a:buFontTx/>
            <a:buNone/>
            <a:tabLst/>
            <a:defRPr/>
          </a:pPr>
          <a:r>
            <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rPr>
            <a:t>Request a demo to see how Toast can</a:t>
          </a:r>
          <a:r>
            <a:rPr lang="en-US" sz="1400" b="0" i="0" u="none" strike="noStrike" baseline="0">
              <a:solidFill>
                <a:schemeClr val="bg1"/>
              </a:solidFill>
              <a:effectLst/>
              <a:latin typeface="Verdana" panose="020B0604030504040204" pitchFamily="34" charset="0"/>
              <a:ea typeface="Verdana" panose="020B0604030504040204" pitchFamily="34" charset="0"/>
              <a:cs typeface="Verdana" panose="020B0604030504040204" pitchFamily="34" charset="0"/>
            </a:rPr>
            <a:t> help you m</a:t>
          </a:r>
          <a:r>
            <a:rPr lang="en-US" sz="1400" b="0" i="0" u="none" strike="noStrike">
              <a:solidFill>
                <a:schemeClr val="bg1"/>
              </a:solidFill>
              <a:effectLst/>
              <a:latin typeface="Verdana" panose="020B0604030504040204" pitchFamily="34" charset="0"/>
              <a:ea typeface="Verdana" panose="020B0604030504040204" pitchFamily="34" charset="0"/>
              <a:cs typeface="Verdana" panose="020B0604030504040204" pitchFamily="34" charset="0"/>
            </a:rPr>
            <a:t>ake informed operational decisions.</a:t>
          </a:r>
          <a:r>
            <a:rPr lang="en-US" sz="1400" b="0" i="0" u="none" strike="noStrike" baseline="0">
              <a:solidFill>
                <a:schemeClr val="bg1"/>
              </a:solidFill>
              <a:effectLst/>
              <a:latin typeface="Verdana" panose="020B0604030504040204" pitchFamily="34" charset="0"/>
              <a:ea typeface="Verdana" panose="020B0604030504040204" pitchFamily="34" charset="0"/>
              <a:cs typeface="Verdana" panose="020B0604030504040204" pitchFamily="34" charset="0"/>
            </a:rPr>
            <a:t> </a:t>
          </a:r>
          <a:endParaRPr lang="en-US" sz="1400">
            <a:solidFill>
              <a:schemeClr val="bg1"/>
            </a:solidFill>
            <a:latin typeface="Verdana" panose="020B0604030504040204" pitchFamily="34" charset="0"/>
            <a:ea typeface="Verdana" panose="020B0604030504040204" pitchFamily="34" charset="0"/>
            <a:cs typeface="Verdana" panose="020B0604030504040204" pitchFamily="34" charset="0"/>
          </a:endParaRPr>
        </a:p>
      </xdr:txBody>
    </xdr:sp>
    <xdr:clientData/>
  </xdr:oneCellAnchor>
  <xdr:twoCellAnchor>
    <xdr:from>
      <xdr:col>0</xdr:col>
      <xdr:colOff>544817</xdr:colOff>
      <xdr:row>9</xdr:row>
      <xdr:rowOff>50287</xdr:rowOff>
    </xdr:from>
    <xdr:to>
      <xdr:col>6</xdr:col>
      <xdr:colOff>692727</xdr:colOff>
      <xdr:row>33</xdr:row>
      <xdr:rowOff>115454</xdr:rowOff>
    </xdr:to>
    <xdr:sp macro="" textlink="">
      <xdr:nvSpPr>
        <xdr:cNvPr id="4" name="TextBox 3">
          <a:extLst>
            <a:ext uri="{FF2B5EF4-FFF2-40B4-BE49-F238E27FC236}">
              <a16:creationId xmlns:a16="http://schemas.microsoft.com/office/drawing/2014/main" id="{F61AB1E2-DC36-0945-A597-BFFF70C2D05B}"/>
            </a:ext>
          </a:extLst>
        </xdr:cNvPr>
        <xdr:cNvSpPr txBox="1"/>
      </xdr:nvSpPr>
      <xdr:spPr>
        <a:xfrm>
          <a:off x="544817" y="1564024"/>
          <a:ext cx="7690940" cy="4067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200" b="1" i="0">
              <a:solidFill>
                <a:schemeClr val="bg1"/>
              </a:solidFill>
              <a:latin typeface="Verdana" panose="020B0604030504040204" pitchFamily="34" charset="0"/>
              <a:ea typeface="Verdana" panose="020B0604030504040204" pitchFamily="34" charset="0"/>
              <a:cs typeface="Verdana" panose="020B0604030504040204" pitchFamily="34" charset="0"/>
            </a:rPr>
            <a:t>Kno</a:t>
          </a:r>
          <a:r>
            <a:rPr lang="en-US" sz="6200" b="1" i="0" baseline="0">
              <a:solidFill>
                <a:schemeClr val="bg1"/>
              </a:solidFill>
              <a:latin typeface="Verdana" panose="020B0604030504040204" pitchFamily="34" charset="0"/>
              <a:ea typeface="Verdana" panose="020B0604030504040204" pitchFamily="34" charset="0"/>
              <a:cs typeface="Verdana" panose="020B0604030504040204" pitchFamily="34" charset="0"/>
            </a:rPr>
            <a:t>w what's happening beyond your four walls.</a:t>
          </a:r>
          <a:endParaRPr lang="en-US" sz="6200" b="1" i="0">
            <a:solidFill>
              <a:schemeClr val="bg1"/>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0</xdr:col>
      <xdr:colOff>762000</xdr:colOff>
      <xdr:row>49</xdr:row>
      <xdr:rowOff>457200</xdr:rowOff>
    </xdr:from>
    <xdr:to>
      <xdr:col>2</xdr:col>
      <xdr:colOff>698500</xdr:colOff>
      <xdr:row>53</xdr:row>
      <xdr:rowOff>25400</xdr:rowOff>
    </xdr:to>
    <xdr:sp macro="" textlink="">
      <xdr:nvSpPr>
        <xdr:cNvPr id="6" name="Rounded Rectangle 5">
          <a:hlinkClick xmlns:r="http://schemas.openxmlformats.org/officeDocument/2006/relationships" r:id="rId3"/>
          <a:extLst>
            <a:ext uri="{FF2B5EF4-FFF2-40B4-BE49-F238E27FC236}">
              <a16:creationId xmlns:a16="http://schemas.microsoft.com/office/drawing/2014/main" id="{7D67FC2F-A881-4642-8C3E-8F3B831A6638}"/>
            </a:ext>
          </a:extLst>
        </xdr:cNvPr>
        <xdr:cNvSpPr/>
      </xdr:nvSpPr>
      <xdr:spPr>
        <a:xfrm>
          <a:off x="762000" y="8559800"/>
          <a:ext cx="4203700" cy="7747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a:solidFill>
                <a:srgbClr val="002182"/>
              </a:solidFill>
              <a:latin typeface="Source Sans Pro SemiBold" panose="020B0503030403020204" pitchFamily="34" charset="0"/>
              <a:ea typeface="Source Sans Pro SemiBold" panose="020B0503030403020204" pitchFamily="34" charset="0"/>
            </a:rPr>
            <a:t>Get a</a:t>
          </a:r>
          <a:r>
            <a:rPr lang="en-US" sz="1800" b="1" i="0" baseline="0">
              <a:solidFill>
                <a:srgbClr val="002182"/>
              </a:solidFill>
              <a:latin typeface="Source Sans Pro SemiBold" panose="020B0503030403020204" pitchFamily="34" charset="0"/>
              <a:ea typeface="Source Sans Pro SemiBold" panose="020B0503030403020204" pitchFamily="34" charset="0"/>
            </a:rPr>
            <a:t> Demo</a:t>
          </a:r>
          <a:endParaRPr lang="en-US" sz="1800" b="1" i="0">
            <a:solidFill>
              <a:srgbClr val="002182"/>
            </a:solidFill>
            <a:latin typeface="Source Sans Pro SemiBold" panose="020B0503030403020204" pitchFamily="34" charset="0"/>
            <a:ea typeface="Source Sans Pro SemiBold" panose="020B0503030403020204" pitchFamily="34" charset="0"/>
          </a:endParaRPr>
        </a:p>
      </xdr:txBody>
    </xdr:sp>
    <xdr:clientData/>
  </xdr:twoCellAnchor>
  <xdr:twoCellAnchor editAs="oneCell">
    <xdr:from>
      <xdr:col>6</xdr:col>
      <xdr:colOff>525960</xdr:colOff>
      <xdr:row>10</xdr:row>
      <xdr:rowOff>20546</xdr:rowOff>
    </xdr:from>
    <xdr:to>
      <xdr:col>19</xdr:col>
      <xdr:colOff>416542</xdr:colOff>
      <xdr:row>49</xdr:row>
      <xdr:rowOff>663574</xdr:rowOff>
    </xdr:to>
    <xdr:pic>
      <xdr:nvPicPr>
        <xdr:cNvPr id="8" name="Picture 7">
          <a:extLst>
            <a:ext uri="{FF2B5EF4-FFF2-40B4-BE49-F238E27FC236}">
              <a16:creationId xmlns:a16="http://schemas.microsoft.com/office/drawing/2014/main" id="{44E8441B-D55B-FD43-A8BE-8A0CD20EA7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8068990" y="1701051"/>
          <a:ext cx="10563714" cy="71469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ik/Desktop/Vik/Clients/Toast/TOAST016%20_%20New%20Steps%20of%20Service%20ROI%20Calculator/Toast_ROICalculator_06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OI Calculator"/>
      <sheetName val="Toast"/>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os.toasttab.com/blog/on-the-line/how-to-calculate-break-even-poin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os.toasttab.com/blog/on-the-line/how-to-calculate-restaurant-overhead-rat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pos.toasttab.com/blog/on-the-line/restaurant-turnover-rate" TargetMode="External"/><Relationship Id="rId1" Type="http://schemas.openxmlformats.org/officeDocument/2006/relationships/hyperlink" Target="https://pos.toasttab.com/blog/on-the-line/how-to-reduce-restaurant-employee-turnover"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os.toasttab.com/blog/on-the-line/restaurant-cost-of-goods-sold"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pos.toasttab.com/resources/restaurant-labor-cost-calculator" TargetMode="External"/><Relationship Id="rId1" Type="http://schemas.openxmlformats.org/officeDocument/2006/relationships/hyperlink" Target="https://pos.toasttab.com/blog/on-the-line/restaurant-prime-cost"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pos.toasttab.com/resources/restaurant-income-statement-templat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23F8-6668-2646-9DE0-C281355C8E90}">
  <sheetPr>
    <tabColor rgb="FF5069C3"/>
  </sheetPr>
  <dimension ref="B1:R40"/>
  <sheetViews>
    <sheetView showGridLines="0" zoomScaleNormal="100" workbookViewId="0">
      <selection activeCell="L36" sqref="L36"/>
    </sheetView>
  </sheetViews>
  <sheetFormatPr baseColWidth="10" defaultColWidth="10.83203125" defaultRowHeight="16" x14ac:dyDescent="0.2"/>
  <cols>
    <col min="1" max="1" width="10.83203125" style="1"/>
    <col min="2" max="2" width="18.33203125" style="1" customWidth="1"/>
    <col min="3" max="5" width="22.83203125" style="1" customWidth="1"/>
    <col min="6" max="6" width="3.6640625" style="1" customWidth="1"/>
    <col min="7" max="7" width="14.5" style="1" customWidth="1"/>
    <col min="8" max="8" width="4.1640625" style="1" customWidth="1"/>
    <col min="9" max="11" width="24.1640625" style="1" customWidth="1"/>
    <col min="12" max="12" width="22.6640625" style="1" customWidth="1"/>
    <col min="13" max="13" width="18.6640625" style="1" customWidth="1"/>
    <col min="14" max="16384" width="10.83203125" style="1"/>
  </cols>
  <sheetData>
    <row r="1" spans="2:18" s="15" customFormat="1" ht="14" customHeight="1" x14ac:dyDescent="0.2">
      <c r="B1" s="17"/>
      <c r="C1" s="17"/>
      <c r="D1" s="17"/>
      <c r="E1" s="16"/>
      <c r="F1" s="16"/>
      <c r="G1" s="16"/>
      <c r="H1" s="16"/>
      <c r="I1" s="16"/>
    </row>
    <row r="2" spans="2:18" ht="105" customHeight="1" x14ac:dyDescent="0.2">
      <c r="B2" s="8"/>
      <c r="C2" s="8"/>
      <c r="D2" s="8"/>
      <c r="E2" s="14"/>
      <c r="F2" s="14"/>
      <c r="G2" s="14"/>
      <c r="H2" s="14"/>
      <c r="I2" s="14"/>
    </row>
    <row r="3" spans="2:18" ht="11" customHeight="1" x14ac:dyDescent="0.2">
      <c r="B3" s="174"/>
      <c r="C3" s="174"/>
      <c r="D3" s="174"/>
      <c r="F3" s="13"/>
      <c r="G3" s="12"/>
    </row>
    <row r="4" spans="2:18" ht="75.75" customHeight="1" x14ac:dyDescent="0.2">
      <c r="B4" s="174"/>
      <c r="C4" s="174"/>
      <c r="D4" s="174"/>
      <c r="F4" s="11"/>
      <c r="G4" s="11"/>
      <c r="H4" s="11"/>
      <c r="I4" s="11"/>
      <c r="J4" s="11"/>
      <c r="K4" s="11"/>
      <c r="L4" s="11"/>
      <c r="M4" s="10"/>
      <c r="N4" s="175"/>
      <c r="O4" s="175"/>
      <c r="P4" s="175"/>
      <c r="Q4" s="175"/>
      <c r="R4" s="175"/>
    </row>
    <row r="5" spans="2:18" ht="18" customHeight="1" x14ac:dyDescent="0.2">
      <c r="B5" s="174"/>
      <c r="C5" s="174"/>
      <c r="D5" s="174"/>
      <c r="F5" s="11"/>
      <c r="G5" s="11"/>
      <c r="H5" s="11"/>
      <c r="I5" s="11"/>
      <c r="J5" s="11"/>
      <c r="K5" s="11"/>
      <c r="L5" s="11"/>
      <c r="M5" s="10"/>
      <c r="N5" s="175"/>
      <c r="O5" s="175"/>
      <c r="P5" s="175"/>
      <c r="Q5" s="175"/>
      <c r="R5" s="175"/>
    </row>
    <row r="6" spans="2:18" ht="27" customHeight="1" x14ac:dyDescent="0.2">
      <c r="B6" s="174"/>
      <c r="C6" s="174"/>
      <c r="D6" s="174"/>
      <c r="F6" s="11"/>
      <c r="G6" s="11"/>
      <c r="H6" s="11"/>
      <c r="I6" s="11"/>
      <c r="J6" s="11"/>
      <c r="K6" s="11"/>
      <c r="L6" s="11"/>
      <c r="M6" s="10"/>
      <c r="N6" s="175"/>
      <c r="O6" s="175"/>
      <c r="P6" s="175"/>
      <c r="Q6" s="175"/>
      <c r="R6" s="175"/>
    </row>
    <row r="7" spans="2:18" ht="72" customHeight="1" x14ac:dyDescent="0.2">
      <c r="B7" s="174"/>
      <c r="C7" s="174"/>
      <c r="D7" s="174"/>
      <c r="F7" s="11"/>
      <c r="G7" s="11"/>
      <c r="H7" s="11"/>
      <c r="I7" s="11"/>
      <c r="J7" s="11"/>
      <c r="K7" s="11"/>
      <c r="L7" s="11"/>
      <c r="M7" s="10"/>
      <c r="N7" s="175"/>
      <c r="O7" s="175"/>
      <c r="P7" s="175"/>
      <c r="Q7" s="175"/>
      <c r="R7" s="175"/>
    </row>
    <row r="8" spans="2:18" ht="48" customHeight="1" x14ac:dyDescent="0.2">
      <c r="B8" s="174"/>
      <c r="C8" s="174"/>
      <c r="D8" s="174"/>
      <c r="F8" s="11"/>
      <c r="G8" s="11"/>
      <c r="H8" s="11"/>
      <c r="I8" s="11"/>
      <c r="J8" s="11"/>
      <c r="K8" s="11"/>
      <c r="L8" s="11"/>
      <c r="M8" s="10"/>
    </row>
    <row r="9" spans="2:18" ht="43" customHeight="1" x14ac:dyDescent="0.2">
      <c r="B9" s="8"/>
      <c r="C9" s="8"/>
      <c r="D9" s="8"/>
      <c r="J9" s="6"/>
      <c r="K9" s="6"/>
      <c r="L9" s="9"/>
      <c r="M9" s="9"/>
    </row>
    <row r="10" spans="2:18" ht="26" customHeight="1" x14ac:dyDescent="0.2">
      <c r="B10" s="8"/>
      <c r="C10" s="8"/>
      <c r="D10" s="8"/>
      <c r="I10" s="6"/>
      <c r="J10" s="6"/>
      <c r="K10" s="6"/>
      <c r="L10" s="9"/>
      <c r="M10" s="9"/>
    </row>
    <row r="11" spans="2:18" ht="30" customHeight="1" x14ac:dyDescent="0.2">
      <c r="B11" s="8"/>
      <c r="C11" s="8"/>
      <c r="D11" s="8"/>
      <c r="I11" s="6"/>
      <c r="J11" s="6"/>
      <c r="K11" s="6"/>
      <c r="M11" s="7"/>
    </row>
    <row r="12" spans="2:18" s="5" customFormat="1" ht="28" customHeight="1" x14ac:dyDescent="0.2">
      <c r="I12" s="6"/>
      <c r="J12" s="6"/>
      <c r="K12" s="6"/>
      <c r="L12" s="4"/>
      <c r="M12" s="4"/>
    </row>
    <row r="13" spans="2:18" ht="18" customHeight="1" x14ac:dyDescent="0.2">
      <c r="B13" s="4"/>
      <c r="C13" s="4"/>
      <c r="D13" s="4"/>
      <c r="E13" s="4"/>
      <c r="F13" s="4"/>
      <c r="G13" s="4"/>
      <c r="H13" s="4"/>
      <c r="I13" s="4"/>
      <c r="J13" s="4"/>
      <c r="L13" s="3"/>
    </row>
    <row r="14" spans="2:18" ht="18" customHeight="1" x14ac:dyDescent="0.2">
      <c r="B14" s="4"/>
      <c r="C14" s="4"/>
      <c r="D14" s="4"/>
      <c r="E14" s="4"/>
      <c r="F14" s="4"/>
      <c r="G14" s="4"/>
      <c r="H14" s="4"/>
      <c r="I14" s="4"/>
      <c r="J14" s="4"/>
      <c r="L14" s="3"/>
    </row>
    <row r="15" spans="2:18" ht="16" customHeight="1" x14ac:dyDescent="0.2">
      <c r="L15" s="3"/>
    </row>
    <row r="26" ht="50" customHeight="1" x14ac:dyDescent="0.2"/>
    <row r="30" ht="1" customHeight="1" x14ac:dyDescent="0.2"/>
    <row r="31" ht="49" customHeight="1" x14ac:dyDescent="0.2"/>
    <row r="39" spans="6:13" ht="44" customHeight="1" x14ac:dyDescent="0.2">
      <c r="F39" s="176" t="s">
        <v>54</v>
      </c>
      <c r="G39" s="176"/>
      <c r="H39" s="176"/>
      <c r="I39" s="176"/>
      <c r="J39" s="2"/>
      <c r="K39" s="2"/>
      <c r="L39" s="2"/>
      <c r="M39" s="2"/>
    </row>
    <row r="40" spans="6:13" x14ac:dyDescent="0.2">
      <c r="F40" s="2"/>
    </row>
  </sheetData>
  <mergeCells count="3">
    <mergeCell ref="B3:D8"/>
    <mergeCell ref="N4:R7"/>
    <mergeCell ref="F39:I39"/>
  </mergeCells>
  <hyperlinks>
    <hyperlink ref="F39:I39" location="'Break Even Point'!A1" display="Get Started " xr:uid="{DDDA67F1-8788-5746-BC57-A628CCD46C4A}"/>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0"/>
  <sheetViews>
    <sheetView showGridLines="0" topLeftCell="A2" workbookViewId="0">
      <selection activeCell="C2" sqref="C2"/>
    </sheetView>
  </sheetViews>
  <sheetFormatPr baseColWidth="10" defaultColWidth="14.5" defaultRowHeight="15.75" customHeight="1" x14ac:dyDescent="0.2"/>
  <cols>
    <col min="1" max="1" width="0.83203125" style="20" customWidth="1"/>
    <col min="2" max="2" width="7.5" style="20" customWidth="1"/>
    <col min="3" max="3" width="70.83203125" style="21" customWidth="1"/>
    <col min="4" max="4" width="32" style="21" customWidth="1"/>
    <col min="5" max="6" width="15.5" style="21" customWidth="1"/>
    <col min="7" max="16384" width="14.5" style="21"/>
  </cols>
  <sheetData>
    <row r="1" spans="3:19" ht="15" hidden="1" customHeight="1" x14ac:dyDescent="0.2"/>
    <row r="2" spans="3:19" s="22" customFormat="1" ht="15" customHeight="1" x14ac:dyDescent="0.2"/>
    <row r="3" spans="3:19" s="20" customFormat="1" ht="30" customHeight="1" x14ac:dyDescent="0.2"/>
    <row r="4" spans="3:19" ht="40" customHeight="1" x14ac:dyDescent="0.4">
      <c r="C4" s="23" t="s">
        <v>0</v>
      </c>
      <c r="D4" s="24"/>
      <c r="E4" s="24"/>
      <c r="F4" s="24"/>
      <c r="G4" s="24"/>
      <c r="H4" s="24"/>
      <c r="I4" s="25"/>
      <c r="J4" s="20"/>
      <c r="K4" s="20"/>
      <c r="L4" s="20"/>
      <c r="M4" s="20"/>
      <c r="N4" s="20"/>
      <c r="O4" s="20"/>
      <c r="P4" s="20"/>
      <c r="Q4" s="20"/>
      <c r="R4" s="20"/>
      <c r="S4" s="20"/>
    </row>
    <row r="5" spans="3:19" ht="33" customHeight="1" x14ac:dyDescent="0.2">
      <c r="C5" s="26"/>
      <c r="D5" s="24"/>
      <c r="E5" s="24"/>
      <c r="F5" s="24"/>
      <c r="G5" s="24"/>
      <c r="H5" s="24"/>
      <c r="I5" s="25"/>
      <c r="J5" s="20"/>
      <c r="K5" s="20"/>
      <c r="L5" s="20"/>
      <c r="M5" s="20"/>
      <c r="N5" s="20"/>
      <c r="O5" s="20"/>
      <c r="P5" s="20"/>
      <c r="Q5" s="20"/>
      <c r="R5" s="20"/>
      <c r="S5" s="20"/>
    </row>
    <row r="6" spans="3:19" ht="15" customHeight="1" x14ac:dyDescent="0.2">
      <c r="C6" s="180"/>
      <c r="D6" s="180"/>
      <c r="E6" s="180"/>
      <c r="F6" s="180"/>
      <c r="G6" s="180"/>
      <c r="H6" s="180"/>
      <c r="I6" s="180"/>
      <c r="J6" s="28"/>
      <c r="K6" s="28"/>
      <c r="L6" s="20"/>
      <c r="M6" s="20"/>
      <c r="N6" s="20"/>
      <c r="O6" s="20"/>
      <c r="P6" s="20"/>
      <c r="Q6" s="20"/>
      <c r="R6" s="20"/>
      <c r="S6" s="20"/>
    </row>
    <row r="7" spans="3:19" ht="36" customHeight="1" x14ac:dyDescent="0.2">
      <c r="C7" s="180"/>
      <c r="D7" s="180"/>
      <c r="E7" s="180"/>
      <c r="F7" s="180"/>
      <c r="G7" s="180"/>
      <c r="H7" s="180"/>
      <c r="I7" s="29"/>
      <c r="J7" s="28"/>
      <c r="K7" s="28"/>
      <c r="L7" s="20"/>
      <c r="M7" s="20"/>
      <c r="N7" s="20"/>
      <c r="O7" s="20"/>
      <c r="P7" s="20"/>
      <c r="Q7" s="20"/>
      <c r="R7" s="20"/>
      <c r="S7" s="20"/>
    </row>
    <row r="8" spans="3:19" ht="8" customHeight="1" x14ac:dyDescent="0.2">
      <c r="C8" s="27"/>
      <c r="D8" s="27"/>
      <c r="E8" s="27"/>
      <c r="F8" s="27"/>
      <c r="G8" s="27"/>
      <c r="H8" s="27"/>
      <c r="I8" s="29"/>
      <c r="J8" s="28"/>
      <c r="K8" s="28"/>
      <c r="L8" s="20"/>
      <c r="M8" s="20"/>
      <c r="N8" s="20"/>
      <c r="O8" s="20"/>
      <c r="P8" s="20"/>
      <c r="Q8" s="20"/>
      <c r="R8" s="20"/>
      <c r="S8" s="20"/>
    </row>
    <row r="9" spans="3:19" ht="15.75" customHeight="1" x14ac:dyDescent="0.2">
      <c r="C9" s="180"/>
      <c r="D9" s="180"/>
      <c r="E9" s="180"/>
      <c r="F9" s="180"/>
      <c r="G9" s="180"/>
      <c r="H9" s="180"/>
      <c r="I9" s="29"/>
      <c r="J9" s="28"/>
      <c r="K9" s="28"/>
      <c r="L9" s="20"/>
      <c r="M9" s="20"/>
      <c r="N9" s="20"/>
      <c r="O9" s="20"/>
      <c r="P9" s="20"/>
      <c r="Q9" s="20"/>
      <c r="R9" s="20"/>
      <c r="S9" s="20"/>
    </row>
    <row r="10" spans="3:19" ht="33" customHeight="1" x14ac:dyDescent="0.2">
      <c r="C10" s="180"/>
      <c r="D10" s="180"/>
      <c r="E10" s="180"/>
      <c r="F10" s="180"/>
      <c r="G10" s="180"/>
      <c r="H10" s="180"/>
      <c r="I10" s="29"/>
      <c r="J10" s="28"/>
      <c r="K10" s="28"/>
      <c r="L10" s="20"/>
      <c r="M10" s="20"/>
      <c r="N10" s="20"/>
      <c r="O10" s="20"/>
      <c r="P10" s="20"/>
      <c r="Q10" s="20"/>
      <c r="R10" s="20"/>
      <c r="S10" s="20"/>
    </row>
    <row r="11" spans="3:19" ht="15.75" customHeight="1" x14ac:dyDescent="0.2">
      <c r="C11" s="24"/>
      <c r="D11" s="24"/>
      <c r="E11" s="24"/>
      <c r="F11" s="24"/>
      <c r="G11" s="24"/>
      <c r="H11" s="24"/>
      <c r="I11" s="25"/>
      <c r="J11" s="20"/>
      <c r="K11" s="20"/>
      <c r="L11" s="20"/>
      <c r="M11" s="20"/>
      <c r="N11" s="20"/>
      <c r="O11" s="20"/>
      <c r="P11" s="20"/>
      <c r="Q11" s="20"/>
      <c r="R11" s="20"/>
      <c r="S11" s="20"/>
    </row>
    <row r="12" spans="3:19" ht="76" customHeight="1" x14ac:dyDescent="0.2">
      <c r="C12" s="24"/>
      <c r="D12" s="24"/>
      <c r="E12" s="24"/>
      <c r="F12" s="24"/>
      <c r="G12" s="24"/>
      <c r="H12" s="24"/>
      <c r="I12" s="25"/>
      <c r="J12" s="20"/>
      <c r="K12" s="20"/>
      <c r="L12" s="20"/>
      <c r="M12" s="20"/>
      <c r="N12" s="20"/>
      <c r="O12" s="20"/>
      <c r="P12" s="20"/>
      <c r="Q12" s="20"/>
      <c r="R12" s="20"/>
      <c r="S12" s="20"/>
    </row>
    <row r="13" spans="3:19" ht="72" customHeight="1" x14ac:dyDescent="0.2">
      <c r="C13" s="30"/>
      <c r="D13" s="31"/>
      <c r="E13" s="32"/>
      <c r="F13" s="32"/>
      <c r="G13" s="24"/>
      <c r="H13" s="24"/>
      <c r="I13" s="25"/>
      <c r="J13" s="20"/>
      <c r="K13" s="20"/>
      <c r="L13" s="20"/>
      <c r="M13" s="20"/>
      <c r="N13" s="20"/>
      <c r="O13" s="20"/>
      <c r="P13" s="20"/>
      <c r="Q13" s="20"/>
      <c r="R13" s="20"/>
      <c r="S13" s="20"/>
    </row>
    <row r="14" spans="3:19" ht="32" customHeight="1" x14ac:dyDescent="0.2">
      <c r="C14" s="33"/>
      <c r="D14" s="34"/>
      <c r="E14" s="178"/>
      <c r="F14" s="179"/>
      <c r="G14" s="24"/>
      <c r="H14" s="24"/>
      <c r="I14" s="25"/>
      <c r="J14" s="20"/>
      <c r="K14" s="20"/>
      <c r="L14" s="20"/>
      <c r="M14" s="20"/>
      <c r="N14" s="20"/>
      <c r="O14" s="20"/>
      <c r="P14" s="20"/>
      <c r="Q14" s="20"/>
      <c r="R14" s="20"/>
      <c r="S14" s="20"/>
    </row>
    <row r="15" spans="3:19" ht="6" customHeight="1" x14ac:dyDescent="0.2">
      <c r="C15" s="35"/>
      <c r="D15" s="36"/>
      <c r="E15" s="37"/>
      <c r="F15" s="38"/>
      <c r="G15" s="24"/>
      <c r="H15" s="24"/>
      <c r="I15" s="25"/>
      <c r="J15" s="20"/>
      <c r="K15" s="20"/>
      <c r="L15" s="20"/>
      <c r="M15" s="20"/>
      <c r="N15" s="20"/>
      <c r="O15" s="20"/>
      <c r="P15" s="20"/>
      <c r="Q15" s="20"/>
      <c r="R15" s="20"/>
      <c r="S15" s="20"/>
    </row>
    <row r="16" spans="3:19" ht="24" customHeight="1" x14ac:dyDescent="0.2">
      <c r="C16" s="39"/>
      <c r="D16" s="40"/>
      <c r="E16" s="41"/>
      <c r="F16" s="41"/>
      <c r="G16" s="24"/>
      <c r="H16" s="24"/>
      <c r="I16" s="25"/>
      <c r="J16" s="20"/>
      <c r="K16" s="20"/>
      <c r="L16" s="20"/>
      <c r="M16" s="20"/>
      <c r="N16" s="20"/>
      <c r="O16" s="20"/>
      <c r="P16" s="20"/>
      <c r="Q16" s="20"/>
      <c r="R16" s="20"/>
      <c r="S16" s="20"/>
    </row>
    <row r="17" spans="3:19" ht="56" customHeight="1" x14ac:dyDescent="0.2">
      <c r="C17" s="51" t="s">
        <v>88</v>
      </c>
      <c r="D17" s="41"/>
      <c r="E17" s="41"/>
      <c r="F17" s="41"/>
      <c r="G17" s="24"/>
      <c r="H17" s="24"/>
      <c r="I17" s="25"/>
      <c r="J17" s="20"/>
      <c r="K17" s="20"/>
      <c r="L17" s="20"/>
      <c r="M17" s="20"/>
      <c r="N17" s="20"/>
      <c r="O17" s="20"/>
      <c r="P17" s="20"/>
      <c r="Q17" s="20"/>
      <c r="R17" s="20"/>
      <c r="S17" s="20"/>
    </row>
    <row r="18" spans="3:19" ht="16" customHeight="1" x14ac:dyDescent="0.2">
      <c r="C18" s="42"/>
      <c r="D18" s="42"/>
      <c r="E18" s="42"/>
      <c r="F18" s="42"/>
      <c r="G18" s="24"/>
      <c r="H18" s="24"/>
      <c r="I18" s="25"/>
      <c r="J18" s="20"/>
      <c r="K18" s="20"/>
      <c r="L18" s="20"/>
      <c r="M18" s="20"/>
      <c r="N18" s="20"/>
      <c r="O18" s="20"/>
      <c r="P18" s="20"/>
      <c r="Q18" s="20"/>
      <c r="R18" s="20"/>
      <c r="S18" s="20"/>
    </row>
    <row r="19" spans="3:19" ht="36" customHeight="1" x14ac:dyDescent="0.2">
      <c r="C19" s="64" t="s">
        <v>5</v>
      </c>
      <c r="D19" s="65">
        <v>0</v>
      </c>
      <c r="E19" s="24"/>
      <c r="F19" s="24"/>
      <c r="G19" s="24"/>
      <c r="H19" s="24"/>
      <c r="I19" s="25"/>
      <c r="J19" s="20"/>
      <c r="K19" s="20"/>
      <c r="L19" s="20"/>
      <c r="M19" s="20"/>
      <c r="N19" s="20"/>
      <c r="O19" s="20"/>
      <c r="P19" s="20"/>
      <c r="Q19" s="20"/>
      <c r="R19" s="20"/>
      <c r="S19" s="20"/>
    </row>
    <row r="20" spans="3:19" ht="36" customHeight="1" x14ac:dyDescent="0.2">
      <c r="C20" s="66" t="s">
        <v>6</v>
      </c>
      <c r="D20" s="67">
        <v>0</v>
      </c>
      <c r="E20" s="24"/>
      <c r="F20" s="24"/>
      <c r="G20" s="24"/>
      <c r="H20" s="24"/>
      <c r="I20" s="25"/>
      <c r="J20" s="20"/>
      <c r="K20" s="20"/>
      <c r="L20" s="20"/>
      <c r="M20" s="20"/>
      <c r="N20" s="20"/>
      <c r="O20" s="20"/>
      <c r="P20" s="20"/>
      <c r="Q20" s="20"/>
      <c r="R20" s="20"/>
      <c r="S20" s="20"/>
    </row>
    <row r="21" spans="3:19" ht="36" customHeight="1" x14ac:dyDescent="0.2">
      <c r="C21" s="68" t="s">
        <v>7</v>
      </c>
      <c r="D21" s="69">
        <v>0</v>
      </c>
      <c r="E21" s="24"/>
      <c r="F21" s="24"/>
      <c r="G21" s="24"/>
      <c r="H21" s="24"/>
      <c r="I21" s="25"/>
      <c r="J21" s="20"/>
      <c r="K21" s="20"/>
      <c r="L21" s="20"/>
      <c r="M21" s="20"/>
      <c r="N21" s="20"/>
      <c r="O21" s="20"/>
      <c r="P21" s="20"/>
      <c r="Q21" s="20"/>
      <c r="R21" s="20"/>
      <c r="S21" s="20"/>
    </row>
    <row r="22" spans="3:19" ht="36" customHeight="1" x14ac:dyDescent="0.2">
      <c r="C22" s="66" t="s">
        <v>8</v>
      </c>
      <c r="D22" s="67">
        <v>0</v>
      </c>
      <c r="E22" s="24"/>
      <c r="F22" s="24"/>
      <c r="G22" s="24"/>
      <c r="H22" s="24"/>
      <c r="I22" s="25"/>
      <c r="J22" s="20"/>
      <c r="K22" s="20"/>
      <c r="L22" s="20"/>
      <c r="M22" s="20"/>
      <c r="N22" s="20"/>
      <c r="O22" s="20"/>
      <c r="P22" s="20"/>
      <c r="Q22" s="20"/>
      <c r="R22" s="20"/>
      <c r="S22" s="20"/>
    </row>
    <row r="23" spans="3:19" ht="36" customHeight="1" x14ac:dyDescent="0.2">
      <c r="C23" s="68" t="s">
        <v>9</v>
      </c>
      <c r="D23" s="69">
        <v>0</v>
      </c>
      <c r="E23" s="24"/>
      <c r="F23" s="24"/>
      <c r="G23" s="24"/>
      <c r="H23" s="24"/>
      <c r="I23" s="25"/>
      <c r="J23" s="20"/>
      <c r="K23" s="20"/>
      <c r="L23" s="20"/>
      <c r="M23" s="20"/>
      <c r="N23" s="20"/>
      <c r="O23" s="20"/>
      <c r="P23" s="20"/>
      <c r="Q23" s="20"/>
      <c r="R23" s="20"/>
      <c r="S23" s="20"/>
    </row>
    <row r="24" spans="3:19" ht="36" customHeight="1" x14ac:dyDescent="0.2">
      <c r="C24" s="66" t="s">
        <v>10</v>
      </c>
      <c r="D24" s="67">
        <v>0</v>
      </c>
      <c r="E24" s="24"/>
      <c r="F24" s="24"/>
      <c r="G24" s="24"/>
      <c r="H24" s="24"/>
      <c r="I24" s="25"/>
      <c r="J24" s="20"/>
      <c r="K24" s="20"/>
      <c r="L24" s="20"/>
      <c r="M24" s="20"/>
      <c r="N24" s="20"/>
      <c r="O24" s="20"/>
      <c r="P24" s="20"/>
      <c r="Q24" s="20"/>
      <c r="R24" s="20"/>
      <c r="S24" s="20"/>
    </row>
    <row r="25" spans="3:19" ht="36" customHeight="1" x14ac:dyDescent="0.2">
      <c r="C25" s="70" t="s">
        <v>11</v>
      </c>
      <c r="D25" s="69">
        <v>0</v>
      </c>
      <c r="E25" s="24"/>
      <c r="F25" s="24"/>
      <c r="G25" s="24"/>
      <c r="H25" s="24"/>
      <c r="I25" s="25"/>
      <c r="J25" s="20"/>
      <c r="K25" s="20"/>
      <c r="L25" s="20"/>
      <c r="M25" s="20"/>
      <c r="N25" s="20"/>
      <c r="O25" s="20"/>
      <c r="P25" s="20"/>
      <c r="Q25" s="20"/>
      <c r="R25" s="20"/>
      <c r="S25" s="20"/>
    </row>
    <row r="26" spans="3:19" ht="36" customHeight="1" x14ac:dyDescent="0.2">
      <c r="C26" s="71" t="s">
        <v>12</v>
      </c>
      <c r="D26" s="72">
        <f>SUM(D19:D25)</f>
        <v>0</v>
      </c>
      <c r="E26" s="24"/>
      <c r="F26" s="24"/>
      <c r="G26" s="24"/>
      <c r="H26" s="24"/>
      <c r="I26" s="25"/>
      <c r="J26" s="20"/>
      <c r="K26" s="20"/>
      <c r="L26" s="20"/>
      <c r="M26" s="20"/>
      <c r="N26" s="20"/>
      <c r="O26" s="20"/>
      <c r="P26" s="20"/>
      <c r="Q26" s="20"/>
      <c r="R26" s="20"/>
      <c r="S26" s="20"/>
    </row>
    <row r="27" spans="3:19" ht="24" customHeight="1" x14ac:dyDescent="0.2">
      <c r="C27" s="47"/>
      <c r="D27" s="48"/>
      <c r="E27" s="24"/>
      <c r="F27" s="24"/>
      <c r="G27" s="24"/>
      <c r="H27" s="24"/>
      <c r="I27" s="25"/>
      <c r="J27" s="20"/>
      <c r="K27" s="20"/>
      <c r="L27" s="20"/>
      <c r="M27" s="20"/>
      <c r="N27" s="20"/>
      <c r="O27" s="20"/>
      <c r="P27" s="20"/>
      <c r="Q27" s="20"/>
      <c r="R27" s="20"/>
      <c r="S27" s="20"/>
    </row>
    <row r="28" spans="3:19" ht="52" customHeight="1" x14ac:dyDescent="0.2">
      <c r="C28" s="49" t="s">
        <v>89</v>
      </c>
      <c r="D28" s="49"/>
      <c r="E28" s="50"/>
      <c r="F28" s="50"/>
      <c r="G28" s="24"/>
      <c r="H28" s="24"/>
      <c r="I28" s="25"/>
      <c r="J28" s="20"/>
      <c r="K28" s="20"/>
      <c r="L28" s="20"/>
      <c r="M28" s="20"/>
      <c r="N28" s="20"/>
      <c r="O28" s="20"/>
      <c r="P28" s="20"/>
      <c r="Q28" s="20"/>
      <c r="R28" s="20"/>
      <c r="S28" s="20"/>
    </row>
    <row r="29" spans="3:19" ht="16" customHeight="1" x14ac:dyDescent="0.2">
      <c r="C29" s="51"/>
      <c r="D29" s="51"/>
      <c r="E29" s="42"/>
      <c r="F29" s="42"/>
      <c r="G29" s="24"/>
      <c r="H29" s="24"/>
      <c r="I29" s="25"/>
      <c r="J29" s="20"/>
      <c r="K29" s="20"/>
      <c r="L29" s="20"/>
      <c r="M29" s="20"/>
      <c r="N29" s="20"/>
      <c r="O29" s="20"/>
      <c r="P29" s="20"/>
      <c r="Q29" s="20"/>
      <c r="R29" s="20"/>
      <c r="S29" s="20"/>
    </row>
    <row r="30" spans="3:19" ht="36" customHeight="1" x14ac:dyDescent="0.2">
      <c r="C30" s="43" t="s">
        <v>77</v>
      </c>
      <c r="D30" s="44">
        <v>0</v>
      </c>
      <c r="E30" s="42"/>
      <c r="F30" s="42"/>
      <c r="G30" s="24"/>
      <c r="H30" s="24"/>
      <c r="I30" s="25"/>
      <c r="J30" s="20"/>
      <c r="K30" s="20"/>
      <c r="L30" s="20"/>
      <c r="M30" s="20"/>
      <c r="N30" s="20"/>
      <c r="O30" s="20"/>
      <c r="P30" s="20"/>
      <c r="Q30" s="20"/>
      <c r="R30" s="20"/>
      <c r="S30" s="20"/>
    </row>
    <row r="31" spans="3:19" ht="36" customHeight="1" x14ac:dyDescent="0.2">
      <c r="C31" s="52" t="s">
        <v>15</v>
      </c>
      <c r="D31" s="53">
        <f>SUM(D30)</f>
        <v>0</v>
      </c>
      <c r="E31" s="24"/>
      <c r="F31" s="24"/>
      <c r="G31" s="24"/>
      <c r="H31" s="24"/>
      <c r="I31" s="25"/>
      <c r="J31" s="20"/>
      <c r="K31" s="20"/>
      <c r="L31" s="20"/>
      <c r="M31" s="20"/>
      <c r="N31" s="20"/>
      <c r="O31" s="20"/>
      <c r="P31" s="20"/>
      <c r="Q31" s="20"/>
      <c r="R31" s="20"/>
      <c r="S31" s="20"/>
    </row>
    <row r="32" spans="3:19" ht="24" customHeight="1" x14ac:dyDescent="0.2">
      <c r="C32" s="54"/>
      <c r="D32" s="55"/>
      <c r="E32" s="24"/>
      <c r="F32" s="24"/>
      <c r="G32" s="24"/>
      <c r="H32" s="24"/>
      <c r="I32" s="25"/>
      <c r="J32" s="20"/>
      <c r="K32" s="20"/>
      <c r="L32" s="20"/>
      <c r="M32" s="20"/>
      <c r="N32" s="20"/>
      <c r="O32" s="20"/>
      <c r="P32" s="20"/>
      <c r="Q32" s="20"/>
      <c r="R32" s="20"/>
      <c r="S32" s="20"/>
    </row>
    <row r="33" spans="3:19" ht="25" customHeight="1" x14ac:dyDescent="0.2">
      <c r="C33" s="57" t="s">
        <v>55</v>
      </c>
      <c r="D33" s="56"/>
      <c r="E33" s="24"/>
      <c r="F33" s="24"/>
      <c r="G33" s="24"/>
      <c r="H33" s="24"/>
      <c r="I33" s="25"/>
      <c r="J33" s="20"/>
      <c r="K33" s="20"/>
      <c r="L33" s="20"/>
      <c r="M33" s="20"/>
      <c r="N33" s="20"/>
      <c r="O33" s="20"/>
      <c r="P33" s="20"/>
      <c r="Q33" s="20"/>
      <c r="R33" s="20"/>
      <c r="S33" s="20"/>
    </row>
    <row r="34" spans="3:19" ht="16" customHeight="1" x14ac:dyDescent="0.2">
      <c r="C34" s="57"/>
      <c r="D34" s="56"/>
      <c r="E34" s="24"/>
      <c r="F34" s="24"/>
      <c r="G34" s="24"/>
      <c r="H34" s="24"/>
      <c r="I34" s="25"/>
      <c r="J34" s="20"/>
      <c r="K34" s="20"/>
      <c r="L34" s="20"/>
      <c r="M34" s="20"/>
      <c r="N34" s="20"/>
      <c r="O34" s="20"/>
      <c r="P34" s="20"/>
      <c r="Q34" s="20"/>
      <c r="R34" s="20"/>
      <c r="S34" s="20"/>
    </row>
    <row r="35" spans="3:19" ht="36" customHeight="1" x14ac:dyDescent="0.2">
      <c r="C35" s="43" t="s">
        <v>78</v>
      </c>
      <c r="D35" s="44">
        <v>0</v>
      </c>
      <c r="E35" s="24"/>
      <c r="F35" s="24"/>
      <c r="G35" s="24"/>
      <c r="H35" s="24"/>
      <c r="I35" s="25"/>
      <c r="J35" s="20"/>
      <c r="K35" s="20"/>
      <c r="L35" s="20"/>
      <c r="M35" s="20"/>
      <c r="N35" s="20"/>
      <c r="O35" s="20"/>
      <c r="P35" s="20"/>
      <c r="Q35" s="20"/>
      <c r="R35" s="20"/>
      <c r="S35" s="20"/>
    </row>
    <row r="36" spans="3:19" ht="36" customHeight="1" x14ac:dyDescent="0.2">
      <c r="C36" s="52" t="s">
        <v>1</v>
      </c>
      <c r="D36" s="53">
        <f>SUM(D35)</f>
        <v>0</v>
      </c>
      <c r="E36" s="24"/>
      <c r="F36" s="24"/>
      <c r="G36" s="24"/>
      <c r="H36" s="24"/>
      <c r="I36" s="25"/>
      <c r="J36" s="20"/>
      <c r="K36" s="20"/>
      <c r="L36" s="20"/>
      <c r="M36" s="20"/>
      <c r="N36" s="20"/>
      <c r="O36" s="20"/>
      <c r="P36" s="20"/>
      <c r="Q36" s="20"/>
      <c r="R36" s="20"/>
      <c r="S36" s="20"/>
    </row>
    <row r="37" spans="3:19" ht="36" customHeight="1" x14ac:dyDescent="0.2">
      <c r="C37" s="58"/>
      <c r="D37" s="59"/>
      <c r="E37" s="24"/>
      <c r="F37" s="24"/>
      <c r="G37" s="24"/>
      <c r="H37" s="24"/>
      <c r="I37" s="25"/>
      <c r="J37" s="20"/>
      <c r="K37" s="20"/>
      <c r="L37" s="20"/>
      <c r="M37" s="20"/>
      <c r="N37" s="20"/>
      <c r="O37" s="20"/>
      <c r="P37" s="20"/>
      <c r="Q37" s="20"/>
      <c r="R37" s="20"/>
      <c r="S37" s="20"/>
    </row>
    <row r="38" spans="3:19" ht="48" customHeight="1" x14ac:dyDescent="0.2">
      <c r="C38" s="60" t="s">
        <v>56</v>
      </c>
      <c r="D38" s="61" t="e">
        <f>D26/((D36-D31)/D36)</f>
        <v>#DIV/0!</v>
      </c>
      <c r="E38" s="24"/>
      <c r="F38" s="24"/>
      <c r="G38" s="24"/>
      <c r="H38" s="24"/>
      <c r="I38" s="25"/>
      <c r="J38" s="20"/>
      <c r="K38" s="20"/>
      <c r="L38" s="20"/>
      <c r="M38" s="20"/>
      <c r="N38" s="20"/>
      <c r="O38" s="20"/>
      <c r="P38" s="20"/>
      <c r="Q38" s="20"/>
      <c r="R38" s="20"/>
      <c r="S38" s="20"/>
    </row>
    <row r="39" spans="3:19" ht="30" customHeight="1" x14ac:dyDescent="0.2">
      <c r="C39" s="24"/>
      <c r="D39" s="24"/>
      <c r="E39" s="24"/>
      <c r="F39" s="24"/>
      <c r="G39" s="24"/>
      <c r="H39" s="24"/>
      <c r="I39" s="25"/>
      <c r="J39" s="20"/>
      <c r="K39" s="20"/>
      <c r="L39" s="20"/>
      <c r="M39" s="20"/>
      <c r="N39" s="20"/>
      <c r="O39" s="20"/>
      <c r="P39" s="20"/>
      <c r="Q39" s="20"/>
      <c r="R39" s="20"/>
      <c r="S39" s="20"/>
    </row>
    <row r="40" spans="3:19" ht="40" customHeight="1" x14ac:dyDescent="0.2">
      <c r="C40" s="24"/>
      <c r="D40" s="24"/>
      <c r="E40" s="24"/>
      <c r="F40" s="24"/>
      <c r="G40" s="24"/>
      <c r="H40" s="24"/>
      <c r="I40" s="20"/>
      <c r="J40" s="20"/>
      <c r="K40" s="20"/>
      <c r="L40" s="20"/>
      <c r="M40" s="20"/>
      <c r="N40" s="20"/>
      <c r="O40" s="20"/>
      <c r="P40" s="20"/>
      <c r="Q40" s="20"/>
      <c r="R40" s="20"/>
      <c r="S40" s="20"/>
    </row>
    <row r="41" spans="3:19" ht="50" customHeight="1" x14ac:dyDescent="0.2">
      <c r="C41" s="62" t="s">
        <v>58</v>
      </c>
      <c r="D41" s="24"/>
      <c r="E41" s="24"/>
      <c r="F41" s="24"/>
      <c r="G41" s="24"/>
      <c r="H41" s="24"/>
      <c r="I41" s="20"/>
      <c r="J41" s="20"/>
      <c r="K41" s="20"/>
      <c r="L41" s="20"/>
      <c r="M41" s="20"/>
      <c r="N41" s="20"/>
      <c r="O41" s="20"/>
      <c r="P41" s="20"/>
      <c r="Q41" s="20"/>
      <c r="R41" s="20"/>
      <c r="S41" s="20"/>
    </row>
    <row r="43" spans="3:19" ht="15.75" customHeight="1" x14ac:dyDescent="0.2">
      <c r="C43" s="24"/>
      <c r="D43" s="24"/>
      <c r="E43" s="24"/>
      <c r="F43" s="24"/>
      <c r="G43" s="24"/>
      <c r="H43" s="24"/>
      <c r="I43" s="20"/>
      <c r="J43" s="20"/>
      <c r="K43" s="20"/>
      <c r="L43" s="20"/>
      <c r="M43" s="20"/>
      <c r="N43" s="20"/>
      <c r="O43" s="20"/>
      <c r="P43" s="20"/>
      <c r="Q43" s="20"/>
      <c r="R43" s="20"/>
      <c r="S43" s="20"/>
    </row>
    <row r="44" spans="3:19" ht="30" customHeight="1" x14ac:dyDescent="0.2">
      <c r="C44" s="177" t="s">
        <v>57</v>
      </c>
      <c r="D44" s="177"/>
      <c r="E44" s="177"/>
      <c r="F44" s="24"/>
      <c r="G44" s="24"/>
      <c r="H44" s="24"/>
      <c r="I44" s="25"/>
      <c r="J44" s="20"/>
      <c r="K44" s="20"/>
      <c r="L44" s="20"/>
      <c r="M44" s="20"/>
      <c r="N44" s="20"/>
      <c r="O44" s="20"/>
      <c r="P44" s="20"/>
      <c r="Q44" s="20"/>
      <c r="R44" s="20"/>
      <c r="S44" s="20"/>
    </row>
    <row r="45" spans="3:19" ht="15.75" customHeight="1" x14ac:dyDescent="0.2">
      <c r="C45" s="24"/>
      <c r="D45" s="24"/>
      <c r="E45" s="24"/>
      <c r="F45" s="24"/>
      <c r="G45" s="24"/>
      <c r="H45" s="24"/>
      <c r="I45" s="20"/>
      <c r="J45" s="20"/>
      <c r="K45" s="20"/>
      <c r="L45" s="20"/>
      <c r="M45" s="20"/>
      <c r="N45" s="20"/>
      <c r="O45" s="20"/>
      <c r="P45" s="20"/>
      <c r="Q45" s="20"/>
      <c r="R45" s="20"/>
      <c r="S45" s="20"/>
    </row>
    <row r="46" spans="3:19" ht="15.75" customHeight="1" x14ac:dyDescent="0.2">
      <c r="C46" s="24"/>
      <c r="D46" s="24"/>
      <c r="E46" s="24"/>
      <c r="F46" s="24"/>
      <c r="G46" s="24"/>
      <c r="H46" s="24"/>
      <c r="I46" s="20"/>
      <c r="J46" s="20"/>
      <c r="K46" s="20"/>
      <c r="L46" s="20"/>
      <c r="M46" s="20"/>
      <c r="N46" s="20"/>
      <c r="O46" s="20"/>
      <c r="P46" s="20"/>
      <c r="Q46" s="20"/>
      <c r="R46" s="20"/>
      <c r="S46" s="20"/>
    </row>
    <row r="47" spans="3:19" ht="15.75" customHeight="1" x14ac:dyDescent="0.2">
      <c r="C47" s="24"/>
      <c r="D47" s="24"/>
      <c r="E47" s="24"/>
      <c r="F47" s="24"/>
      <c r="G47" s="24"/>
      <c r="H47" s="24"/>
      <c r="I47" s="20"/>
      <c r="J47" s="20"/>
      <c r="K47" s="20"/>
      <c r="L47" s="20"/>
      <c r="M47" s="20"/>
      <c r="N47" s="20"/>
      <c r="O47" s="20"/>
      <c r="P47" s="20"/>
      <c r="Q47" s="20"/>
      <c r="R47" s="20"/>
      <c r="S47" s="20"/>
    </row>
    <row r="48" spans="3:19" ht="15.75" customHeight="1" x14ac:dyDescent="0.2">
      <c r="C48" s="63"/>
      <c r="D48" s="63"/>
      <c r="E48" s="63"/>
      <c r="F48" s="63"/>
      <c r="G48" s="63"/>
      <c r="H48" s="63"/>
      <c r="J48" s="20"/>
      <c r="K48" s="20"/>
      <c r="L48" s="20"/>
      <c r="M48" s="20"/>
      <c r="N48" s="20"/>
      <c r="O48" s="20"/>
      <c r="P48" s="20"/>
      <c r="Q48" s="20"/>
      <c r="R48" s="20"/>
      <c r="S48" s="20"/>
    </row>
    <row r="49" spans="3:19" ht="15.75" customHeight="1" x14ac:dyDescent="0.2">
      <c r="C49" s="63"/>
      <c r="D49" s="63"/>
      <c r="E49" s="63"/>
      <c r="F49" s="63"/>
      <c r="G49" s="63"/>
      <c r="H49" s="63"/>
      <c r="J49" s="20"/>
      <c r="K49" s="20"/>
      <c r="L49" s="20"/>
      <c r="M49" s="20"/>
      <c r="N49" s="20"/>
      <c r="O49" s="20"/>
      <c r="P49" s="20"/>
      <c r="Q49" s="20"/>
      <c r="R49" s="20"/>
      <c r="S49" s="20"/>
    </row>
    <row r="50" spans="3:19" ht="15.75" customHeight="1" x14ac:dyDescent="0.2">
      <c r="C50" s="63"/>
      <c r="D50" s="63"/>
      <c r="E50" s="63"/>
      <c r="F50" s="63"/>
      <c r="G50" s="63"/>
      <c r="H50" s="63"/>
      <c r="J50" s="20"/>
      <c r="K50" s="20"/>
      <c r="L50" s="20"/>
      <c r="M50" s="20"/>
      <c r="N50" s="20"/>
      <c r="O50" s="20"/>
      <c r="P50" s="20"/>
      <c r="Q50" s="20"/>
      <c r="R50" s="20"/>
      <c r="S50" s="20"/>
    </row>
    <row r="51" spans="3:19" ht="15.75" customHeight="1" x14ac:dyDescent="0.2">
      <c r="C51" s="63"/>
      <c r="D51" s="63"/>
      <c r="E51" s="63"/>
      <c r="F51" s="63"/>
      <c r="G51" s="63"/>
      <c r="H51" s="63"/>
      <c r="J51" s="20"/>
      <c r="K51" s="20"/>
      <c r="L51" s="20"/>
      <c r="M51" s="20"/>
      <c r="N51" s="20"/>
      <c r="O51" s="20"/>
      <c r="P51" s="20"/>
      <c r="Q51" s="20"/>
      <c r="R51" s="20"/>
      <c r="S51" s="20"/>
    </row>
    <row r="52" spans="3:19" ht="15.75" customHeight="1" x14ac:dyDescent="0.2">
      <c r="C52" s="63"/>
      <c r="D52" s="63"/>
      <c r="E52" s="63"/>
      <c r="F52" s="63"/>
      <c r="G52" s="63"/>
      <c r="H52" s="63"/>
      <c r="J52" s="20"/>
      <c r="K52" s="20"/>
      <c r="L52" s="20"/>
      <c r="M52" s="20"/>
      <c r="N52" s="20"/>
      <c r="O52" s="20"/>
      <c r="P52" s="20"/>
      <c r="Q52" s="20"/>
      <c r="R52" s="20"/>
      <c r="S52" s="20"/>
    </row>
    <row r="53" spans="3:19" ht="15.75" customHeight="1" x14ac:dyDescent="0.2">
      <c r="C53" s="63"/>
      <c r="D53" s="63"/>
      <c r="E53" s="63"/>
      <c r="F53" s="63"/>
      <c r="G53" s="63"/>
      <c r="H53" s="63"/>
      <c r="J53" s="20"/>
      <c r="K53" s="20"/>
      <c r="L53" s="20"/>
      <c r="M53" s="20"/>
      <c r="N53" s="20"/>
      <c r="O53" s="20"/>
      <c r="P53" s="20"/>
      <c r="Q53" s="20"/>
      <c r="R53" s="20"/>
      <c r="S53" s="20"/>
    </row>
    <row r="54" spans="3:19" ht="15.75" customHeight="1" x14ac:dyDescent="0.2">
      <c r="C54" s="63"/>
      <c r="D54" s="63"/>
      <c r="E54" s="63"/>
      <c r="F54" s="63"/>
      <c r="G54" s="63"/>
      <c r="H54" s="63"/>
      <c r="J54" s="20"/>
      <c r="K54" s="20"/>
      <c r="L54" s="20"/>
      <c r="M54" s="20"/>
      <c r="N54" s="20"/>
      <c r="O54" s="20"/>
      <c r="P54" s="20"/>
      <c r="Q54" s="20"/>
      <c r="R54" s="20"/>
      <c r="S54" s="20"/>
    </row>
    <row r="55" spans="3:19" ht="15.75" customHeight="1" x14ac:dyDescent="0.2">
      <c r="C55" s="63"/>
      <c r="D55" s="63"/>
      <c r="E55" s="63"/>
      <c r="F55" s="63"/>
      <c r="G55" s="63"/>
      <c r="H55" s="63"/>
      <c r="J55" s="20"/>
      <c r="K55" s="20"/>
      <c r="L55" s="20"/>
      <c r="M55" s="20"/>
      <c r="N55" s="20"/>
      <c r="O55" s="20"/>
      <c r="P55" s="20"/>
      <c r="Q55" s="20"/>
      <c r="R55" s="20"/>
      <c r="S55" s="20"/>
    </row>
    <row r="56" spans="3:19" ht="15.75" customHeight="1" x14ac:dyDescent="0.2">
      <c r="C56" s="63"/>
      <c r="D56" s="63"/>
      <c r="E56" s="63"/>
      <c r="F56" s="63"/>
      <c r="G56" s="63"/>
      <c r="H56" s="63"/>
      <c r="J56" s="20"/>
      <c r="K56" s="20"/>
      <c r="L56" s="20"/>
      <c r="M56" s="20"/>
      <c r="N56" s="20"/>
      <c r="O56" s="20"/>
      <c r="P56" s="20"/>
      <c r="Q56" s="20"/>
      <c r="R56" s="20"/>
      <c r="S56" s="20"/>
    </row>
    <row r="57" spans="3:19" ht="15.75" customHeight="1" x14ac:dyDescent="0.2">
      <c r="J57" s="20"/>
      <c r="K57" s="20"/>
      <c r="L57" s="20"/>
      <c r="M57" s="20"/>
      <c r="N57" s="20"/>
      <c r="O57" s="20"/>
      <c r="P57" s="20"/>
      <c r="Q57" s="20"/>
      <c r="R57" s="20"/>
      <c r="S57" s="20"/>
    </row>
    <row r="58" spans="3:19" ht="15.75" customHeight="1" x14ac:dyDescent="0.2">
      <c r="J58" s="20"/>
      <c r="K58" s="20"/>
      <c r="L58" s="20"/>
      <c r="M58" s="20"/>
      <c r="N58" s="20"/>
      <c r="O58" s="20"/>
      <c r="P58" s="20"/>
      <c r="Q58" s="20"/>
      <c r="R58" s="20"/>
      <c r="S58" s="20"/>
    </row>
    <row r="59" spans="3:19" ht="15.75" customHeight="1" x14ac:dyDescent="0.2">
      <c r="J59" s="20"/>
      <c r="K59" s="20"/>
      <c r="L59" s="20"/>
      <c r="M59" s="20"/>
      <c r="N59" s="20"/>
      <c r="O59" s="20"/>
      <c r="P59" s="20"/>
      <c r="Q59" s="20"/>
      <c r="R59" s="20"/>
      <c r="S59" s="20"/>
    </row>
    <row r="60" spans="3:19" ht="15.75" customHeight="1" x14ac:dyDescent="0.2">
      <c r="J60" s="20"/>
      <c r="K60" s="20"/>
      <c r="L60" s="20"/>
      <c r="M60" s="20"/>
      <c r="N60" s="20"/>
      <c r="O60" s="20"/>
      <c r="P60" s="20"/>
      <c r="Q60" s="20"/>
      <c r="R60" s="20"/>
      <c r="S60" s="20"/>
    </row>
    <row r="61" spans="3:19" ht="15.75" customHeight="1" x14ac:dyDescent="0.2">
      <c r="J61" s="20"/>
      <c r="K61" s="20"/>
      <c r="L61" s="20"/>
      <c r="M61" s="20"/>
      <c r="N61" s="20"/>
      <c r="O61" s="20"/>
      <c r="P61" s="20"/>
      <c r="Q61" s="20"/>
      <c r="R61" s="20"/>
      <c r="S61" s="20"/>
    </row>
    <row r="62" spans="3:19" ht="15.75" customHeight="1" x14ac:dyDescent="0.2">
      <c r="J62" s="20"/>
      <c r="K62" s="20"/>
      <c r="L62" s="20"/>
      <c r="M62" s="20"/>
      <c r="N62" s="20"/>
      <c r="O62" s="20"/>
      <c r="P62" s="20"/>
      <c r="Q62" s="20"/>
      <c r="R62" s="20"/>
      <c r="S62" s="20"/>
    </row>
    <row r="63" spans="3:19" ht="15.75" customHeight="1" x14ac:dyDescent="0.2">
      <c r="J63" s="20"/>
      <c r="K63" s="20"/>
      <c r="L63" s="20"/>
      <c r="M63" s="20"/>
      <c r="N63" s="20"/>
      <c r="O63" s="20"/>
      <c r="P63" s="20"/>
      <c r="Q63" s="20"/>
      <c r="R63" s="20"/>
      <c r="S63" s="20"/>
    </row>
    <row r="64" spans="3:19" ht="15.75" customHeight="1" x14ac:dyDescent="0.2">
      <c r="J64" s="20"/>
      <c r="K64" s="20"/>
      <c r="L64" s="20"/>
      <c r="M64" s="20"/>
      <c r="N64" s="20"/>
      <c r="O64" s="20"/>
      <c r="P64" s="20"/>
      <c r="Q64" s="20"/>
      <c r="R64" s="20"/>
      <c r="S64" s="20"/>
    </row>
    <row r="65" spans="10:19" ht="15.75" customHeight="1" x14ac:dyDescent="0.2">
      <c r="J65" s="20"/>
      <c r="K65" s="20"/>
      <c r="L65" s="20"/>
      <c r="M65" s="20"/>
      <c r="N65" s="20"/>
      <c r="O65" s="20"/>
      <c r="P65" s="20"/>
      <c r="Q65" s="20"/>
      <c r="R65" s="20"/>
      <c r="S65" s="20"/>
    </row>
    <row r="66" spans="10:19" ht="15.75" customHeight="1" x14ac:dyDescent="0.2">
      <c r="J66" s="20"/>
      <c r="K66" s="20"/>
      <c r="L66" s="20"/>
      <c r="M66" s="20"/>
      <c r="N66" s="20"/>
      <c r="O66" s="20"/>
      <c r="P66" s="20"/>
      <c r="Q66" s="20"/>
      <c r="R66" s="20"/>
      <c r="S66" s="20"/>
    </row>
    <row r="67" spans="10:19" ht="15.75" customHeight="1" x14ac:dyDescent="0.2">
      <c r="J67" s="20"/>
      <c r="K67" s="20"/>
      <c r="L67" s="20"/>
      <c r="M67" s="20"/>
      <c r="N67" s="20"/>
      <c r="O67" s="20"/>
      <c r="P67" s="20"/>
      <c r="Q67" s="20"/>
      <c r="R67" s="20"/>
      <c r="S67" s="20"/>
    </row>
    <row r="68" spans="10:19" ht="15.75" customHeight="1" x14ac:dyDescent="0.2">
      <c r="J68" s="20"/>
      <c r="K68" s="20"/>
      <c r="L68" s="20"/>
      <c r="M68" s="20"/>
      <c r="N68" s="20"/>
      <c r="O68" s="20"/>
      <c r="P68" s="20"/>
      <c r="Q68" s="20"/>
      <c r="R68" s="20"/>
      <c r="S68" s="20"/>
    </row>
    <row r="69" spans="10:19" ht="15.75" customHeight="1" x14ac:dyDescent="0.2">
      <c r="J69" s="20"/>
      <c r="K69" s="20"/>
      <c r="L69" s="20"/>
      <c r="M69" s="20"/>
      <c r="N69" s="20"/>
      <c r="O69" s="20"/>
      <c r="P69" s="20"/>
      <c r="Q69" s="20"/>
      <c r="R69" s="20"/>
      <c r="S69" s="20"/>
    </row>
    <row r="70" spans="10:19" ht="15.75" customHeight="1" x14ac:dyDescent="0.2">
      <c r="J70" s="20"/>
      <c r="K70" s="20"/>
      <c r="L70" s="20"/>
      <c r="M70" s="20"/>
      <c r="N70" s="20"/>
      <c r="O70" s="20"/>
      <c r="P70" s="20"/>
      <c r="Q70" s="20"/>
      <c r="R70" s="20"/>
      <c r="S70" s="20"/>
    </row>
    <row r="71" spans="10:19" ht="15.75" customHeight="1" x14ac:dyDescent="0.2">
      <c r="J71" s="20"/>
      <c r="K71" s="20"/>
      <c r="L71" s="20"/>
      <c r="M71" s="20"/>
      <c r="N71" s="20"/>
      <c r="O71" s="20"/>
      <c r="P71" s="20"/>
      <c r="Q71" s="20"/>
      <c r="R71" s="20"/>
      <c r="S71" s="20"/>
    </row>
    <row r="72" spans="10:19" ht="15.75" customHeight="1" x14ac:dyDescent="0.2">
      <c r="J72" s="20"/>
      <c r="K72" s="20"/>
      <c r="L72" s="20"/>
      <c r="M72" s="20"/>
      <c r="N72" s="20"/>
      <c r="O72" s="20"/>
      <c r="P72" s="20"/>
      <c r="Q72" s="20"/>
      <c r="R72" s="20"/>
      <c r="S72" s="20"/>
    </row>
    <row r="73" spans="10:19" ht="15.75" customHeight="1" x14ac:dyDescent="0.2">
      <c r="J73" s="20"/>
      <c r="K73" s="20"/>
      <c r="L73" s="20"/>
      <c r="M73" s="20"/>
      <c r="N73" s="20"/>
      <c r="O73" s="20"/>
      <c r="P73" s="20"/>
      <c r="Q73" s="20"/>
      <c r="R73" s="20"/>
      <c r="S73" s="20"/>
    </row>
    <row r="74" spans="10:19" ht="15.75" customHeight="1" x14ac:dyDescent="0.2">
      <c r="J74" s="20"/>
      <c r="K74" s="20"/>
      <c r="L74" s="20"/>
      <c r="M74" s="20"/>
      <c r="N74" s="20"/>
      <c r="O74" s="20"/>
      <c r="P74" s="20"/>
      <c r="Q74" s="20"/>
      <c r="R74" s="20"/>
      <c r="S74" s="20"/>
    </row>
    <row r="75" spans="10:19" ht="15.75" customHeight="1" x14ac:dyDescent="0.2">
      <c r="J75" s="20"/>
      <c r="K75" s="20"/>
      <c r="L75" s="20"/>
      <c r="M75" s="20"/>
      <c r="N75" s="20"/>
      <c r="O75" s="20"/>
      <c r="P75" s="20"/>
      <c r="Q75" s="20"/>
      <c r="R75" s="20"/>
      <c r="S75" s="20"/>
    </row>
    <row r="76" spans="10:19" ht="15.75" customHeight="1" x14ac:dyDescent="0.2">
      <c r="J76" s="20"/>
      <c r="K76" s="20"/>
      <c r="L76" s="20"/>
      <c r="M76" s="20"/>
      <c r="N76" s="20"/>
      <c r="O76" s="20"/>
      <c r="P76" s="20"/>
      <c r="Q76" s="20"/>
      <c r="R76" s="20"/>
      <c r="S76" s="20"/>
    </row>
    <row r="77" spans="10:19" ht="15.75" customHeight="1" x14ac:dyDescent="0.2">
      <c r="J77" s="20"/>
      <c r="K77" s="20"/>
      <c r="L77" s="20"/>
      <c r="M77" s="20"/>
      <c r="N77" s="20"/>
      <c r="O77" s="20"/>
      <c r="P77" s="20"/>
      <c r="Q77" s="20"/>
      <c r="R77" s="20"/>
      <c r="S77" s="20"/>
    </row>
    <row r="78" spans="10:19" ht="15.75" customHeight="1" x14ac:dyDescent="0.2">
      <c r="J78" s="20"/>
      <c r="K78" s="20"/>
      <c r="L78" s="20"/>
      <c r="M78" s="20"/>
      <c r="N78" s="20"/>
      <c r="O78" s="20"/>
      <c r="P78" s="20"/>
      <c r="Q78" s="20"/>
      <c r="R78" s="20"/>
      <c r="S78" s="20"/>
    </row>
    <row r="79" spans="10:19" ht="15.75" customHeight="1" x14ac:dyDescent="0.2">
      <c r="J79" s="20"/>
      <c r="K79" s="20"/>
      <c r="L79" s="20"/>
      <c r="M79" s="20"/>
      <c r="N79" s="20"/>
      <c r="O79" s="20"/>
      <c r="P79" s="20"/>
      <c r="Q79" s="20"/>
      <c r="R79" s="20"/>
      <c r="S79" s="20"/>
    </row>
    <row r="80" spans="10:19" ht="15.75" customHeight="1" x14ac:dyDescent="0.2">
      <c r="J80" s="20"/>
      <c r="K80" s="20"/>
      <c r="L80" s="20"/>
      <c r="M80" s="20"/>
      <c r="N80" s="20"/>
      <c r="O80" s="20"/>
      <c r="P80" s="20"/>
      <c r="Q80" s="20"/>
      <c r="R80" s="20"/>
      <c r="S80" s="20"/>
    </row>
    <row r="81" spans="10:19" ht="15.75" customHeight="1" x14ac:dyDescent="0.2">
      <c r="J81" s="20"/>
      <c r="K81" s="20"/>
      <c r="L81" s="20"/>
      <c r="M81" s="20"/>
      <c r="N81" s="20"/>
      <c r="O81" s="20"/>
      <c r="P81" s="20"/>
      <c r="Q81" s="20"/>
      <c r="R81" s="20"/>
      <c r="S81" s="20"/>
    </row>
    <row r="82" spans="10:19" ht="15.75" customHeight="1" x14ac:dyDescent="0.2">
      <c r="J82" s="20"/>
      <c r="K82" s="20"/>
      <c r="L82" s="20"/>
      <c r="M82" s="20"/>
      <c r="N82" s="20"/>
      <c r="O82" s="20"/>
      <c r="P82" s="20"/>
      <c r="Q82" s="20"/>
      <c r="R82" s="20"/>
      <c r="S82" s="20"/>
    </row>
    <row r="83" spans="10:19" ht="15.75" customHeight="1" x14ac:dyDescent="0.2">
      <c r="J83" s="20"/>
      <c r="K83" s="20"/>
      <c r="L83" s="20"/>
      <c r="M83" s="20"/>
      <c r="N83" s="20"/>
      <c r="O83" s="20"/>
      <c r="P83" s="20"/>
      <c r="Q83" s="20"/>
      <c r="R83" s="20"/>
      <c r="S83" s="20"/>
    </row>
    <row r="84" spans="10:19" ht="15.75" customHeight="1" x14ac:dyDescent="0.2">
      <c r="J84" s="20"/>
      <c r="K84" s="20"/>
      <c r="L84" s="20"/>
      <c r="M84" s="20"/>
      <c r="N84" s="20"/>
      <c r="O84" s="20"/>
      <c r="P84" s="20"/>
      <c r="Q84" s="20"/>
      <c r="R84" s="20"/>
      <c r="S84" s="20"/>
    </row>
    <row r="85" spans="10:19" ht="15.75" customHeight="1" x14ac:dyDescent="0.2">
      <c r="J85" s="20"/>
      <c r="K85" s="20"/>
      <c r="L85" s="20"/>
      <c r="M85" s="20"/>
      <c r="N85" s="20"/>
      <c r="O85" s="20"/>
      <c r="P85" s="20"/>
      <c r="Q85" s="20"/>
      <c r="R85" s="20"/>
      <c r="S85" s="20"/>
    </row>
    <row r="86" spans="10:19" ht="15.75" customHeight="1" x14ac:dyDescent="0.2">
      <c r="J86" s="20"/>
      <c r="K86" s="20"/>
      <c r="L86" s="20"/>
      <c r="M86" s="20"/>
      <c r="N86" s="20"/>
      <c r="O86" s="20"/>
      <c r="P86" s="20"/>
      <c r="Q86" s="20"/>
      <c r="R86" s="20"/>
      <c r="S86" s="20"/>
    </row>
    <row r="87" spans="10:19" ht="15.75" customHeight="1" x14ac:dyDescent="0.2">
      <c r="J87" s="20"/>
      <c r="K87" s="20"/>
      <c r="L87" s="20"/>
      <c r="M87" s="20"/>
      <c r="N87" s="20"/>
      <c r="O87" s="20"/>
      <c r="P87" s="20"/>
      <c r="Q87" s="20"/>
      <c r="R87" s="20"/>
      <c r="S87" s="20"/>
    </row>
    <row r="88" spans="10:19" ht="15.75" customHeight="1" x14ac:dyDescent="0.2">
      <c r="J88" s="20"/>
      <c r="K88" s="20"/>
      <c r="L88" s="20"/>
      <c r="M88" s="20"/>
      <c r="N88" s="20"/>
      <c r="O88" s="20"/>
      <c r="P88" s="20"/>
      <c r="Q88" s="20"/>
      <c r="R88" s="20"/>
      <c r="S88" s="20"/>
    </row>
    <row r="89" spans="10:19" ht="15.75" customHeight="1" x14ac:dyDescent="0.2">
      <c r="J89" s="20"/>
      <c r="K89" s="20"/>
      <c r="L89" s="20"/>
      <c r="M89" s="20"/>
      <c r="N89" s="20"/>
      <c r="O89" s="20"/>
      <c r="P89" s="20"/>
      <c r="Q89" s="20"/>
      <c r="R89" s="20"/>
      <c r="S89" s="20"/>
    </row>
    <row r="90" spans="10:19" ht="15.75" customHeight="1" x14ac:dyDescent="0.2">
      <c r="J90" s="20"/>
      <c r="K90" s="20"/>
      <c r="L90" s="20"/>
      <c r="M90" s="20"/>
      <c r="N90" s="20"/>
      <c r="O90" s="20"/>
      <c r="P90" s="20"/>
      <c r="Q90" s="20"/>
      <c r="R90" s="20"/>
      <c r="S90" s="20"/>
    </row>
    <row r="91" spans="10:19" ht="15.75" customHeight="1" x14ac:dyDescent="0.2">
      <c r="J91" s="20"/>
      <c r="K91" s="20"/>
      <c r="L91" s="20"/>
      <c r="M91" s="20"/>
      <c r="N91" s="20"/>
      <c r="O91" s="20"/>
      <c r="P91" s="20"/>
      <c r="Q91" s="20"/>
      <c r="R91" s="20"/>
      <c r="S91" s="20"/>
    </row>
    <row r="92" spans="10:19" ht="15.75" customHeight="1" x14ac:dyDescent="0.2">
      <c r="J92" s="20"/>
      <c r="K92" s="20"/>
      <c r="L92" s="20"/>
      <c r="M92" s="20"/>
      <c r="N92" s="20"/>
      <c r="O92" s="20"/>
      <c r="P92" s="20"/>
      <c r="Q92" s="20"/>
      <c r="R92" s="20"/>
      <c r="S92" s="20"/>
    </row>
    <row r="93" spans="10:19" ht="15.75" customHeight="1" x14ac:dyDescent="0.2">
      <c r="J93" s="20"/>
      <c r="K93" s="20"/>
      <c r="L93" s="20"/>
      <c r="M93" s="20"/>
      <c r="N93" s="20"/>
      <c r="O93" s="20"/>
      <c r="P93" s="20"/>
      <c r="Q93" s="20"/>
      <c r="R93" s="20"/>
      <c r="S93" s="20"/>
    </row>
    <row r="94" spans="10:19" ht="15.75" customHeight="1" x14ac:dyDescent="0.2">
      <c r="J94" s="20"/>
      <c r="K94" s="20"/>
      <c r="L94" s="20"/>
      <c r="M94" s="20"/>
      <c r="N94" s="20"/>
      <c r="O94" s="20"/>
      <c r="P94" s="20"/>
      <c r="Q94" s="20"/>
      <c r="R94" s="20"/>
      <c r="S94" s="20"/>
    </row>
    <row r="95" spans="10:19" ht="15.75" customHeight="1" x14ac:dyDescent="0.2">
      <c r="J95" s="20"/>
      <c r="K95" s="20"/>
      <c r="L95" s="20"/>
      <c r="M95" s="20"/>
      <c r="N95" s="20"/>
      <c r="O95" s="20"/>
      <c r="P95" s="20"/>
      <c r="Q95" s="20"/>
      <c r="R95" s="20"/>
      <c r="S95" s="20"/>
    </row>
    <row r="96" spans="10:19" ht="15.75" customHeight="1" x14ac:dyDescent="0.2">
      <c r="J96" s="20"/>
      <c r="K96" s="20"/>
      <c r="L96" s="20"/>
      <c r="M96" s="20"/>
      <c r="N96" s="20"/>
      <c r="O96" s="20"/>
      <c r="P96" s="20"/>
      <c r="Q96" s="20"/>
      <c r="R96" s="20"/>
      <c r="S96" s="20"/>
    </row>
    <row r="97" spans="10:19" ht="15.75" customHeight="1" x14ac:dyDescent="0.2">
      <c r="J97" s="20"/>
      <c r="K97" s="20"/>
      <c r="L97" s="20"/>
      <c r="M97" s="20"/>
      <c r="N97" s="20"/>
      <c r="O97" s="20"/>
      <c r="P97" s="20"/>
      <c r="Q97" s="20"/>
      <c r="R97" s="20"/>
      <c r="S97" s="20"/>
    </row>
    <row r="98" spans="10:19" ht="15.75" customHeight="1" x14ac:dyDescent="0.2">
      <c r="J98" s="20"/>
      <c r="K98" s="20"/>
      <c r="L98" s="20"/>
      <c r="M98" s="20"/>
      <c r="N98" s="20"/>
      <c r="O98" s="20"/>
      <c r="P98" s="20"/>
      <c r="Q98" s="20"/>
      <c r="R98" s="20"/>
      <c r="S98" s="20"/>
    </row>
    <row r="99" spans="10:19" ht="15.75" customHeight="1" x14ac:dyDescent="0.2">
      <c r="J99" s="20"/>
      <c r="K99" s="20"/>
      <c r="L99" s="20"/>
      <c r="M99" s="20"/>
      <c r="N99" s="20"/>
      <c r="O99" s="20"/>
      <c r="P99" s="20"/>
      <c r="Q99" s="20"/>
      <c r="R99" s="20"/>
      <c r="S99" s="20"/>
    </row>
    <row r="100" spans="10:19" ht="15.75" customHeight="1" x14ac:dyDescent="0.2">
      <c r="J100" s="20"/>
      <c r="K100" s="20"/>
      <c r="L100" s="20"/>
      <c r="M100" s="20"/>
      <c r="N100" s="20"/>
      <c r="O100" s="20"/>
      <c r="P100" s="20"/>
      <c r="Q100" s="20"/>
      <c r="R100" s="20"/>
      <c r="S100" s="20"/>
    </row>
    <row r="101" spans="10:19" ht="15.75" customHeight="1" x14ac:dyDescent="0.2">
      <c r="J101" s="20"/>
      <c r="K101" s="20"/>
      <c r="L101" s="20"/>
      <c r="M101" s="20"/>
      <c r="N101" s="20"/>
      <c r="O101" s="20"/>
      <c r="P101" s="20"/>
      <c r="Q101" s="20"/>
      <c r="R101" s="20"/>
      <c r="S101" s="20"/>
    </row>
    <row r="102" spans="10:19" ht="15.75" customHeight="1" x14ac:dyDescent="0.2">
      <c r="J102" s="20"/>
      <c r="K102" s="20"/>
      <c r="L102" s="20"/>
      <c r="M102" s="20"/>
      <c r="N102" s="20"/>
      <c r="O102" s="20"/>
      <c r="P102" s="20"/>
      <c r="Q102" s="20"/>
      <c r="R102" s="20"/>
      <c r="S102" s="20"/>
    </row>
    <row r="103" spans="10:19" ht="15.75" customHeight="1" x14ac:dyDescent="0.2">
      <c r="J103" s="20"/>
      <c r="K103" s="20"/>
      <c r="L103" s="20"/>
      <c r="M103" s="20"/>
      <c r="N103" s="20"/>
      <c r="O103" s="20"/>
      <c r="P103" s="20"/>
      <c r="Q103" s="20"/>
      <c r="R103" s="20"/>
      <c r="S103" s="20"/>
    </row>
    <row r="104" spans="10:19" ht="15.75" customHeight="1" x14ac:dyDescent="0.2">
      <c r="J104" s="20"/>
      <c r="K104" s="20"/>
      <c r="L104" s="20"/>
      <c r="M104" s="20"/>
      <c r="N104" s="20"/>
      <c r="O104" s="20"/>
      <c r="P104" s="20"/>
      <c r="Q104" s="20"/>
      <c r="R104" s="20"/>
      <c r="S104" s="20"/>
    </row>
    <row r="105" spans="10:19" ht="15.75" customHeight="1" x14ac:dyDescent="0.2">
      <c r="J105" s="20"/>
      <c r="K105" s="20"/>
      <c r="L105" s="20"/>
      <c r="M105" s="20"/>
      <c r="N105" s="20"/>
      <c r="O105" s="20"/>
      <c r="P105" s="20"/>
      <c r="Q105" s="20"/>
      <c r="R105" s="20"/>
      <c r="S105" s="20"/>
    </row>
    <row r="106" spans="10:19" ht="15.75" customHeight="1" x14ac:dyDescent="0.2">
      <c r="J106" s="20"/>
      <c r="K106" s="20"/>
      <c r="L106" s="20"/>
      <c r="M106" s="20"/>
      <c r="N106" s="20"/>
      <c r="O106" s="20"/>
      <c r="P106" s="20"/>
      <c r="Q106" s="20"/>
      <c r="R106" s="20"/>
      <c r="S106" s="20"/>
    </row>
    <row r="107" spans="10:19" ht="15.75" customHeight="1" x14ac:dyDescent="0.2">
      <c r="J107" s="20"/>
      <c r="K107" s="20"/>
      <c r="L107" s="20"/>
      <c r="M107" s="20"/>
      <c r="N107" s="20"/>
      <c r="O107" s="20"/>
      <c r="P107" s="20"/>
      <c r="Q107" s="20"/>
      <c r="R107" s="20"/>
      <c r="S107" s="20"/>
    </row>
    <row r="108" spans="10:19" ht="15.75" customHeight="1" x14ac:dyDescent="0.2">
      <c r="J108" s="20"/>
      <c r="K108" s="20"/>
      <c r="L108" s="20"/>
      <c r="M108" s="20"/>
      <c r="N108" s="20"/>
      <c r="O108" s="20"/>
      <c r="P108" s="20"/>
      <c r="Q108" s="20"/>
      <c r="R108" s="20"/>
      <c r="S108" s="20"/>
    </row>
    <row r="109" spans="10:19" ht="15.75" customHeight="1" x14ac:dyDescent="0.2">
      <c r="J109" s="20"/>
      <c r="K109" s="20"/>
      <c r="L109" s="20"/>
      <c r="M109" s="20"/>
      <c r="N109" s="20"/>
      <c r="O109" s="20"/>
      <c r="P109" s="20"/>
      <c r="Q109" s="20"/>
      <c r="R109" s="20"/>
      <c r="S109" s="20"/>
    </row>
    <row r="110" spans="10:19" ht="15.75" customHeight="1" x14ac:dyDescent="0.2">
      <c r="J110" s="20"/>
      <c r="K110" s="20"/>
      <c r="L110" s="20"/>
      <c r="M110" s="20"/>
      <c r="N110" s="20"/>
      <c r="O110" s="20"/>
      <c r="P110" s="20"/>
      <c r="Q110" s="20"/>
      <c r="R110" s="20"/>
      <c r="S110" s="20"/>
    </row>
    <row r="111" spans="10:19" ht="15.75" customHeight="1" x14ac:dyDescent="0.2">
      <c r="J111" s="20"/>
      <c r="K111" s="20"/>
      <c r="L111" s="20"/>
      <c r="M111" s="20"/>
      <c r="N111" s="20"/>
      <c r="O111" s="20"/>
      <c r="P111" s="20"/>
      <c r="Q111" s="20"/>
      <c r="R111" s="20"/>
      <c r="S111" s="20"/>
    </row>
    <row r="112" spans="10:19" ht="15.75" customHeight="1" x14ac:dyDescent="0.2">
      <c r="J112" s="20"/>
      <c r="K112" s="20"/>
      <c r="L112" s="20"/>
      <c r="M112" s="20"/>
      <c r="N112" s="20"/>
      <c r="O112" s="20"/>
      <c r="P112" s="20"/>
      <c r="Q112" s="20"/>
      <c r="R112" s="20"/>
      <c r="S112" s="20"/>
    </row>
    <row r="113" spans="10:19" ht="15.75" customHeight="1" x14ac:dyDescent="0.2">
      <c r="J113" s="20"/>
      <c r="K113" s="20"/>
      <c r="L113" s="20"/>
      <c r="M113" s="20"/>
      <c r="N113" s="20"/>
      <c r="O113" s="20"/>
      <c r="P113" s="20"/>
      <c r="Q113" s="20"/>
      <c r="R113" s="20"/>
      <c r="S113" s="20"/>
    </row>
    <row r="114" spans="10:19" ht="15.75" customHeight="1" x14ac:dyDescent="0.2">
      <c r="J114" s="20"/>
      <c r="K114" s="20"/>
      <c r="L114" s="20"/>
      <c r="M114" s="20"/>
      <c r="N114" s="20"/>
      <c r="O114" s="20"/>
      <c r="P114" s="20"/>
      <c r="Q114" s="20"/>
      <c r="R114" s="20"/>
      <c r="S114" s="20"/>
    </row>
    <row r="115" spans="10:19" ht="15.75" customHeight="1" x14ac:dyDescent="0.2">
      <c r="J115" s="20"/>
      <c r="K115" s="20"/>
      <c r="L115" s="20"/>
      <c r="M115" s="20"/>
      <c r="N115" s="20"/>
      <c r="O115" s="20"/>
      <c r="P115" s="20"/>
      <c r="Q115" s="20"/>
      <c r="R115" s="20"/>
      <c r="S115" s="20"/>
    </row>
    <row r="116" spans="10:19" ht="15.75" customHeight="1" x14ac:dyDescent="0.2">
      <c r="J116" s="20"/>
      <c r="K116" s="20"/>
      <c r="L116" s="20"/>
      <c r="M116" s="20"/>
      <c r="N116" s="20"/>
      <c r="O116" s="20"/>
      <c r="P116" s="20"/>
      <c r="Q116" s="20"/>
      <c r="R116" s="20"/>
      <c r="S116" s="20"/>
    </row>
    <row r="117" spans="10:19" ht="15.75" customHeight="1" x14ac:dyDescent="0.2">
      <c r="J117" s="20"/>
      <c r="K117" s="20"/>
      <c r="L117" s="20"/>
      <c r="M117" s="20"/>
      <c r="N117" s="20"/>
      <c r="O117" s="20"/>
      <c r="P117" s="20"/>
      <c r="Q117" s="20"/>
      <c r="R117" s="20"/>
      <c r="S117" s="20"/>
    </row>
    <row r="118" spans="10:19" ht="15.75" customHeight="1" x14ac:dyDescent="0.2">
      <c r="J118" s="20"/>
      <c r="K118" s="20"/>
      <c r="L118" s="20"/>
      <c r="M118" s="20"/>
      <c r="N118" s="20"/>
      <c r="O118" s="20"/>
      <c r="P118" s="20"/>
      <c r="Q118" s="20"/>
      <c r="R118" s="20"/>
      <c r="S118" s="20"/>
    </row>
    <row r="119" spans="10:19" ht="15.75" customHeight="1" x14ac:dyDescent="0.2">
      <c r="J119" s="20"/>
      <c r="K119" s="20"/>
      <c r="L119" s="20"/>
      <c r="M119" s="20"/>
      <c r="N119" s="20"/>
      <c r="O119" s="20"/>
      <c r="P119" s="20"/>
      <c r="Q119" s="20"/>
      <c r="R119" s="20"/>
      <c r="S119" s="20"/>
    </row>
    <row r="120" spans="10:19" ht="15.75" customHeight="1" x14ac:dyDescent="0.2">
      <c r="J120" s="20"/>
      <c r="K120" s="20"/>
      <c r="L120" s="20"/>
      <c r="M120" s="20"/>
      <c r="N120" s="20"/>
      <c r="O120" s="20"/>
      <c r="P120" s="20"/>
      <c r="Q120" s="20"/>
      <c r="R120" s="20"/>
      <c r="S120" s="20"/>
    </row>
  </sheetData>
  <mergeCells count="6">
    <mergeCell ref="C44:E44"/>
    <mergeCell ref="E14:F14"/>
    <mergeCell ref="C6:I6"/>
    <mergeCell ref="C7:H7"/>
    <mergeCell ref="C9:H9"/>
    <mergeCell ref="C10:H10"/>
  </mergeCells>
  <phoneticPr fontId="5" type="noConversion"/>
  <hyperlinks>
    <hyperlink ref="C44:D44" r:id="rId1" display="To learn more about break even analysis and calculating break even point, read this article." xr:uid="{CEA3562F-B1BF-FF4C-B78B-3949EE9E1B26}"/>
    <hyperlink ref="C41" location="'Overhead Rate'!A1" display="Next, Calculate Overhead Rate" xr:uid="{7BC49AF8-EEAA-6242-A69A-29A135745FF1}"/>
  </hyperlinks>
  <pageMargins left="0.7" right="0.7" top="0.75" bottom="0.75" header="0.3" footer="0.3"/>
  <pageSetup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7"/>
  <sheetViews>
    <sheetView showGridLines="0" workbookViewId="0">
      <selection activeCell="B1" sqref="B1"/>
    </sheetView>
  </sheetViews>
  <sheetFormatPr baseColWidth="10" defaultColWidth="14.5" defaultRowHeight="15.75" customHeight="1" x14ac:dyDescent="0.2"/>
  <cols>
    <col min="1" max="1" width="7.5" style="20" customWidth="1"/>
    <col min="2" max="2" width="70.83203125" style="21" customWidth="1"/>
    <col min="3" max="3" width="30.83203125" style="21" customWidth="1"/>
    <col min="4" max="4" width="14.5" style="21" customWidth="1"/>
    <col min="5" max="5" width="14.5" style="21"/>
    <col min="6" max="6" width="23" style="21" customWidth="1"/>
    <col min="7" max="7" width="8.5" style="21" customWidth="1"/>
    <col min="8" max="16384" width="14.5" style="21"/>
  </cols>
  <sheetData>
    <row r="1" spans="2:27" s="22" customFormat="1" ht="15" customHeight="1" x14ac:dyDescent="0.2"/>
    <row r="2" spans="2:27" s="20" customFormat="1" ht="30" customHeight="1" x14ac:dyDescent="0.2"/>
    <row r="3" spans="2:27" ht="40" customHeight="1" x14ac:dyDescent="0.4">
      <c r="B3" s="23" t="s">
        <v>59</v>
      </c>
      <c r="C3" s="23"/>
      <c r="D3" s="23"/>
      <c r="E3" s="73"/>
      <c r="F3" s="73"/>
      <c r="G3" s="73"/>
      <c r="H3" s="24"/>
      <c r="I3" s="24"/>
      <c r="J3" s="24"/>
      <c r="K3" s="24"/>
      <c r="L3" s="24"/>
      <c r="M3" s="24"/>
      <c r="N3" s="24"/>
      <c r="O3" s="63"/>
      <c r="P3" s="63"/>
      <c r="Q3" s="63"/>
      <c r="R3" s="63"/>
      <c r="S3" s="63"/>
      <c r="T3" s="63"/>
      <c r="U3" s="63"/>
      <c r="V3" s="63"/>
      <c r="W3" s="63"/>
      <c r="X3" s="63"/>
      <c r="Y3" s="63"/>
      <c r="Z3" s="63"/>
      <c r="AA3" s="63"/>
    </row>
    <row r="4" spans="2:27" ht="33" customHeight="1" x14ac:dyDescent="0.2">
      <c r="B4" s="183"/>
      <c r="C4" s="183"/>
      <c r="D4" s="183"/>
      <c r="E4" s="183"/>
      <c r="F4" s="183"/>
      <c r="G4" s="183"/>
      <c r="H4" s="24"/>
      <c r="I4" s="24"/>
      <c r="J4" s="24"/>
      <c r="K4" s="24"/>
      <c r="L4" s="24"/>
      <c r="M4" s="24"/>
      <c r="N4" s="24"/>
      <c r="O4" s="63"/>
      <c r="P4" s="63"/>
      <c r="Q4" s="63"/>
      <c r="R4" s="63"/>
      <c r="S4" s="63"/>
      <c r="T4" s="63"/>
      <c r="U4" s="63"/>
      <c r="V4" s="63"/>
      <c r="W4" s="63"/>
      <c r="X4" s="63"/>
      <c r="Y4" s="63"/>
      <c r="Z4" s="63"/>
      <c r="AA4" s="63"/>
    </row>
    <row r="5" spans="2:27" ht="51" customHeight="1" x14ac:dyDescent="0.2">
      <c r="B5" s="183"/>
      <c r="C5" s="184"/>
      <c r="D5" s="184"/>
      <c r="E5" s="184"/>
      <c r="F5" s="184"/>
      <c r="G5" s="184"/>
      <c r="H5" s="24"/>
      <c r="I5" s="24"/>
      <c r="J5" s="24"/>
      <c r="K5" s="24"/>
      <c r="L5" s="24"/>
      <c r="M5" s="24"/>
      <c r="N5" s="24"/>
      <c r="O5" s="63"/>
      <c r="P5" s="63"/>
      <c r="Q5" s="63"/>
      <c r="R5" s="63"/>
      <c r="S5" s="63"/>
      <c r="T5" s="63"/>
      <c r="U5" s="63"/>
      <c r="V5" s="63"/>
      <c r="W5" s="63"/>
      <c r="X5" s="63"/>
      <c r="Y5" s="63"/>
      <c r="Z5" s="63"/>
      <c r="AA5" s="63"/>
    </row>
    <row r="6" spans="2:27" ht="69" customHeight="1" x14ac:dyDescent="0.2">
      <c r="B6" s="73"/>
      <c r="C6" s="73"/>
      <c r="D6" s="73"/>
      <c r="E6" s="73"/>
      <c r="F6" s="73"/>
      <c r="G6" s="73"/>
      <c r="H6" s="24"/>
      <c r="I6" s="24"/>
      <c r="J6" s="24"/>
      <c r="K6" s="24"/>
      <c r="L6" s="24"/>
      <c r="M6" s="24"/>
      <c r="N6" s="24"/>
      <c r="O6" s="63"/>
      <c r="P6" s="63"/>
      <c r="Q6" s="63"/>
      <c r="R6" s="63"/>
      <c r="S6" s="63"/>
      <c r="T6" s="63"/>
      <c r="U6" s="63"/>
      <c r="V6" s="63"/>
      <c r="W6" s="63"/>
      <c r="X6" s="63"/>
      <c r="Y6" s="63"/>
      <c r="Z6" s="63"/>
      <c r="AA6" s="63"/>
    </row>
    <row r="7" spans="2:27" ht="83" customHeight="1" x14ac:dyDescent="0.25">
      <c r="B7" s="74"/>
      <c r="C7" s="75"/>
      <c r="D7" s="38"/>
      <c r="E7" s="38"/>
      <c r="F7" s="38"/>
      <c r="G7" s="73"/>
      <c r="H7" s="24"/>
      <c r="I7" s="24"/>
      <c r="J7" s="24"/>
      <c r="K7" s="24"/>
      <c r="L7" s="24"/>
      <c r="M7" s="24"/>
      <c r="N7" s="24"/>
      <c r="O7" s="63"/>
      <c r="P7" s="63"/>
      <c r="Q7" s="63"/>
      <c r="R7" s="63"/>
      <c r="S7" s="63"/>
      <c r="T7" s="63"/>
      <c r="U7" s="63"/>
      <c r="V7" s="63"/>
      <c r="W7" s="63"/>
      <c r="X7" s="63"/>
      <c r="Y7" s="63"/>
      <c r="Z7" s="63"/>
      <c r="AA7" s="63"/>
    </row>
    <row r="8" spans="2:27" ht="15.75" customHeight="1" x14ac:dyDescent="0.2">
      <c r="B8" s="73"/>
      <c r="C8" s="187"/>
      <c r="D8" s="188"/>
      <c r="E8" s="188"/>
      <c r="F8" s="188"/>
      <c r="G8" s="73"/>
      <c r="H8" s="24"/>
      <c r="I8" s="24"/>
      <c r="J8" s="24"/>
      <c r="K8" s="24"/>
      <c r="L8" s="24"/>
      <c r="M8" s="24"/>
      <c r="N8" s="24"/>
      <c r="O8" s="63"/>
      <c r="P8" s="63"/>
      <c r="Q8" s="63"/>
      <c r="R8" s="63"/>
      <c r="S8" s="63"/>
      <c r="T8" s="63"/>
      <c r="U8" s="63"/>
      <c r="V8" s="63"/>
      <c r="W8" s="63"/>
      <c r="X8" s="63"/>
      <c r="Y8" s="63"/>
      <c r="Z8" s="63"/>
      <c r="AA8" s="63"/>
    </row>
    <row r="9" spans="2:27" ht="30" customHeight="1" x14ac:dyDescent="0.2">
      <c r="B9" s="73"/>
      <c r="C9" s="37"/>
      <c r="D9" s="38"/>
      <c r="E9" s="38"/>
      <c r="F9" s="38"/>
      <c r="G9" s="73"/>
      <c r="H9" s="24"/>
      <c r="I9" s="24"/>
      <c r="J9" s="24"/>
      <c r="K9" s="24"/>
      <c r="L9" s="24"/>
      <c r="M9" s="24"/>
      <c r="N9" s="24"/>
      <c r="O9" s="63"/>
      <c r="P9" s="63"/>
      <c r="Q9" s="63"/>
      <c r="R9" s="63"/>
      <c r="S9" s="63"/>
      <c r="T9" s="63"/>
      <c r="U9" s="63"/>
      <c r="V9" s="63"/>
      <c r="W9" s="63"/>
      <c r="X9" s="63"/>
      <c r="Y9" s="63"/>
      <c r="Z9" s="63"/>
      <c r="AA9" s="63"/>
    </row>
    <row r="10" spans="2:27" ht="10" customHeight="1" x14ac:dyDescent="0.2">
      <c r="B10" s="22"/>
      <c r="C10" s="22"/>
      <c r="D10" s="22"/>
      <c r="E10" s="22"/>
      <c r="F10" s="22"/>
      <c r="G10" s="22"/>
      <c r="H10" s="24"/>
      <c r="I10" s="24"/>
      <c r="J10" s="24"/>
      <c r="K10" s="24"/>
      <c r="L10" s="24"/>
      <c r="M10" s="24"/>
      <c r="N10" s="24"/>
      <c r="O10" s="63"/>
      <c r="P10" s="63"/>
      <c r="Q10" s="63"/>
      <c r="R10" s="63"/>
      <c r="S10" s="63"/>
      <c r="T10" s="63"/>
      <c r="U10" s="63"/>
      <c r="V10" s="63"/>
      <c r="W10" s="63"/>
      <c r="X10" s="63"/>
      <c r="Y10" s="63"/>
      <c r="Z10" s="63"/>
      <c r="AA10" s="63"/>
    </row>
    <row r="11" spans="2:27" ht="30" customHeight="1" x14ac:dyDescent="0.2">
      <c r="B11" s="73"/>
      <c r="C11" s="73"/>
      <c r="D11" s="73"/>
      <c r="E11" s="73"/>
      <c r="F11" s="73"/>
      <c r="G11" s="73"/>
      <c r="H11" s="24"/>
      <c r="I11" s="24"/>
      <c r="J11" s="24"/>
      <c r="K11" s="24"/>
      <c r="L11" s="24"/>
      <c r="M11" s="24"/>
      <c r="N11" s="24"/>
      <c r="O11" s="63"/>
      <c r="P11" s="63"/>
      <c r="Q11" s="63"/>
      <c r="R11" s="63"/>
      <c r="S11" s="63"/>
      <c r="T11" s="63"/>
      <c r="U11" s="63"/>
      <c r="V11" s="63"/>
      <c r="W11" s="63"/>
      <c r="X11" s="63"/>
      <c r="Y11" s="63"/>
      <c r="Z11" s="63"/>
      <c r="AA11" s="63"/>
    </row>
    <row r="12" spans="2:27" ht="30" customHeight="1" x14ac:dyDescent="0.2">
      <c r="B12" s="87" t="s">
        <v>13</v>
      </c>
      <c r="C12" s="88" t="s">
        <v>14</v>
      </c>
      <c r="D12" s="77"/>
      <c r="E12" s="190" t="s">
        <v>16</v>
      </c>
      <c r="F12" s="190"/>
      <c r="G12" s="99"/>
      <c r="H12" s="24"/>
      <c r="I12" s="24"/>
      <c r="J12" s="24"/>
      <c r="K12" s="24"/>
      <c r="L12" s="24"/>
      <c r="M12" s="24"/>
      <c r="N12" s="24"/>
      <c r="O12" s="63"/>
      <c r="P12" s="63"/>
      <c r="Q12" s="63"/>
      <c r="R12" s="63"/>
      <c r="S12" s="63"/>
      <c r="T12" s="63"/>
      <c r="U12" s="63"/>
      <c r="V12" s="63"/>
      <c r="W12" s="63"/>
      <c r="X12" s="63"/>
      <c r="Y12" s="63"/>
      <c r="Z12" s="63"/>
      <c r="AA12" s="63"/>
    </row>
    <row r="13" spans="2:27" ht="30" customHeight="1" x14ac:dyDescent="0.2">
      <c r="B13" s="68" t="s">
        <v>5</v>
      </c>
      <c r="C13" s="89">
        <v>0</v>
      </c>
      <c r="D13" s="77"/>
      <c r="E13" s="190"/>
      <c r="F13" s="190"/>
      <c r="G13" s="99"/>
      <c r="H13" s="24"/>
      <c r="I13" s="24"/>
      <c r="J13" s="24"/>
      <c r="K13" s="24"/>
      <c r="L13" s="24"/>
      <c r="M13" s="24"/>
      <c r="N13" s="24"/>
      <c r="O13" s="63"/>
      <c r="P13" s="63"/>
      <c r="Q13" s="63"/>
      <c r="R13" s="63"/>
      <c r="S13" s="63"/>
      <c r="T13" s="63"/>
      <c r="U13" s="63"/>
      <c r="V13" s="63"/>
      <c r="W13" s="63"/>
      <c r="X13" s="63"/>
      <c r="Y13" s="63"/>
      <c r="Z13" s="63"/>
      <c r="AA13" s="63"/>
    </row>
    <row r="14" spans="2:27" ht="30" customHeight="1" x14ac:dyDescent="0.2">
      <c r="B14" s="90" t="s">
        <v>6</v>
      </c>
      <c r="C14" s="91">
        <v>0</v>
      </c>
      <c r="D14" s="77"/>
      <c r="E14" s="185" t="s">
        <v>17</v>
      </c>
      <c r="F14" s="185"/>
      <c r="G14" s="99"/>
      <c r="H14" s="24"/>
      <c r="I14" s="24"/>
      <c r="J14" s="24"/>
      <c r="K14" s="24"/>
      <c r="L14" s="24"/>
      <c r="M14" s="24"/>
      <c r="N14" s="24"/>
      <c r="O14" s="63"/>
      <c r="P14" s="63"/>
      <c r="Q14" s="63"/>
      <c r="R14" s="63"/>
      <c r="S14" s="63"/>
      <c r="T14" s="63"/>
      <c r="U14" s="63"/>
      <c r="V14" s="63"/>
      <c r="W14" s="63"/>
      <c r="X14" s="63"/>
      <c r="Y14" s="63"/>
      <c r="Z14" s="63"/>
      <c r="AA14" s="63"/>
    </row>
    <row r="15" spans="2:27" ht="30" customHeight="1" x14ac:dyDescent="0.2">
      <c r="B15" s="68" t="s">
        <v>7</v>
      </c>
      <c r="C15" s="89">
        <v>0</v>
      </c>
      <c r="D15" s="77"/>
      <c r="E15" s="100" t="s">
        <v>80</v>
      </c>
      <c r="F15" s="101">
        <v>30</v>
      </c>
      <c r="G15" s="102"/>
      <c r="H15" s="24"/>
      <c r="I15" s="24"/>
      <c r="J15" s="24"/>
      <c r="K15" s="24"/>
      <c r="L15" s="24"/>
      <c r="M15" s="24"/>
      <c r="N15" s="24"/>
      <c r="O15" s="63"/>
      <c r="P15" s="63"/>
      <c r="Q15" s="63"/>
      <c r="R15" s="63"/>
      <c r="S15" s="63"/>
      <c r="T15" s="63"/>
      <c r="U15" s="63"/>
      <c r="V15" s="63"/>
      <c r="W15" s="63"/>
      <c r="X15" s="63"/>
      <c r="Y15" s="63"/>
      <c r="Z15" s="63"/>
      <c r="AA15" s="63"/>
    </row>
    <row r="16" spans="2:27" ht="30" customHeight="1" x14ac:dyDescent="0.2">
      <c r="B16" s="90" t="s">
        <v>8</v>
      </c>
      <c r="C16" s="91">
        <v>0</v>
      </c>
      <c r="D16" s="77"/>
      <c r="E16" s="103"/>
      <c r="F16" s="103"/>
      <c r="G16" s="102"/>
      <c r="H16" s="24"/>
      <c r="I16" s="24"/>
      <c r="J16" s="24"/>
      <c r="K16" s="24"/>
      <c r="L16" s="24"/>
      <c r="M16" s="24"/>
      <c r="N16" s="24"/>
      <c r="O16" s="63"/>
      <c r="P16" s="63"/>
      <c r="Q16" s="63"/>
      <c r="R16" s="63"/>
      <c r="S16" s="63"/>
      <c r="T16" s="63"/>
      <c r="U16" s="63"/>
      <c r="V16" s="63"/>
      <c r="W16" s="63"/>
      <c r="X16" s="63"/>
      <c r="Y16" s="63"/>
      <c r="Z16" s="63"/>
      <c r="AA16" s="63"/>
    </row>
    <row r="17" spans="2:27" ht="30" customHeight="1" x14ac:dyDescent="0.2">
      <c r="B17" s="68" t="s">
        <v>9</v>
      </c>
      <c r="C17" s="89">
        <v>0</v>
      </c>
      <c r="D17" s="77"/>
      <c r="E17" s="186" t="s">
        <v>60</v>
      </c>
      <c r="F17" s="186"/>
      <c r="G17" s="104"/>
      <c r="H17" s="20"/>
      <c r="I17" s="24"/>
      <c r="J17" s="24"/>
      <c r="K17" s="24"/>
      <c r="L17" s="24"/>
      <c r="M17" s="24"/>
      <c r="N17" s="24"/>
      <c r="O17" s="63"/>
      <c r="P17" s="63"/>
      <c r="Q17" s="63"/>
      <c r="R17" s="63"/>
      <c r="S17" s="63"/>
      <c r="T17" s="63"/>
      <c r="U17" s="63"/>
      <c r="V17" s="63"/>
      <c r="W17" s="63"/>
      <c r="X17" s="63"/>
      <c r="Y17" s="63"/>
      <c r="Z17" s="63"/>
      <c r="AA17" s="63"/>
    </row>
    <row r="18" spans="2:27" ht="30" customHeight="1" x14ac:dyDescent="0.2">
      <c r="B18" s="92" t="s">
        <v>10</v>
      </c>
      <c r="C18" s="93">
        <v>0</v>
      </c>
      <c r="D18" s="77"/>
      <c r="E18" s="100" t="s">
        <v>81</v>
      </c>
      <c r="F18" s="101">
        <v>80</v>
      </c>
      <c r="G18" s="99"/>
      <c r="H18" s="80"/>
      <c r="I18" s="24"/>
      <c r="J18" s="24"/>
      <c r="K18" s="24"/>
      <c r="L18" s="24"/>
      <c r="M18" s="24"/>
      <c r="N18" s="24"/>
      <c r="O18" s="63"/>
      <c r="P18" s="63"/>
      <c r="Q18" s="63"/>
      <c r="R18" s="63"/>
      <c r="S18" s="63"/>
      <c r="T18" s="63"/>
      <c r="U18" s="63"/>
      <c r="V18" s="63"/>
      <c r="W18" s="63"/>
      <c r="X18" s="63"/>
      <c r="Y18" s="63"/>
      <c r="Z18" s="63"/>
      <c r="AA18" s="63"/>
    </row>
    <row r="19" spans="2:27" ht="48" customHeight="1" x14ac:dyDescent="0.2">
      <c r="B19" s="68"/>
      <c r="C19" s="89"/>
      <c r="D19" s="77"/>
      <c r="E19" s="99"/>
      <c r="F19" s="99"/>
      <c r="G19" s="99"/>
      <c r="H19" s="81"/>
      <c r="I19" s="24"/>
      <c r="J19" s="24"/>
      <c r="K19" s="24"/>
      <c r="L19" s="24"/>
      <c r="M19" s="24"/>
      <c r="N19" s="24"/>
      <c r="O19" s="63"/>
      <c r="P19" s="63"/>
      <c r="Q19" s="63"/>
      <c r="R19" s="63"/>
      <c r="S19" s="63"/>
      <c r="T19" s="63"/>
      <c r="U19" s="63"/>
      <c r="V19" s="63"/>
      <c r="W19" s="63"/>
      <c r="X19" s="63"/>
      <c r="Y19" s="63"/>
      <c r="Z19" s="63"/>
      <c r="AA19" s="63"/>
    </row>
    <row r="20" spans="2:27" ht="30" customHeight="1" x14ac:dyDescent="0.2">
      <c r="B20" s="94" t="s">
        <v>18</v>
      </c>
      <c r="C20" s="95" t="s">
        <v>14</v>
      </c>
      <c r="D20" s="77"/>
      <c r="E20" s="186" t="s">
        <v>79</v>
      </c>
      <c r="F20" s="186"/>
      <c r="G20" s="105"/>
      <c r="H20" s="24"/>
      <c r="I20" s="82"/>
      <c r="J20" s="24"/>
      <c r="K20" s="24"/>
      <c r="L20" s="24"/>
      <c r="M20" s="24"/>
      <c r="N20" s="24"/>
      <c r="O20" s="63"/>
      <c r="P20" s="63"/>
      <c r="Q20" s="63"/>
      <c r="R20" s="63"/>
      <c r="S20" s="63"/>
      <c r="T20" s="63"/>
      <c r="U20" s="63"/>
      <c r="V20" s="63"/>
      <c r="W20" s="63"/>
      <c r="X20" s="63"/>
      <c r="Y20" s="63"/>
      <c r="Z20" s="63"/>
      <c r="AA20" s="63"/>
    </row>
    <row r="21" spans="2:27" ht="30" customHeight="1" x14ac:dyDescent="0.2">
      <c r="B21" s="68" t="s">
        <v>19</v>
      </c>
      <c r="C21" s="89">
        <v>0</v>
      </c>
      <c r="D21" s="77"/>
      <c r="E21" s="100" t="s">
        <v>80</v>
      </c>
      <c r="F21" s="101">
        <v>7</v>
      </c>
      <c r="G21" s="102"/>
      <c r="H21" s="24"/>
      <c r="I21" s="24"/>
      <c r="J21" s="24"/>
      <c r="K21" s="24"/>
      <c r="L21" s="24"/>
      <c r="M21" s="24"/>
      <c r="N21" s="24"/>
      <c r="O21" s="63"/>
      <c r="P21" s="63"/>
      <c r="Q21" s="63"/>
      <c r="R21" s="63"/>
      <c r="S21" s="63"/>
      <c r="T21" s="63"/>
      <c r="U21" s="63"/>
      <c r="V21" s="63"/>
      <c r="W21" s="63"/>
      <c r="X21" s="63"/>
      <c r="Y21" s="63"/>
      <c r="Z21" s="63"/>
      <c r="AA21" s="63"/>
    </row>
    <row r="22" spans="2:27" ht="30" customHeight="1" x14ac:dyDescent="0.2">
      <c r="B22" s="92" t="s">
        <v>20</v>
      </c>
      <c r="C22" s="93">
        <v>0</v>
      </c>
      <c r="D22" s="77"/>
      <c r="E22" s="106"/>
      <c r="F22" s="106"/>
      <c r="G22" s="106"/>
      <c r="H22" s="24"/>
      <c r="I22" s="24"/>
      <c r="J22" s="24"/>
      <c r="K22" s="24"/>
      <c r="L22" s="24"/>
      <c r="M22" s="24"/>
      <c r="N22" s="24"/>
      <c r="O22" s="63"/>
      <c r="P22" s="63"/>
      <c r="Q22" s="63"/>
      <c r="R22" s="63"/>
      <c r="S22" s="63"/>
      <c r="T22" s="63"/>
      <c r="U22" s="63"/>
      <c r="V22" s="63"/>
      <c r="W22" s="63"/>
      <c r="X22" s="63"/>
      <c r="Y22" s="63"/>
      <c r="Z22" s="63"/>
      <c r="AA22" s="63"/>
    </row>
    <row r="23" spans="2:27" ht="48" customHeight="1" x14ac:dyDescent="0.2">
      <c r="B23" s="68"/>
      <c r="C23" s="89"/>
      <c r="D23" s="77"/>
      <c r="E23" s="191" t="s">
        <v>82</v>
      </c>
      <c r="F23" s="191"/>
      <c r="G23" s="106"/>
      <c r="H23" s="24"/>
      <c r="I23" s="24"/>
      <c r="J23" s="24"/>
      <c r="K23" s="24"/>
      <c r="L23" s="24"/>
      <c r="M23" s="24"/>
      <c r="N23" s="24"/>
      <c r="O23" s="63"/>
      <c r="P23" s="63"/>
      <c r="Q23" s="63"/>
      <c r="R23" s="63"/>
      <c r="S23" s="63"/>
      <c r="T23" s="63"/>
      <c r="U23" s="63"/>
      <c r="V23" s="63"/>
      <c r="W23" s="63"/>
      <c r="X23" s="63"/>
      <c r="Y23" s="63"/>
      <c r="Z23" s="63"/>
      <c r="AA23" s="63"/>
    </row>
    <row r="24" spans="2:27" ht="30" customHeight="1" x14ac:dyDescent="0.2">
      <c r="B24" s="94" t="s">
        <v>21</v>
      </c>
      <c r="C24" s="95" t="s">
        <v>14</v>
      </c>
      <c r="D24" s="77"/>
      <c r="E24" s="107">
        <f>C34/((F18/F21)*F15)</f>
        <v>0</v>
      </c>
      <c r="F24" s="108" t="s">
        <v>24</v>
      </c>
      <c r="G24" s="102"/>
      <c r="H24" s="24"/>
      <c r="I24" s="24"/>
      <c r="J24" s="24"/>
      <c r="K24" s="24"/>
      <c r="L24" s="24"/>
      <c r="M24" s="24"/>
      <c r="N24" s="24"/>
      <c r="O24" s="63"/>
      <c r="P24" s="63"/>
      <c r="Q24" s="63"/>
      <c r="R24" s="63"/>
      <c r="S24" s="63"/>
      <c r="T24" s="63"/>
      <c r="U24" s="63"/>
      <c r="V24" s="63"/>
      <c r="W24" s="63"/>
      <c r="X24" s="63"/>
      <c r="Y24" s="63"/>
      <c r="Z24" s="63"/>
      <c r="AA24" s="63"/>
    </row>
    <row r="25" spans="2:27" ht="30" customHeight="1" x14ac:dyDescent="0.2">
      <c r="B25" s="68" t="s">
        <v>22</v>
      </c>
      <c r="C25" s="89">
        <v>0</v>
      </c>
      <c r="D25" s="77"/>
      <c r="E25" s="107">
        <f>C34/F15</f>
        <v>0</v>
      </c>
      <c r="F25" s="108" t="s">
        <v>26</v>
      </c>
      <c r="G25" s="102"/>
      <c r="H25" s="24"/>
      <c r="I25" s="24"/>
      <c r="J25" s="24"/>
      <c r="K25" s="24"/>
      <c r="L25" s="24"/>
      <c r="M25" s="24"/>
      <c r="N25" s="24"/>
      <c r="O25" s="63"/>
      <c r="P25" s="63"/>
      <c r="Q25" s="63"/>
      <c r="R25" s="63"/>
      <c r="S25" s="63"/>
      <c r="T25" s="63"/>
      <c r="U25" s="63"/>
      <c r="V25" s="63"/>
      <c r="W25" s="63"/>
      <c r="X25" s="63"/>
      <c r="Y25" s="63"/>
      <c r="Z25" s="63"/>
      <c r="AA25" s="63"/>
    </row>
    <row r="26" spans="2:27" ht="30" customHeight="1" x14ac:dyDescent="0.2">
      <c r="B26" s="90" t="s">
        <v>23</v>
      </c>
      <c r="C26" s="91">
        <v>0</v>
      </c>
      <c r="D26" s="77"/>
      <c r="E26" s="189"/>
      <c r="F26" s="189"/>
      <c r="G26" s="189"/>
      <c r="H26" s="24"/>
      <c r="I26" s="24"/>
      <c r="J26" s="24"/>
      <c r="K26" s="24"/>
      <c r="L26" s="24"/>
      <c r="M26" s="24"/>
      <c r="N26" s="24"/>
      <c r="O26" s="63"/>
      <c r="P26" s="63"/>
      <c r="Q26" s="63"/>
      <c r="R26" s="63"/>
      <c r="S26" s="63"/>
      <c r="T26" s="63"/>
      <c r="U26" s="63"/>
      <c r="V26" s="63"/>
      <c r="W26" s="63"/>
      <c r="X26" s="63"/>
      <c r="Y26" s="63"/>
      <c r="Z26" s="63"/>
      <c r="AA26" s="63"/>
    </row>
    <row r="27" spans="2:27" ht="30" customHeight="1" x14ac:dyDescent="0.2">
      <c r="B27" s="68" t="s">
        <v>25</v>
      </c>
      <c r="C27" s="89">
        <v>0</v>
      </c>
      <c r="D27" s="77"/>
      <c r="E27" s="185" t="s">
        <v>83</v>
      </c>
      <c r="F27" s="186"/>
      <c r="G27" s="102"/>
      <c r="H27" s="24"/>
      <c r="I27" s="24"/>
      <c r="J27" s="24"/>
      <c r="K27" s="24"/>
      <c r="L27" s="24"/>
      <c r="M27" s="24"/>
      <c r="N27" s="24"/>
      <c r="O27" s="63"/>
      <c r="P27" s="63"/>
      <c r="Q27" s="63"/>
      <c r="R27" s="63"/>
      <c r="S27" s="63"/>
      <c r="T27" s="63"/>
      <c r="U27" s="63"/>
      <c r="V27" s="63"/>
      <c r="W27" s="63"/>
      <c r="X27" s="63"/>
      <c r="Y27" s="63"/>
      <c r="Z27" s="63"/>
      <c r="AA27" s="63"/>
    </row>
    <row r="28" spans="2:27" ht="30" customHeight="1" x14ac:dyDescent="0.2">
      <c r="B28" s="90" t="s">
        <v>27</v>
      </c>
      <c r="C28" s="91">
        <v>0</v>
      </c>
      <c r="D28" s="77"/>
      <c r="E28" s="186"/>
      <c r="F28" s="186"/>
      <c r="G28" s="102"/>
      <c r="H28" s="24"/>
      <c r="I28" s="24"/>
      <c r="J28" s="24"/>
      <c r="K28" s="24"/>
      <c r="L28" s="24"/>
      <c r="M28" s="24"/>
      <c r="N28" s="24"/>
      <c r="O28" s="63"/>
      <c r="P28" s="63"/>
      <c r="Q28" s="63"/>
      <c r="R28" s="63"/>
      <c r="S28" s="63"/>
      <c r="T28" s="63"/>
      <c r="U28" s="63"/>
      <c r="V28" s="63"/>
      <c r="W28" s="63"/>
      <c r="X28" s="63"/>
      <c r="Y28" s="63"/>
      <c r="Z28" s="63"/>
      <c r="AA28" s="63"/>
    </row>
    <row r="29" spans="2:27" ht="30" customHeight="1" x14ac:dyDescent="0.2">
      <c r="B29" s="96" t="s">
        <v>28</v>
      </c>
      <c r="C29" s="97">
        <v>0</v>
      </c>
      <c r="D29" s="77"/>
      <c r="E29" s="107">
        <f>C34/((F18/F21)*365)</f>
        <v>0</v>
      </c>
      <c r="F29" s="108" t="s">
        <v>24</v>
      </c>
      <c r="G29" s="102"/>
      <c r="H29" s="24"/>
      <c r="I29" s="24"/>
      <c r="J29" s="24"/>
      <c r="K29" s="24"/>
      <c r="L29" s="24"/>
      <c r="M29" s="24"/>
      <c r="N29" s="24"/>
      <c r="O29" s="63"/>
      <c r="P29" s="63"/>
      <c r="Q29" s="63"/>
      <c r="R29" s="63"/>
      <c r="S29" s="63"/>
      <c r="T29" s="63"/>
      <c r="U29" s="63"/>
      <c r="V29" s="63"/>
      <c r="W29" s="63"/>
      <c r="X29" s="63"/>
      <c r="Y29" s="63"/>
      <c r="Z29" s="63"/>
      <c r="AA29" s="63"/>
    </row>
    <row r="30" spans="2:27" ht="48" customHeight="1" x14ac:dyDescent="0.2">
      <c r="B30" s="68"/>
      <c r="C30" s="89"/>
      <c r="D30" s="77"/>
      <c r="E30" s="107">
        <f>C34/365</f>
        <v>0</v>
      </c>
      <c r="F30" s="108" t="s">
        <v>26</v>
      </c>
      <c r="G30" s="102"/>
      <c r="H30" s="24"/>
      <c r="I30" s="24"/>
      <c r="J30" s="24"/>
      <c r="K30" s="24"/>
      <c r="L30" s="24"/>
      <c r="M30" s="24"/>
      <c r="N30" s="24"/>
      <c r="O30" s="63"/>
      <c r="P30" s="63"/>
      <c r="Q30" s="63"/>
      <c r="R30" s="63"/>
      <c r="S30" s="63"/>
      <c r="T30" s="63"/>
      <c r="U30" s="63"/>
      <c r="V30" s="63"/>
      <c r="W30" s="63"/>
      <c r="X30" s="63"/>
      <c r="Y30" s="63"/>
      <c r="Z30" s="63"/>
      <c r="AA30" s="63"/>
    </row>
    <row r="31" spans="2:27" ht="30" customHeight="1" x14ac:dyDescent="0.2">
      <c r="B31" s="94" t="s">
        <v>46</v>
      </c>
      <c r="C31" s="98"/>
      <c r="D31" s="77"/>
      <c r="E31" s="107">
        <f>C34/52</f>
        <v>0</v>
      </c>
      <c r="F31" s="108" t="s">
        <v>41</v>
      </c>
      <c r="G31" s="99"/>
      <c r="H31" s="24"/>
      <c r="I31" s="24"/>
      <c r="J31" s="24"/>
      <c r="K31" s="24"/>
      <c r="L31" s="24"/>
      <c r="M31" s="24"/>
      <c r="N31" s="24"/>
      <c r="O31" s="63"/>
      <c r="P31" s="63"/>
      <c r="Q31" s="63"/>
      <c r="R31" s="63"/>
      <c r="S31" s="63"/>
      <c r="T31" s="63"/>
      <c r="U31" s="63"/>
      <c r="V31" s="63"/>
      <c r="W31" s="63"/>
      <c r="X31" s="63"/>
      <c r="Y31" s="63"/>
      <c r="Z31" s="63"/>
      <c r="AA31" s="63"/>
    </row>
    <row r="32" spans="2:27" ht="30" customHeight="1" x14ac:dyDescent="0.2">
      <c r="B32" s="68" t="s">
        <v>29</v>
      </c>
      <c r="C32" s="89">
        <v>0</v>
      </c>
      <c r="D32" s="77"/>
      <c r="E32" s="107">
        <f>C34/12</f>
        <v>0</v>
      </c>
      <c r="F32" s="108" t="s">
        <v>43</v>
      </c>
      <c r="G32" s="99"/>
      <c r="H32" s="24"/>
      <c r="I32" s="24"/>
      <c r="J32" s="24"/>
      <c r="K32" s="24"/>
      <c r="L32" s="24"/>
      <c r="M32" s="24"/>
      <c r="N32" s="24"/>
      <c r="O32" s="63"/>
      <c r="P32" s="63"/>
      <c r="Q32" s="63"/>
      <c r="R32" s="63"/>
      <c r="S32" s="63"/>
      <c r="T32" s="63"/>
      <c r="U32" s="63"/>
      <c r="V32" s="63"/>
      <c r="W32" s="63"/>
      <c r="X32" s="63"/>
      <c r="Y32" s="63"/>
      <c r="Z32" s="63"/>
      <c r="AA32" s="63"/>
    </row>
    <row r="33" spans="2:27" ht="31" customHeight="1" x14ac:dyDescent="0.2">
      <c r="B33" s="90" t="s">
        <v>37</v>
      </c>
      <c r="C33" s="91">
        <v>0</v>
      </c>
      <c r="D33" s="77"/>
      <c r="E33" s="79"/>
      <c r="F33" s="79"/>
      <c r="G33" s="79"/>
      <c r="H33" s="24"/>
      <c r="I33" s="24"/>
      <c r="J33" s="24"/>
      <c r="K33" s="24"/>
      <c r="L33" s="24"/>
      <c r="M33" s="24"/>
      <c r="N33" s="24"/>
      <c r="O33" s="63"/>
      <c r="P33" s="63"/>
      <c r="Q33" s="63"/>
      <c r="R33" s="63"/>
      <c r="S33" s="63"/>
      <c r="T33" s="63"/>
      <c r="U33" s="63"/>
      <c r="V33" s="63"/>
      <c r="W33" s="63"/>
      <c r="X33" s="63"/>
      <c r="Y33" s="63"/>
      <c r="Z33" s="63"/>
      <c r="AA33" s="63"/>
    </row>
    <row r="34" spans="2:27" ht="30" customHeight="1" x14ac:dyDescent="0.2">
      <c r="B34" s="68" t="s">
        <v>39</v>
      </c>
      <c r="C34" s="89">
        <f>SUM(C13:C18,C21:C22,C25:C29,C32:C33)</f>
        <v>0</v>
      </c>
      <c r="D34" s="77"/>
      <c r="E34" s="83"/>
      <c r="F34" s="79"/>
      <c r="G34" s="79"/>
      <c r="H34" s="24"/>
      <c r="I34" s="24"/>
      <c r="J34" s="24"/>
      <c r="K34" s="24"/>
      <c r="L34" s="24"/>
      <c r="M34" s="24"/>
      <c r="N34" s="24"/>
      <c r="O34" s="63"/>
      <c r="P34" s="63"/>
      <c r="Q34" s="63"/>
      <c r="R34" s="63"/>
      <c r="S34" s="63"/>
      <c r="T34" s="63"/>
      <c r="U34" s="63"/>
      <c r="V34" s="63"/>
      <c r="W34" s="63"/>
      <c r="X34" s="63"/>
      <c r="Y34" s="63"/>
      <c r="Z34" s="63"/>
      <c r="AA34" s="63"/>
    </row>
    <row r="35" spans="2:27" ht="30" customHeight="1" x14ac:dyDescent="0.2">
      <c r="B35" s="20"/>
      <c r="C35" s="20"/>
      <c r="D35" s="77"/>
      <c r="E35" s="84"/>
      <c r="F35" s="79"/>
      <c r="G35" s="79"/>
      <c r="H35" s="24"/>
      <c r="I35" s="24"/>
      <c r="J35" s="24"/>
      <c r="K35" s="24"/>
      <c r="L35" s="24"/>
      <c r="M35" s="24"/>
      <c r="N35" s="24"/>
      <c r="O35" s="63"/>
      <c r="P35" s="63"/>
      <c r="Q35" s="63"/>
      <c r="R35" s="63"/>
      <c r="S35" s="63"/>
      <c r="T35" s="63"/>
      <c r="U35" s="63"/>
      <c r="V35" s="63"/>
      <c r="W35" s="63"/>
      <c r="X35" s="63"/>
      <c r="Y35" s="63"/>
      <c r="Z35" s="63"/>
      <c r="AA35" s="63"/>
    </row>
    <row r="36" spans="2:27" ht="30" customHeight="1" x14ac:dyDescent="0.2">
      <c r="B36" s="20"/>
      <c r="C36" s="20"/>
      <c r="D36" s="77"/>
      <c r="E36" s="84"/>
      <c r="F36" s="79"/>
      <c r="G36" s="79"/>
      <c r="H36" s="24"/>
      <c r="I36" s="24"/>
      <c r="J36" s="24"/>
      <c r="K36" s="24"/>
      <c r="L36" s="24"/>
      <c r="M36" s="24"/>
      <c r="N36" s="24"/>
      <c r="O36" s="63"/>
      <c r="P36" s="63"/>
      <c r="Q36" s="63"/>
      <c r="R36" s="63"/>
      <c r="S36" s="63"/>
      <c r="T36" s="63"/>
      <c r="U36" s="63"/>
      <c r="V36" s="63"/>
      <c r="W36" s="63"/>
      <c r="X36" s="63"/>
      <c r="Y36" s="63"/>
      <c r="Z36" s="63"/>
      <c r="AA36" s="63"/>
    </row>
    <row r="37" spans="2:27" ht="30" customHeight="1" x14ac:dyDescent="0.2">
      <c r="B37" s="73"/>
      <c r="C37" s="20"/>
      <c r="D37" s="85"/>
      <c r="E37" s="84"/>
      <c r="F37" s="79"/>
      <c r="G37" s="79"/>
      <c r="H37" s="24"/>
      <c r="I37" s="24"/>
      <c r="J37" s="24"/>
      <c r="K37" s="24"/>
      <c r="L37" s="24"/>
      <c r="M37" s="24"/>
      <c r="N37" s="24"/>
      <c r="O37" s="63"/>
      <c r="P37" s="63"/>
      <c r="Q37" s="63"/>
      <c r="R37" s="63"/>
      <c r="S37" s="63"/>
      <c r="T37" s="63"/>
      <c r="U37" s="63"/>
      <c r="V37" s="63"/>
      <c r="W37" s="63"/>
      <c r="X37" s="63"/>
      <c r="Y37" s="63"/>
      <c r="Z37" s="63"/>
      <c r="AA37" s="63"/>
    </row>
    <row r="38" spans="2:27" ht="15.75" customHeight="1" x14ac:dyDescent="0.2">
      <c r="B38" s="182"/>
      <c r="C38" s="182"/>
      <c r="D38" s="182"/>
      <c r="E38" s="182"/>
      <c r="F38" s="182"/>
      <c r="G38" s="182"/>
      <c r="H38" s="24"/>
      <c r="I38" s="24"/>
      <c r="J38" s="24"/>
      <c r="K38" s="24"/>
      <c r="L38" s="24"/>
      <c r="M38" s="24"/>
      <c r="N38" s="24"/>
      <c r="O38" s="63"/>
      <c r="P38" s="63"/>
      <c r="Q38" s="63"/>
      <c r="R38" s="63"/>
      <c r="S38" s="63"/>
      <c r="T38" s="63"/>
      <c r="U38" s="63"/>
      <c r="V38" s="63"/>
      <c r="W38" s="63"/>
      <c r="X38" s="63"/>
      <c r="Y38" s="63"/>
      <c r="Z38" s="63"/>
      <c r="AA38" s="63"/>
    </row>
    <row r="39" spans="2:27" ht="25" customHeight="1" x14ac:dyDescent="0.2">
      <c r="B39" s="182"/>
      <c r="C39" s="182"/>
      <c r="D39" s="182"/>
      <c r="E39" s="182"/>
      <c r="F39" s="182"/>
      <c r="G39" s="182"/>
      <c r="H39" s="20"/>
      <c r="I39" s="20"/>
      <c r="J39" s="20"/>
      <c r="K39" s="20"/>
      <c r="L39" s="20"/>
      <c r="M39" s="20"/>
      <c r="N39" s="20"/>
      <c r="O39" s="63"/>
      <c r="P39" s="63"/>
      <c r="Q39" s="63"/>
      <c r="R39" s="63"/>
      <c r="S39" s="63"/>
      <c r="T39" s="63"/>
      <c r="U39" s="63"/>
      <c r="V39" s="63"/>
      <c r="W39" s="63"/>
      <c r="X39" s="63"/>
      <c r="Y39" s="63"/>
      <c r="Z39" s="63"/>
      <c r="AA39" s="63"/>
    </row>
    <row r="40" spans="2:27" ht="15.75" customHeight="1" x14ac:dyDescent="0.2">
      <c r="B40" s="182"/>
      <c r="C40" s="182"/>
      <c r="D40" s="182"/>
      <c r="E40" s="182"/>
      <c r="F40" s="182"/>
      <c r="G40" s="86"/>
      <c r="H40" s="24"/>
      <c r="I40" s="24"/>
      <c r="J40" s="24"/>
      <c r="K40" s="24"/>
      <c r="L40" s="24"/>
      <c r="M40" s="24"/>
      <c r="N40" s="24"/>
      <c r="O40" s="63"/>
      <c r="P40" s="63"/>
      <c r="Q40" s="63"/>
      <c r="R40" s="63"/>
      <c r="S40" s="63"/>
      <c r="T40" s="63"/>
      <c r="U40" s="63"/>
      <c r="V40" s="63"/>
      <c r="W40" s="63"/>
      <c r="X40" s="63"/>
      <c r="Y40" s="63"/>
      <c r="Z40" s="63"/>
      <c r="AA40" s="63"/>
    </row>
    <row r="41" spans="2:27" ht="26" customHeight="1" x14ac:dyDescent="0.2">
      <c r="B41" s="182"/>
      <c r="C41" s="182"/>
      <c r="D41" s="182"/>
      <c r="E41" s="182"/>
      <c r="F41" s="182"/>
      <c r="G41" s="20"/>
      <c r="H41" s="20"/>
      <c r="I41" s="20"/>
      <c r="J41" s="20"/>
      <c r="K41" s="20"/>
      <c r="L41" s="20"/>
      <c r="M41" s="20"/>
      <c r="N41" s="20"/>
      <c r="O41" s="63"/>
      <c r="P41" s="63"/>
      <c r="Q41" s="63"/>
      <c r="R41" s="63"/>
      <c r="S41" s="63"/>
      <c r="T41" s="63"/>
      <c r="U41" s="63"/>
      <c r="V41" s="63"/>
      <c r="W41" s="63"/>
      <c r="X41" s="63"/>
      <c r="Y41" s="63"/>
      <c r="Z41" s="63"/>
      <c r="AA41" s="63"/>
    </row>
    <row r="42" spans="2:27" ht="18" customHeight="1" x14ac:dyDescent="0.2">
      <c r="B42" s="182"/>
      <c r="C42" s="182"/>
      <c r="D42" s="182"/>
      <c r="E42" s="182"/>
      <c r="F42" s="182"/>
      <c r="G42" s="86"/>
      <c r="H42" s="24"/>
      <c r="I42" s="24"/>
      <c r="J42" s="24"/>
      <c r="K42" s="24"/>
      <c r="L42" s="24"/>
      <c r="M42" s="24"/>
      <c r="N42" s="24"/>
      <c r="O42" s="63"/>
      <c r="P42" s="63"/>
      <c r="Q42" s="63"/>
      <c r="R42" s="63"/>
      <c r="S42" s="63"/>
      <c r="T42" s="63"/>
      <c r="U42" s="63"/>
      <c r="V42" s="63"/>
      <c r="W42" s="63"/>
      <c r="X42" s="63"/>
      <c r="Y42" s="63"/>
      <c r="Z42" s="63"/>
      <c r="AA42" s="63"/>
    </row>
    <row r="43" spans="2:27" ht="15.75" customHeight="1" x14ac:dyDescent="0.2">
      <c r="B43" s="182"/>
      <c r="C43" s="182"/>
      <c r="D43" s="182"/>
      <c r="E43" s="182"/>
      <c r="F43" s="182"/>
      <c r="G43" s="24"/>
      <c r="H43" s="24"/>
      <c r="I43" s="24"/>
      <c r="J43" s="24"/>
      <c r="K43" s="24"/>
      <c r="L43" s="24"/>
      <c r="M43" s="24"/>
      <c r="N43" s="24"/>
      <c r="O43" s="63"/>
      <c r="P43" s="63"/>
      <c r="Q43" s="63"/>
      <c r="R43" s="63"/>
      <c r="S43" s="63"/>
      <c r="T43" s="63"/>
      <c r="U43" s="63"/>
      <c r="V43" s="63"/>
      <c r="W43" s="63"/>
      <c r="X43" s="63"/>
      <c r="Y43" s="63"/>
      <c r="Z43" s="63"/>
      <c r="AA43" s="63"/>
    </row>
    <row r="44" spans="2:27" ht="23" customHeight="1" x14ac:dyDescent="0.2">
      <c r="B44" s="182"/>
      <c r="C44" s="182"/>
      <c r="D44" s="182"/>
      <c r="E44" s="182"/>
      <c r="F44" s="182"/>
      <c r="G44" s="24"/>
      <c r="H44" s="24"/>
      <c r="I44" s="24"/>
      <c r="J44" s="24"/>
      <c r="K44" s="24"/>
      <c r="L44" s="24"/>
      <c r="M44" s="24"/>
      <c r="N44" s="24"/>
      <c r="O44" s="63"/>
      <c r="P44" s="63"/>
      <c r="Q44" s="63"/>
      <c r="R44" s="63"/>
      <c r="S44" s="63"/>
      <c r="T44" s="63"/>
      <c r="U44" s="63"/>
      <c r="V44" s="63"/>
      <c r="W44" s="63"/>
      <c r="X44" s="63"/>
      <c r="Y44" s="63"/>
      <c r="Z44" s="63"/>
      <c r="AA44" s="63"/>
    </row>
    <row r="45" spans="2:27" ht="15.75" customHeight="1" x14ac:dyDescent="0.2">
      <c r="B45" s="24"/>
      <c r="C45" s="24"/>
      <c r="D45" s="20"/>
      <c r="E45" s="20"/>
      <c r="F45" s="20"/>
      <c r="G45" s="20"/>
      <c r="H45" s="24"/>
      <c r="I45" s="24"/>
      <c r="J45" s="24"/>
      <c r="K45" s="24"/>
      <c r="L45" s="24"/>
      <c r="M45" s="24"/>
      <c r="N45" s="24"/>
      <c r="O45" s="63"/>
      <c r="P45" s="63"/>
      <c r="Q45" s="63"/>
      <c r="R45" s="63"/>
      <c r="S45" s="63"/>
      <c r="T45" s="63"/>
      <c r="U45" s="63"/>
      <c r="V45" s="63"/>
      <c r="W45" s="63"/>
      <c r="X45" s="63"/>
      <c r="Y45" s="63"/>
      <c r="Z45" s="63"/>
      <c r="AA45" s="63"/>
    </row>
    <row r="47" spans="2:27" ht="47" customHeight="1" x14ac:dyDescent="0.2">
      <c r="B47" s="62" t="s">
        <v>62</v>
      </c>
      <c r="C47" s="63"/>
      <c r="D47" s="63"/>
      <c r="E47" s="63"/>
      <c r="F47" s="63"/>
      <c r="G47" s="63"/>
      <c r="H47" s="63"/>
      <c r="I47" s="63"/>
      <c r="J47" s="63"/>
      <c r="K47" s="63"/>
      <c r="L47" s="63"/>
      <c r="M47" s="63"/>
      <c r="N47" s="63"/>
      <c r="O47" s="63"/>
      <c r="P47" s="63"/>
      <c r="Q47" s="63"/>
      <c r="R47" s="63"/>
      <c r="S47" s="63"/>
      <c r="T47" s="63"/>
      <c r="U47" s="63"/>
      <c r="V47" s="63"/>
      <c r="W47" s="63"/>
      <c r="X47" s="63"/>
      <c r="Y47" s="63"/>
      <c r="Z47" s="63"/>
      <c r="AA47" s="63"/>
    </row>
    <row r="50" spans="2:27" ht="35" customHeight="1" x14ac:dyDescent="0.25">
      <c r="B50" s="181" t="s">
        <v>61</v>
      </c>
      <c r="C50" s="181"/>
      <c r="D50" s="181"/>
      <c r="E50" s="63"/>
      <c r="F50" s="63"/>
      <c r="G50" s="63"/>
      <c r="H50" s="24"/>
      <c r="I50" s="24"/>
      <c r="J50" s="24"/>
      <c r="K50" s="24"/>
      <c r="L50" s="24"/>
      <c r="M50" s="24"/>
      <c r="N50" s="24"/>
      <c r="O50" s="63"/>
      <c r="P50" s="63"/>
      <c r="Q50" s="63"/>
      <c r="R50" s="63"/>
      <c r="S50" s="63"/>
      <c r="T50" s="63"/>
      <c r="U50" s="63"/>
      <c r="V50" s="63"/>
      <c r="W50" s="63"/>
      <c r="X50" s="63"/>
      <c r="Y50" s="63"/>
      <c r="Z50" s="63"/>
      <c r="AA50" s="63"/>
    </row>
    <row r="53" spans="2:27" ht="15" x14ac:dyDescent="0.2">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row>
    <row r="54" spans="2:27" ht="15" x14ac:dyDescent="0.2">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row>
    <row r="55" spans="2:27" ht="15" x14ac:dyDescent="0.2">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row>
    <row r="56" spans="2:27" ht="15" x14ac:dyDescent="0.2">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row>
    <row r="57" spans="2:27" ht="15" x14ac:dyDescent="0.2">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row>
    <row r="58" spans="2:27" ht="15" x14ac:dyDescent="0.2">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row>
    <row r="59" spans="2:27" ht="15" x14ac:dyDescent="0.2">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row>
    <row r="60" spans="2:27" ht="15" x14ac:dyDescent="0.2">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row>
    <row r="61" spans="2:27" ht="15" x14ac:dyDescent="0.2">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row>
    <row r="62" spans="2:27" ht="15" x14ac:dyDescent="0.2">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row>
    <row r="63" spans="2:27" ht="15" x14ac:dyDescent="0.2">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row>
    <row r="64" spans="2:27" ht="15" x14ac:dyDescent="0.2">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row>
    <row r="65" spans="2:27" ht="15" x14ac:dyDescent="0.2">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row>
    <row r="66" spans="2:27" ht="15" x14ac:dyDescent="0.2">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row>
    <row r="67" spans="2:27" ht="15" x14ac:dyDescent="0.2">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row>
    <row r="68" spans="2:27" ht="15" x14ac:dyDescent="0.2">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row>
    <row r="69" spans="2:27" ht="15" x14ac:dyDescent="0.2">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row>
    <row r="70" spans="2:27" ht="15" x14ac:dyDescent="0.2">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row>
    <row r="71" spans="2:27" ht="15" x14ac:dyDescent="0.2">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row>
    <row r="72" spans="2:27" ht="15" x14ac:dyDescent="0.2">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row>
    <row r="73" spans="2:27" ht="15" x14ac:dyDescent="0.2">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row>
    <row r="74" spans="2:27" ht="15" x14ac:dyDescent="0.2">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row>
    <row r="75" spans="2:27" ht="15" x14ac:dyDescent="0.2">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row>
    <row r="76" spans="2:27" ht="15" x14ac:dyDescent="0.2">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row>
    <row r="77" spans="2:27" ht="15" x14ac:dyDescent="0.2">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row>
    <row r="78" spans="2:27" ht="15" x14ac:dyDescent="0.2">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row>
    <row r="79" spans="2:27" ht="15" x14ac:dyDescent="0.2">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row>
    <row r="80" spans="2:27" ht="15" x14ac:dyDescent="0.2">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row>
    <row r="81" spans="2:27" ht="15" x14ac:dyDescent="0.2">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row>
    <row r="82" spans="2:27" ht="15" x14ac:dyDescent="0.2">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row>
    <row r="83" spans="2:27" ht="15" x14ac:dyDescent="0.2">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row>
    <row r="84" spans="2:27" ht="15" x14ac:dyDescent="0.2">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row>
    <row r="85" spans="2:27" ht="15" x14ac:dyDescent="0.2">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row>
    <row r="86" spans="2:27" ht="15" x14ac:dyDescent="0.2">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row>
    <row r="87" spans="2:27" ht="15" x14ac:dyDescent="0.2">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row>
    <row r="88" spans="2:27" ht="15" x14ac:dyDescent="0.2">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row>
    <row r="89" spans="2:27" ht="15" x14ac:dyDescent="0.2">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row>
    <row r="90" spans="2:27" ht="15" x14ac:dyDescent="0.2">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row>
    <row r="91" spans="2:27" ht="15" x14ac:dyDescent="0.2">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row>
    <row r="92" spans="2:27" ht="15" x14ac:dyDescent="0.2">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row>
    <row r="93" spans="2:27" ht="15" x14ac:dyDescent="0.2">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row>
    <row r="94" spans="2:27" ht="15" x14ac:dyDescent="0.2">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row>
    <row r="95" spans="2:27" ht="15" x14ac:dyDescent="0.2">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row>
    <row r="96" spans="2:27" ht="15" x14ac:dyDescent="0.2">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row>
    <row r="97" spans="2:27" ht="15" x14ac:dyDescent="0.2">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row>
    <row r="98" spans="2:27" ht="15" x14ac:dyDescent="0.2">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row>
    <row r="99" spans="2:27" ht="15" x14ac:dyDescent="0.2">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row>
    <row r="100" spans="2:27" ht="15" x14ac:dyDescent="0.2">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row>
    <row r="101" spans="2:27" ht="15" x14ac:dyDescent="0.2">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row>
    <row r="102" spans="2:27" ht="15" x14ac:dyDescent="0.2">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row>
    <row r="103" spans="2:27" ht="15" x14ac:dyDescent="0.2">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row>
    <row r="104" spans="2:27" ht="15" x14ac:dyDescent="0.2">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row>
    <row r="105" spans="2:27" ht="15" x14ac:dyDescent="0.2">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row>
    <row r="106" spans="2:27" ht="15" x14ac:dyDescent="0.2">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row>
    <row r="107" spans="2:27" ht="15" x14ac:dyDescent="0.2">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row>
    <row r="108" spans="2:27" ht="15" x14ac:dyDescent="0.2">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row>
    <row r="109" spans="2:27" ht="15" x14ac:dyDescent="0.2">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row>
    <row r="110" spans="2:27" ht="15" x14ac:dyDescent="0.2">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row>
    <row r="111" spans="2:27" ht="15" x14ac:dyDescent="0.2">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row>
    <row r="112" spans="2:27" ht="15" x14ac:dyDescent="0.2">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row>
    <row r="113" spans="2:27" ht="15" x14ac:dyDescent="0.2">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row>
    <row r="114" spans="2:27" ht="15" x14ac:dyDescent="0.2">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row>
    <row r="115" spans="2:27" ht="15" x14ac:dyDescent="0.2">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row>
    <row r="116" spans="2:27" ht="15" x14ac:dyDescent="0.2">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row>
    <row r="117" spans="2:27" ht="15" x14ac:dyDescent="0.2">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row>
    <row r="118" spans="2:27" ht="15" x14ac:dyDescent="0.2">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row>
    <row r="119" spans="2:27" ht="15" x14ac:dyDescent="0.2">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row>
    <row r="120" spans="2:27" ht="15" x14ac:dyDescent="0.2">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row>
    <row r="121" spans="2:27" ht="15" x14ac:dyDescent="0.2">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row>
    <row r="122" spans="2:27" ht="15" x14ac:dyDescent="0.2">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row>
    <row r="123" spans="2:27" ht="15" x14ac:dyDescent="0.2">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row>
    <row r="124" spans="2:27" ht="15" x14ac:dyDescent="0.2">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row>
    <row r="125" spans="2:27" ht="15" x14ac:dyDescent="0.2">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row>
    <row r="126" spans="2:27" ht="15" x14ac:dyDescent="0.2">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row>
    <row r="127" spans="2:27" ht="15" x14ac:dyDescent="0.2">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row>
    <row r="128" spans="2:27" ht="15" x14ac:dyDescent="0.2">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row>
    <row r="129" spans="2:27" ht="15" x14ac:dyDescent="0.2">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row>
    <row r="130" spans="2:27" ht="15" x14ac:dyDescent="0.2">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row>
    <row r="131" spans="2:27" ht="15" x14ac:dyDescent="0.2">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row>
    <row r="132" spans="2:27" ht="15" x14ac:dyDescent="0.2">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row>
    <row r="133" spans="2:27" ht="15" x14ac:dyDescent="0.2">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row>
    <row r="134" spans="2:27" ht="15" x14ac:dyDescent="0.2">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row>
    <row r="135" spans="2:27" ht="15" x14ac:dyDescent="0.2">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row>
    <row r="136" spans="2:27" ht="15" x14ac:dyDescent="0.2">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row>
    <row r="137" spans="2:27" ht="15" x14ac:dyDescent="0.2">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row>
    <row r="138" spans="2:27" ht="15" x14ac:dyDescent="0.2">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spans="2:27" ht="15" x14ac:dyDescent="0.2">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spans="2:27" ht="15" x14ac:dyDescent="0.2">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row>
    <row r="141" spans="2:27" ht="15" x14ac:dyDescent="0.2">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row>
    <row r="142" spans="2:27" ht="15" x14ac:dyDescent="0.2">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row>
    <row r="143" spans="2:27" ht="15" x14ac:dyDescent="0.2">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row>
    <row r="144" spans="2:27" ht="15" x14ac:dyDescent="0.2">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row>
    <row r="145" spans="2:27" ht="15" x14ac:dyDescent="0.2">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row>
    <row r="146" spans="2:27" ht="15" x14ac:dyDescent="0.2">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row>
    <row r="147" spans="2:27" ht="15" x14ac:dyDescent="0.2">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row>
    <row r="148" spans="2:27" ht="15" x14ac:dyDescent="0.2">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row>
    <row r="149" spans="2:27" ht="15" x14ac:dyDescent="0.2">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row>
    <row r="150" spans="2:27" ht="15" x14ac:dyDescent="0.2">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row>
    <row r="151" spans="2:27" ht="15" x14ac:dyDescent="0.2">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row>
    <row r="152" spans="2:27" ht="15" x14ac:dyDescent="0.2">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row>
    <row r="153" spans="2:27" ht="15" x14ac:dyDescent="0.2">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row>
    <row r="154" spans="2:27" ht="15" x14ac:dyDescent="0.2">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row>
    <row r="155" spans="2:27" ht="15" x14ac:dyDescent="0.2">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row>
    <row r="156" spans="2:27" ht="15" x14ac:dyDescent="0.2">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row>
    <row r="157" spans="2:27" ht="15" x14ac:dyDescent="0.2">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row>
    <row r="158" spans="2:27" ht="15" x14ac:dyDescent="0.2">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row>
    <row r="159" spans="2:27" ht="15" x14ac:dyDescent="0.2">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row>
    <row r="160" spans="2:27" ht="15" x14ac:dyDescent="0.2">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row>
    <row r="161" spans="2:27" ht="15" x14ac:dyDescent="0.2">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row>
    <row r="162" spans="2:27" ht="15" x14ac:dyDescent="0.2">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row>
    <row r="163" spans="2:27" ht="15" x14ac:dyDescent="0.2">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row>
    <row r="164" spans="2:27" ht="15" x14ac:dyDescent="0.2">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row>
    <row r="165" spans="2:27" ht="15" x14ac:dyDescent="0.2">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row>
    <row r="166" spans="2:27" ht="15" x14ac:dyDescent="0.2">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row>
    <row r="167" spans="2:27" ht="15" x14ac:dyDescent="0.2">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row>
    <row r="168" spans="2:27" ht="15" x14ac:dyDescent="0.2">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row>
    <row r="169" spans="2:27" ht="15" x14ac:dyDescent="0.2">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row>
    <row r="170" spans="2:27" ht="15" x14ac:dyDescent="0.2">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row>
    <row r="171" spans="2:27" ht="15" x14ac:dyDescent="0.2">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row>
    <row r="172" spans="2:27" ht="15" x14ac:dyDescent="0.2">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row>
    <row r="173" spans="2:27" ht="15" x14ac:dyDescent="0.2">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row>
    <row r="174" spans="2:27" ht="15" x14ac:dyDescent="0.2">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row>
    <row r="175" spans="2:27" ht="15" x14ac:dyDescent="0.2">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row>
    <row r="176" spans="2:27" ht="15" x14ac:dyDescent="0.2">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row>
    <row r="177" spans="2:27" ht="15" x14ac:dyDescent="0.2">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row>
    <row r="178" spans="2:27" ht="15" x14ac:dyDescent="0.2">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row>
    <row r="179" spans="2:27" ht="15" x14ac:dyDescent="0.2">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row>
    <row r="180" spans="2:27" ht="15" x14ac:dyDescent="0.2">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spans="2:27" ht="15" x14ac:dyDescent="0.2">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spans="2:27" ht="15" x14ac:dyDescent="0.2">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spans="2:27" ht="15" x14ac:dyDescent="0.2">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spans="2:27" ht="15" x14ac:dyDescent="0.2">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spans="2:27" ht="15" x14ac:dyDescent="0.2">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spans="2:27" ht="15" x14ac:dyDescent="0.2">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spans="2:27" ht="15" x14ac:dyDescent="0.2">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spans="2:27" ht="15" x14ac:dyDescent="0.2">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spans="2:27" ht="15" x14ac:dyDescent="0.2">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spans="2:27" ht="15" x14ac:dyDescent="0.2">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spans="2:27" ht="15" x14ac:dyDescent="0.2">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spans="2:27" ht="15" x14ac:dyDescent="0.2">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spans="2:27" ht="15" x14ac:dyDescent="0.2">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spans="2:27" ht="15" x14ac:dyDescent="0.2">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spans="2:27" ht="15" x14ac:dyDescent="0.2">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spans="2:27" ht="15" x14ac:dyDescent="0.2">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row r="197" spans="2:27" ht="15" x14ac:dyDescent="0.2">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row>
    <row r="198" spans="2:27" ht="15" x14ac:dyDescent="0.2">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row>
    <row r="199" spans="2:27" ht="15" x14ac:dyDescent="0.2">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row>
    <row r="200" spans="2:27" ht="15" x14ac:dyDescent="0.2">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row>
    <row r="201" spans="2:27" ht="15" x14ac:dyDescent="0.2">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row>
    <row r="202" spans="2:27" ht="15" x14ac:dyDescent="0.2">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row>
    <row r="203" spans="2:27" ht="15" x14ac:dyDescent="0.2">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row>
    <row r="204" spans="2:27" ht="15" x14ac:dyDescent="0.2">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row>
    <row r="205" spans="2:27" ht="15" x14ac:dyDescent="0.2">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row>
    <row r="206" spans="2:27" ht="15" x14ac:dyDescent="0.2">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row>
    <row r="207" spans="2:27" ht="15" x14ac:dyDescent="0.2">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row>
    <row r="208" spans="2:27" ht="15" x14ac:dyDescent="0.2">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row>
    <row r="209" spans="2:27" ht="15" x14ac:dyDescent="0.2">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row>
    <row r="210" spans="2:27" ht="15" x14ac:dyDescent="0.2">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row>
    <row r="211" spans="2:27" ht="15" x14ac:dyDescent="0.2">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row>
    <row r="212" spans="2:27" ht="15" x14ac:dyDescent="0.2">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row>
    <row r="213" spans="2:27" ht="15" x14ac:dyDescent="0.2">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row>
    <row r="214" spans="2:27" ht="15" x14ac:dyDescent="0.2">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row>
    <row r="215" spans="2:27" ht="15" x14ac:dyDescent="0.2">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row>
    <row r="216" spans="2:27" ht="15" x14ac:dyDescent="0.2">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row>
    <row r="217" spans="2:27" ht="15" x14ac:dyDescent="0.2">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row>
    <row r="218" spans="2:27" ht="15" x14ac:dyDescent="0.2">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row>
    <row r="219" spans="2:27" ht="15" x14ac:dyDescent="0.2">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row>
    <row r="220" spans="2:27" ht="15" x14ac:dyDescent="0.2">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2:27" ht="15" x14ac:dyDescent="0.2">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2:27" ht="15" x14ac:dyDescent="0.2">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2:27" ht="15" x14ac:dyDescent="0.2">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2:27" ht="15" x14ac:dyDescent="0.2">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2:27" ht="15" x14ac:dyDescent="0.2">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2:27" ht="15" x14ac:dyDescent="0.2">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2:27" ht="15" x14ac:dyDescent="0.2">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2:27" ht="15" x14ac:dyDescent="0.2">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2:27" ht="15" x14ac:dyDescent="0.2">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2:27" ht="15" x14ac:dyDescent="0.2">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2:27" ht="15" x14ac:dyDescent="0.2">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2:27" ht="15" x14ac:dyDescent="0.2">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2:27" ht="15" x14ac:dyDescent="0.2">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2:27" ht="15" x14ac:dyDescent="0.2">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2:27" ht="15" x14ac:dyDescent="0.2">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2:27" ht="15" x14ac:dyDescent="0.2">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2:27" ht="15" x14ac:dyDescent="0.2">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2:27" ht="15" x14ac:dyDescent="0.2">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2:27" ht="15" x14ac:dyDescent="0.2">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2:27" ht="15" x14ac:dyDescent="0.2">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2:27" ht="15" x14ac:dyDescent="0.2">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2:27" ht="15" x14ac:dyDescent="0.2">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2:27" ht="15" x14ac:dyDescent="0.2">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2:27" ht="15" x14ac:dyDescent="0.2">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2:27" ht="15" x14ac:dyDescent="0.2">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2:27" ht="15" x14ac:dyDescent="0.2">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2:27" ht="15" x14ac:dyDescent="0.2">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2:27" ht="15" x14ac:dyDescent="0.2">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2:27" ht="15" x14ac:dyDescent="0.2">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2:27" ht="15" x14ac:dyDescent="0.2">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2:27" ht="15" x14ac:dyDescent="0.2">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2:27" ht="15" x14ac:dyDescent="0.2">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2:27" ht="15" x14ac:dyDescent="0.2">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2:27" ht="15" x14ac:dyDescent="0.2">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2:27" ht="15" x14ac:dyDescent="0.2">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2:27" ht="15" x14ac:dyDescent="0.2">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2:27" ht="15" x14ac:dyDescent="0.2">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2:27" ht="15" x14ac:dyDescent="0.2">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2:27" ht="15" x14ac:dyDescent="0.2">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2:27" ht="15" x14ac:dyDescent="0.2">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2:27" ht="15" x14ac:dyDescent="0.2">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2:27" ht="15" x14ac:dyDescent="0.2">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2:27" ht="15" x14ac:dyDescent="0.2">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2:27" ht="15" x14ac:dyDescent="0.2">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2:27" ht="15" x14ac:dyDescent="0.2">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2:27" ht="15" x14ac:dyDescent="0.2">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2:27" ht="15" x14ac:dyDescent="0.2">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2:27" ht="15" x14ac:dyDescent="0.2">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2:27" ht="15" x14ac:dyDescent="0.2">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2:27" ht="15" x14ac:dyDescent="0.2">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2:27" ht="15" x14ac:dyDescent="0.2">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2:27" ht="15" x14ac:dyDescent="0.2">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2:27" ht="15" x14ac:dyDescent="0.2">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2:27" ht="15" x14ac:dyDescent="0.2">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2:27" ht="15" x14ac:dyDescent="0.2">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2:27" ht="15" x14ac:dyDescent="0.2">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2:27" ht="15" x14ac:dyDescent="0.2">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2:27" ht="15" x14ac:dyDescent="0.2">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2:27" ht="15" x14ac:dyDescent="0.2">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2:27" ht="15" x14ac:dyDescent="0.2">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2:27" ht="15" x14ac:dyDescent="0.2">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2:27" ht="15" x14ac:dyDescent="0.2">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2:27" ht="15" x14ac:dyDescent="0.2">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2:27" ht="15" x14ac:dyDescent="0.2">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2:27" ht="15" x14ac:dyDescent="0.2">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2:27" ht="15" x14ac:dyDescent="0.2">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2:27" ht="15" x14ac:dyDescent="0.2">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2:27" ht="15" x14ac:dyDescent="0.2">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2:27" ht="15" x14ac:dyDescent="0.2">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2:27" ht="15" x14ac:dyDescent="0.2">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2:27" ht="15" x14ac:dyDescent="0.2">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2:27" ht="15" x14ac:dyDescent="0.2">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2:27" ht="15" x14ac:dyDescent="0.2">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2:27" ht="15" x14ac:dyDescent="0.2">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2:27" ht="15" x14ac:dyDescent="0.2">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2:27" ht="15" x14ac:dyDescent="0.2">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2:27" ht="15" x14ac:dyDescent="0.2">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2:27" ht="15" x14ac:dyDescent="0.2">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2:27" ht="15" x14ac:dyDescent="0.2">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2:27" ht="15" x14ac:dyDescent="0.2">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2:27" ht="15" x14ac:dyDescent="0.2">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2:27" ht="15" x14ac:dyDescent="0.2">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2:27" ht="15" x14ac:dyDescent="0.2">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2:27" ht="15" x14ac:dyDescent="0.2">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2:27" ht="15" x14ac:dyDescent="0.2">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2:27" ht="15" x14ac:dyDescent="0.2">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2:27" ht="15" x14ac:dyDescent="0.2">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2:27" ht="15" x14ac:dyDescent="0.2">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2:27" ht="15" x14ac:dyDescent="0.2">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2:27" ht="15" x14ac:dyDescent="0.2">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2:27" ht="15" x14ac:dyDescent="0.2">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2:27" ht="15" x14ac:dyDescent="0.2">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2:27" ht="15" x14ac:dyDescent="0.2">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2:27" ht="15" x14ac:dyDescent="0.2">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2:27" ht="15" x14ac:dyDescent="0.2">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2:27" ht="15" x14ac:dyDescent="0.2">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2:27" ht="15" x14ac:dyDescent="0.2">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2:27" ht="15" x14ac:dyDescent="0.2">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2:27" ht="15" x14ac:dyDescent="0.2">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2:27" ht="15" x14ac:dyDescent="0.2">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2:27" ht="15" x14ac:dyDescent="0.2">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2:27" ht="15" x14ac:dyDescent="0.2">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2:27" ht="15" x14ac:dyDescent="0.2">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2:27" ht="15" x14ac:dyDescent="0.2">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2:27" ht="15" x14ac:dyDescent="0.2">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2:27" ht="15" x14ac:dyDescent="0.2">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2:27" ht="15" x14ac:dyDescent="0.2">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2:27" ht="15" x14ac:dyDescent="0.2">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2:27" ht="15" x14ac:dyDescent="0.2">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2:27" ht="15" x14ac:dyDescent="0.2">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2:27" ht="15" x14ac:dyDescent="0.2">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2:27" ht="15" x14ac:dyDescent="0.2">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2:27" ht="15" x14ac:dyDescent="0.2">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2:27" ht="15" x14ac:dyDescent="0.2">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2:27" ht="15" x14ac:dyDescent="0.2">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2:27" ht="15" x14ac:dyDescent="0.2">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2:27" ht="15" x14ac:dyDescent="0.2">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2:27" ht="15" x14ac:dyDescent="0.2">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2:27" ht="15" x14ac:dyDescent="0.2">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2:27" ht="15" x14ac:dyDescent="0.2">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2:27" ht="15" x14ac:dyDescent="0.2">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2:27" ht="15" x14ac:dyDescent="0.2">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2:27" ht="15" x14ac:dyDescent="0.2">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2:27" ht="15" x14ac:dyDescent="0.2">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2:27" ht="15" x14ac:dyDescent="0.2">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2:27" ht="15" x14ac:dyDescent="0.2">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2:27" ht="15" x14ac:dyDescent="0.2">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2:27" ht="15" x14ac:dyDescent="0.2">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2:27" ht="15" x14ac:dyDescent="0.2">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2:27" ht="15" x14ac:dyDescent="0.2">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2:27" ht="15" x14ac:dyDescent="0.2">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2:27" ht="15" x14ac:dyDescent="0.2">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2:27" ht="15" x14ac:dyDescent="0.2">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2:27" ht="15" x14ac:dyDescent="0.2">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2:27" ht="15" x14ac:dyDescent="0.2">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2:27" ht="15" x14ac:dyDescent="0.2">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2:27" ht="15" x14ac:dyDescent="0.2">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2:27" ht="15" x14ac:dyDescent="0.2">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2:27" ht="15" x14ac:dyDescent="0.2">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2:27" ht="15" x14ac:dyDescent="0.2">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2:27" ht="15" x14ac:dyDescent="0.2">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2:27" ht="15" x14ac:dyDescent="0.2">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2:27" ht="15" x14ac:dyDescent="0.2">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2:27" ht="15" x14ac:dyDescent="0.2">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2:27" ht="15" x14ac:dyDescent="0.2">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2:27" ht="15" x14ac:dyDescent="0.2">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2:27" ht="15" x14ac:dyDescent="0.2">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2:27" ht="15" x14ac:dyDescent="0.2">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2:27" ht="15" x14ac:dyDescent="0.2">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2:27" ht="15" x14ac:dyDescent="0.2">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2:27" ht="15" x14ac:dyDescent="0.2">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2:27" ht="15" x14ac:dyDescent="0.2">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2:27" ht="15" x14ac:dyDescent="0.2">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2:27" ht="15" x14ac:dyDescent="0.2">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2:27" ht="15" x14ac:dyDescent="0.2">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2:27" ht="15" x14ac:dyDescent="0.2">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2:27" ht="15" x14ac:dyDescent="0.2">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2:27" ht="15" x14ac:dyDescent="0.2">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2:27" ht="15" x14ac:dyDescent="0.2">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2:27" ht="15" x14ac:dyDescent="0.2">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2:27" ht="15" x14ac:dyDescent="0.2">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2:27" ht="15" x14ac:dyDescent="0.2">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2:27" ht="15" x14ac:dyDescent="0.2">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2:27" ht="15" x14ac:dyDescent="0.2">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2:27" ht="15" x14ac:dyDescent="0.2">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2:27" ht="15" x14ac:dyDescent="0.2">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2:27" ht="15" x14ac:dyDescent="0.2">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2:27" ht="15" x14ac:dyDescent="0.2">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2:27" ht="15" x14ac:dyDescent="0.2">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2:27" ht="15" x14ac:dyDescent="0.2">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2:27" ht="15" x14ac:dyDescent="0.2">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2:27" ht="15" x14ac:dyDescent="0.2">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2:27" ht="15" x14ac:dyDescent="0.2">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2:27" ht="15" x14ac:dyDescent="0.2">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2:27" ht="15" x14ac:dyDescent="0.2">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2:27" ht="15" x14ac:dyDescent="0.2">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2:27" ht="15" x14ac:dyDescent="0.2">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2:27" ht="15" x14ac:dyDescent="0.2">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2:27" ht="15" x14ac:dyDescent="0.2">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2:27" ht="15" x14ac:dyDescent="0.2">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2:27" ht="15" x14ac:dyDescent="0.2">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2:27" ht="15" x14ac:dyDescent="0.2">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2:27" ht="15" x14ac:dyDescent="0.2">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2:27" ht="15" x14ac:dyDescent="0.2">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2:27" ht="15" x14ac:dyDescent="0.2">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2:27" ht="15" x14ac:dyDescent="0.2">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2:27" ht="15" x14ac:dyDescent="0.2">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2:27" ht="15" x14ac:dyDescent="0.2">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2:27" ht="15" x14ac:dyDescent="0.2">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2:27" ht="15" x14ac:dyDescent="0.2">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2:27" ht="15" x14ac:dyDescent="0.2">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2:27" ht="15" x14ac:dyDescent="0.2">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2:27" ht="15" x14ac:dyDescent="0.2">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2:27" ht="15" x14ac:dyDescent="0.2">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2:27" ht="15" x14ac:dyDescent="0.2">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2:27" ht="15" x14ac:dyDescent="0.2">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2:27" ht="15" x14ac:dyDescent="0.2">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2:27" ht="15" x14ac:dyDescent="0.2">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2:27" ht="15" x14ac:dyDescent="0.2">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2:27" ht="15" x14ac:dyDescent="0.2">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2:27" ht="15" x14ac:dyDescent="0.2">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2:27" ht="15" x14ac:dyDescent="0.2">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2:27" ht="15" x14ac:dyDescent="0.2">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2:27" ht="15" x14ac:dyDescent="0.2">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2:27" ht="15" x14ac:dyDescent="0.2">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2:27" ht="15" x14ac:dyDescent="0.2">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2:27" ht="15" x14ac:dyDescent="0.2">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2:27" ht="15" x14ac:dyDescent="0.2">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2:27" ht="15" x14ac:dyDescent="0.2">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2:27" ht="15" x14ac:dyDescent="0.2">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2:27" ht="15" x14ac:dyDescent="0.2">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2:27" ht="15" x14ac:dyDescent="0.2">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2:27" ht="15" x14ac:dyDescent="0.2">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2:27" ht="15" x14ac:dyDescent="0.2">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2:27" ht="15" x14ac:dyDescent="0.2">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2:27" ht="15" x14ac:dyDescent="0.2">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2:27" ht="15" x14ac:dyDescent="0.2">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2:27" ht="15" x14ac:dyDescent="0.2">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2:27" ht="15" x14ac:dyDescent="0.2">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2:27" ht="15" x14ac:dyDescent="0.2">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2:27" ht="15" x14ac:dyDescent="0.2">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2:27" ht="15" x14ac:dyDescent="0.2">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2:27" ht="15" x14ac:dyDescent="0.2">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2:27" ht="15" x14ac:dyDescent="0.2">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2:27" ht="15" x14ac:dyDescent="0.2">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2:27" ht="15" x14ac:dyDescent="0.2">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2:27" ht="15" x14ac:dyDescent="0.2">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2:27" ht="15" x14ac:dyDescent="0.2">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2:27" ht="15" x14ac:dyDescent="0.2">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2:27" ht="15" x14ac:dyDescent="0.2">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2:27" ht="15" x14ac:dyDescent="0.2">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2:27" ht="15" x14ac:dyDescent="0.2">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2:27" ht="15" x14ac:dyDescent="0.2">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2:27" ht="15" x14ac:dyDescent="0.2">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2:27" ht="15" x14ac:dyDescent="0.2">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2:27" ht="15" x14ac:dyDescent="0.2">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2:27" ht="15" x14ac:dyDescent="0.2">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2:27" ht="15" x14ac:dyDescent="0.2">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2:27" ht="15" x14ac:dyDescent="0.2">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2:27" ht="15" x14ac:dyDescent="0.2">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2:27" ht="15" x14ac:dyDescent="0.2">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2:27" ht="15" x14ac:dyDescent="0.2">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2:27" ht="15" x14ac:dyDescent="0.2">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2:27" ht="15" x14ac:dyDescent="0.2">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2:27" ht="15" x14ac:dyDescent="0.2">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2:27" ht="15" x14ac:dyDescent="0.2">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2:27" ht="15" x14ac:dyDescent="0.2">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2:27" ht="15" x14ac:dyDescent="0.2">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2:27" ht="15" x14ac:dyDescent="0.2">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2:27" ht="15" x14ac:dyDescent="0.2">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2:27" ht="15" x14ac:dyDescent="0.2">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2:27" ht="15" x14ac:dyDescent="0.2">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2:27" ht="15" x14ac:dyDescent="0.2">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2:27" ht="15" x14ac:dyDescent="0.2">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2:27" ht="15" x14ac:dyDescent="0.2">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2:27" ht="15" x14ac:dyDescent="0.2">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2:27" ht="15" x14ac:dyDescent="0.2">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2:27" ht="15" x14ac:dyDescent="0.2">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2:27" ht="15" x14ac:dyDescent="0.2">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2:27" ht="15" x14ac:dyDescent="0.2">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2:27" ht="15" x14ac:dyDescent="0.2">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2:27" ht="15" x14ac:dyDescent="0.2">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2:27" ht="15" x14ac:dyDescent="0.2">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2:27" ht="15" x14ac:dyDescent="0.2">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2:27" ht="15" x14ac:dyDescent="0.2">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2:27" ht="15" x14ac:dyDescent="0.2">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2:27" ht="15" x14ac:dyDescent="0.2">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2:27" ht="15" x14ac:dyDescent="0.2">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2:27" ht="15" x14ac:dyDescent="0.2">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2:27" ht="15" x14ac:dyDescent="0.2">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2:27" ht="15" x14ac:dyDescent="0.2">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2:27" ht="15" x14ac:dyDescent="0.2">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2:27" ht="15" x14ac:dyDescent="0.2">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2:27" ht="15" x14ac:dyDescent="0.2">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2:27" ht="15" x14ac:dyDescent="0.2">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2:27" ht="15" x14ac:dyDescent="0.2">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2:27" ht="15" x14ac:dyDescent="0.2">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2:27" ht="15" x14ac:dyDescent="0.2">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2:27" ht="15" x14ac:dyDescent="0.2">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2:27" ht="15" x14ac:dyDescent="0.2">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2:27" ht="15" x14ac:dyDescent="0.2">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2:27" ht="15" x14ac:dyDescent="0.2">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2:27" ht="15" x14ac:dyDescent="0.2">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2:27" ht="15" x14ac:dyDescent="0.2">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2:27" ht="15" x14ac:dyDescent="0.2">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2:27" ht="15" x14ac:dyDescent="0.2">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2:27" ht="15" x14ac:dyDescent="0.2">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2:27" ht="15" x14ac:dyDescent="0.2">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2:27" ht="15" x14ac:dyDescent="0.2">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2:27" ht="15" x14ac:dyDescent="0.2">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2:27" ht="15" x14ac:dyDescent="0.2">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2:27" ht="15" x14ac:dyDescent="0.2">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2:27" ht="15" x14ac:dyDescent="0.2">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2:27" ht="15" x14ac:dyDescent="0.2">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2:27" ht="15" x14ac:dyDescent="0.2">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2:27" ht="15" x14ac:dyDescent="0.2">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2:27" ht="15" x14ac:dyDescent="0.2">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2:27" ht="15" x14ac:dyDescent="0.2">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2:27" ht="15" x14ac:dyDescent="0.2">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2:27" ht="15" x14ac:dyDescent="0.2">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2:27" ht="15" x14ac:dyDescent="0.2">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2:27" ht="15" x14ac:dyDescent="0.2">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2:27" ht="15" x14ac:dyDescent="0.2">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2:27" ht="15" x14ac:dyDescent="0.2">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2:27" ht="15" x14ac:dyDescent="0.2">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2:27" ht="15" x14ac:dyDescent="0.2">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2:27" ht="15" x14ac:dyDescent="0.2">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2:27" ht="15" x14ac:dyDescent="0.2">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2:27" ht="15" x14ac:dyDescent="0.2">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2:27" ht="15" x14ac:dyDescent="0.2">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2:27" ht="15" x14ac:dyDescent="0.2">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2:27" ht="15" x14ac:dyDescent="0.2">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2:27" ht="15" x14ac:dyDescent="0.2">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2:27" ht="15" x14ac:dyDescent="0.2">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2:27" ht="15" x14ac:dyDescent="0.2">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2:27" ht="15" x14ac:dyDescent="0.2">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2:27" ht="15" x14ac:dyDescent="0.2">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2:27" ht="15" x14ac:dyDescent="0.2">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2:27" ht="15" x14ac:dyDescent="0.2">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2:27" ht="15" x14ac:dyDescent="0.2">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2:27" ht="15" x14ac:dyDescent="0.2">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2:27" ht="15" x14ac:dyDescent="0.2">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2:27" ht="15" x14ac:dyDescent="0.2">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2:27" ht="15" x14ac:dyDescent="0.2">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2:27" ht="15" x14ac:dyDescent="0.2">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2:27" ht="15" x14ac:dyDescent="0.2">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2:27" ht="15" x14ac:dyDescent="0.2">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2:27" ht="15" x14ac:dyDescent="0.2">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2:27" ht="15" x14ac:dyDescent="0.2">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2:27" ht="15" x14ac:dyDescent="0.2">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2:27" ht="15" x14ac:dyDescent="0.2">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2:27" ht="15" x14ac:dyDescent="0.2">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2:27" ht="15" x14ac:dyDescent="0.2">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2:27" ht="15" x14ac:dyDescent="0.2">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2:27" ht="15" x14ac:dyDescent="0.2">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2:27" ht="15" x14ac:dyDescent="0.2">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2:27" ht="15" x14ac:dyDescent="0.2">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2:27" ht="15" x14ac:dyDescent="0.2">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2:27" ht="15" x14ac:dyDescent="0.2">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2:27" ht="15" x14ac:dyDescent="0.2">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2:27" ht="15" x14ac:dyDescent="0.2">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2:27" ht="15" x14ac:dyDescent="0.2">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2:27" ht="15" x14ac:dyDescent="0.2">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2:27" ht="15" x14ac:dyDescent="0.2">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2:27" ht="15" x14ac:dyDescent="0.2">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2:27" ht="15" x14ac:dyDescent="0.2">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2:27" ht="15" x14ac:dyDescent="0.2">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2:27" ht="15" x14ac:dyDescent="0.2">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2:27" ht="15" x14ac:dyDescent="0.2">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2:27" ht="15" x14ac:dyDescent="0.2">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2:27" ht="15" x14ac:dyDescent="0.2">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2:27" ht="15" x14ac:dyDescent="0.2">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2:27" ht="15" x14ac:dyDescent="0.2">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2:27" ht="15" x14ac:dyDescent="0.2">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2:27" ht="15" x14ac:dyDescent="0.2">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2:27" ht="15" x14ac:dyDescent="0.2">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2:27" ht="15" x14ac:dyDescent="0.2">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2:27" ht="15" x14ac:dyDescent="0.2">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2:27" ht="15" x14ac:dyDescent="0.2">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2:27" ht="15" x14ac:dyDescent="0.2">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2:27" ht="15" x14ac:dyDescent="0.2">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2:27" ht="15" x14ac:dyDescent="0.2">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2:27" ht="15" x14ac:dyDescent="0.2">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2:27" ht="15" x14ac:dyDescent="0.2">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2:27" ht="15" x14ac:dyDescent="0.2">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2:27" ht="15" x14ac:dyDescent="0.2">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2:27" ht="15" x14ac:dyDescent="0.2">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2:27" ht="15" x14ac:dyDescent="0.2">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2:27" ht="15" x14ac:dyDescent="0.2">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2:27" ht="15" x14ac:dyDescent="0.2">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2:27" ht="15" x14ac:dyDescent="0.2">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2:27" ht="15" x14ac:dyDescent="0.2">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2:27" ht="15" x14ac:dyDescent="0.2">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2:27" ht="15" x14ac:dyDescent="0.2">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2:27" ht="15" x14ac:dyDescent="0.2">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2:27" ht="15" x14ac:dyDescent="0.2">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2:27" ht="15" x14ac:dyDescent="0.2">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2:27" ht="15" x14ac:dyDescent="0.2">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2:27" ht="15" x14ac:dyDescent="0.2">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2:27" ht="15" x14ac:dyDescent="0.2">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2:27" ht="15" x14ac:dyDescent="0.2">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2:27" ht="15" x14ac:dyDescent="0.2">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2:27" ht="15" x14ac:dyDescent="0.2">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2:27" ht="15" x14ac:dyDescent="0.2">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2:27" ht="15" x14ac:dyDescent="0.2">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2:27" ht="15" x14ac:dyDescent="0.2">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2:27" ht="15" x14ac:dyDescent="0.2">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2:27" ht="15" x14ac:dyDescent="0.2">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2:27" ht="15" x14ac:dyDescent="0.2">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2:27" ht="15" x14ac:dyDescent="0.2">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2:27" ht="15" x14ac:dyDescent="0.2">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2:27" ht="15" x14ac:dyDescent="0.2">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2:27" ht="15" x14ac:dyDescent="0.2">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2:27" ht="15" x14ac:dyDescent="0.2">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2:27" ht="15" x14ac:dyDescent="0.2">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2:27" ht="15" x14ac:dyDescent="0.2">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2:27" ht="15" x14ac:dyDescent="0.2">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2:27" ht="15" x14ac:dyDescent="0.2">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2:27" ht="15" x14ac:dyDescent="0.2">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2:27" ht="15" x14ac:dyDescent="0.2">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2:27" ht="15" x14ac:dyDescent="0.2">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2:27" ht="15" x14ac:dyDescent="0.2">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2:27" ht="15" x14ac:dyDescent="0.2">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2:27" ht="15" x14ac:dyDescent="0.2">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2:27" ht="15" x14ac:dyDescent="0.2">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2:27" ht="15" x14ac:dyDescent="0.2">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2:27" ht="15" x14ac:dyDescent="0.2">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2:27" ht="15" x14ac:dyDescent="0.2">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2:27" ht="15" x14ac:dyDescent="0.2">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2:27" ht="15" x14ac:dyDescent="0.2">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2:27" ht="15" x14ac:dyDescent="0.2">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2:27" ht="15" x14ac:dyDescent="0.2">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2:27" ht="15" x14ac:dyDescent="0.2">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2:27" ht="15" x14ac:dyDescent="0.2">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2:27" ht="15" x14ac:dyDescent="0.2">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2:27" ht="15" x14ac:dyDescent="0.2">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2:27" ht="15" x14ac:dyDescent="0.2">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2:27" ht="15" x14ac:dyDescent="0.2">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2:27" ht="15" x14ac:dyDescent="0.2">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2:27" ht="15" x14ac:dyDescent="0.2">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2:27" ht="15" x14ac:dyDescent="0.2">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2:27" ht="15" x14ac:dyDescent="0.2">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2:27" ht="15" x14ac:dyDescent="0.2">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2:27" ht="15" x14ac:dyDescent="0.2">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2:27" ht="15" x14ac:dyDescent="0.2">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2:27" ht="15" x14ac:dyDescent="0.2">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2:27" ht="15" x14ac:dyDescent="0.2">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2:27" ht="15" x14ac:dyDescent="0.2">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2:27" ht="15" x14ac:dyDescent="0.2">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2:27" ht="15" x14ac:dyDescent="0.2">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2:27" ht="15" x14ac:dyDescent="0.2">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2:27" ht="15" x14ac:dyDescent="0.2">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2:27" ht="15" x14ac:dyDescent="0.2">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2:27" ht="15" x14ac:dyDescent="0.2">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2:27" ht="15" x14ac:dyDescent="0.2">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2:27" ht="15" x14ac:dyDescent="0.2">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2:27" ht="15" x14ac:dyDescent="0.2">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2:27" ht="15" x14ac:dyDescent="0.2">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2:27" ht="15" x14ac:dyDescent="0.2">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2:27" ht="15" x14ac:dyDescent="0.2">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2:27" ht="15" x14ac:dyDescent="0.2">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2:27" ht="15" x14ac:dyDescent="0.2">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2:27" ht="15" x14ac:dyDescent="0.2">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2:27" ht="15" x14ac:dyDescent="0.2">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2:27" ht="15" x14ac:dyDescent="0.2">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2:27" ht="15" x14ac:dyDescent="0.2">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2:27" ht="15" x14ac:dyDescent="0.2">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2:27" ht="15" x14ac:dyDescent="0.2">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2:27" ht="15" x14ac:dyDescent="0.2">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2:27" ht="15" x14ac:dyDescent="0.2">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2:27" ht="15" x14ac:dyDescent="0.2">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2:27" ht="15" x14ac:dyDescent="0.2">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2:27" ht="15" x14ac:dyDescent="0.2">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2:27" ht="15" x14ac:dyDescent="0.2">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2:27" ht="15" x14ac:dyDescent="0.2">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2:27" ht="15" x14ac:dyDescent="0.2">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2:27" ht="15" x14ac:dyDescent="0.2">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2:27" ht="15" x14ac:dyDescent="0.2">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2:27" ht="15" x14ac:dyDescent="0.2">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2:27" ht="15" x14ac:dyDescent="0.2">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2:27" ht="15" x14ac:dyDescent="0.2">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2:27" ht="15" x14ac:dyDescent="0.2">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2:27" ht="15" x14ac:dyDescent="0.2">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2:27" ht="15" x14ac:dyDescent="0.2">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2:27" ht="15" x14ac:dyDescent="0.2">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2:27" ht="15" x14ac:dyDescent="0.2">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2:27" ht="15" x14ac:dyDescent="0.2">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2:27" ht="15" x14ac:dyDescent="0.2">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2:27" ht="15" x14ac:dyDescent="0.2">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2:27" ht="15" x14ac:dyDescent="0.2">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2:27" ht="15" x14ac:dyDescent="0.2">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2:27" ht="15" x14ac:dyDescent="0.2">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2:27" ht="15" x14ac:dyDescent="0.2">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2:27" ht="15" x14ac:dyDescent="0.2">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2:27" ht="15" x14ac:dyDescent="0.2">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2:27" ht="15" x14ac:dyDescent="0.2">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2:27" ht="15" x14ac:dyDescent="0.2">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2:27" ht="15" x14ac:dyDescent="0.2">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2:27" ht="15" x14ac:dyDescent="0.2">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2:27" ht="15" x14ac:dyDescent="0.2">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2:27" ht="15" x14ac:dyDescent="0.2">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2:27" ht="15" x14ac:dyDescent="0.2">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2:27" ht="15" x14ac:dyDescent="0.2">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2:27" ht="15" x14ac:dyDescent="0.2">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2:27" ht="15" x14ac:dyDescent="0.2">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2:27" ht="15" x14ac:dyDescent="0.2">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2:27" ht="15" x14ac:dyDescent="0.2">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2:27" ht="15" x14ac:dyDescent="0.2">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2:27" ht="15" x14ac:dyDescent="0.2">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2:27" ht="15" x14ac:dyDescent="0.2">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2:27" ht="15" x14ac:dyDescent="0.2">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2:27" ht="15" x14ac:dyDescent="0.2">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2:27" ht="15" x14ac:dyDescent="0.2">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2:27" ht="15" x14ac:dyDescent="0.2">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2:27" ht="15" x14ac:dyDescent="0.2">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2:27" ht="15" x14ac:dyDescent="0.2">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2:27" ht="15" x14ac:dyDescent="0.2">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2:27" ht="15" x14ac:dyDescent="0.2">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2:27" ht="15" x14ac:dyDescent="0.2">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2:27" ht="15" x14ac:dyDescent="0.2">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2:27" ht="15" x14ac:dyDescent="0.2">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2:27" ht="15" x14ac:dyDescent="0.2">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2:27" ht="15" x14ac:dyDescent="0.2">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2:27" ht="15" x14ac:dyDescent="0.2">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2:27" ht="15" x14ac:dyDescent="0.2">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2:27" ht="15" x14ac:dyDescent="0.2">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2:27" ht="15" x14ac:dyDescent="0.2">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2:27" ht="15" x14ac:dyDescent="0.2">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2:27" ht="15" x14ac:dyDescent="0.2">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2:27" ht="15" x14ac:dyDescent="0.2">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2:27" ht="15" x14ac:dyDescent="0.2">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2:27" ht="15" x14ac:dyDescent="0.2">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2:27" ht="15" x14ac:dyDescent="0.2">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2:27" ht="15" x14ac:dyDescent="0.2">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2:27" ht="15" x14ac:dyDescent="0.2">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2:27" ht="15" x14ac:dyDescent="0.2">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2:27" ht="15" x14ac:dyDescent="0.2">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2:27" ht="15" x14ac:dyDescent="0.2">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2:27" ht="15" x14ac:dyDescent="0.2">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2:27" ht="15" x14ac:dyDescent="0.2">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2:27" ht="15" x14ac:dyDescent="0.2">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2:27" ht="15" x14ac:dyDescent="0.2">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2:27" ht="15" x14ac:dyDescent="0.2">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2:27" ht="15" x14ac:dyDescent="0.2">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2:27" ht="15" x14ac:dyDescent="0.2">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2:27" ht="15" x14ac:dyDescent="0.2">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2:27" ht="15" x14ac:dyDescent="0.2">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2:27" ht="15" x14ac:dyDescent="0.2">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2:27" ht="15" x14ac:dyDescent="0.2">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2:27" ht="15" x14ac:dyDescent="0.2">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2:27" ht="15" x14ac:dyDescent="0.2">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2:27" ht="15" x14ac:dyDescent="0.2">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2:27" ht="15" x14ac:dyDescent="0.2">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2:27" ht="15" x14ac:dyDescent="0.2">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2:27" ht="15" x14ac:dyDescent="0.2">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2:27" ht="15" x14ac:dyDescent="0.2">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2:27" ht="15" x14ac:dyDescent="0.2">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2:27" ht="15" x14ac:dyDescent="0.2">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2:27" ht="15" x14ac:dyDescent="0.2">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2:27" ht="15" x14ac:dyDescent="0.2">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2:27" ht="15" x14ac:dyDescent="0.2">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2:27" ht="15" x14ac:dyDescent="0.2">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2:27" ht="15" x14ac:dyDescent="0.2">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2:27" ht="15" x14ac:dyDescent="0.2">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2:27" ht="15" x14ac:dyDescent="0.2">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2:27" ht="15" x14ac:dyDescent="0.2">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2:27" ht="15" x14ac:dyDescent="0.2">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2:27" ht="15" x14ac:dyDescent="0.2">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2:27" ht="15" x14ac:dyDescent="0.2">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2:27" ht="15" x14ac:dyDescent="0.2">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2:27" ht="15" x14ac:dyDescent="0.2">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2:27" ht="15" x14ac:dyDescent="0.2">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2:27" ht="15" x14ac:dyDescent="0.2">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2:27" ht="15" x14ac:dyDescent="0.2">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2:27" ht="15" x14ac:dyDescent="0.2">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2:27" ht="15" x14ac:dyDescent="0.2">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2:27" ht="15" x14ac:dyDescent="0.2">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2:27" ht="15" x14ac:dyDescent="0.2">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2:27" ht="15" x14ac:dyDescent="0.2">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2:27" ht="15" x14ac:dyDescent="0.2">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2:27" ht="15" x14ac:dyDescent="0.2">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2:27" ht="15" x14ac:dyDescent="0.2">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2:27" ht="15" x14ac:dyDescent="0.2">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2:27" ht="15" x14ac:dyDescent="0.2">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2:27" ht="15" x14ac:dyDescent="0.2">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2:27" ht="15" x14ac:dyDescent="0.2">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2:27" ht="15" x14ac:dyDescent="0.2">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2:27" ht="15" x14ac:dyDescent="0.2">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2:27" ht="15" x14ac:dyDescent="0.2">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2:27" ht="15" x14ac:dyDescent="0.2">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2:27" ht="15" x14ac:dyDescent="0.2">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2:27" ht="15" x14ac:dyDescent="0.2">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2:27" ht="15" x14ac:dyDescent="0.2">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2:27" ht="15" x14ac:dyDescent="0.2">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2:27" ht="15" x14ac:dyDescent="0.2">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2:27" ht="15" x14ac:dyDescent="0.2">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2:27" ht="15" x14ac:dyDescent="0.2">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2:27" ht="15" x14ac:dyDescent="0.2">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2:27" ht="15" x14ac:dyDescent="0.2">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2:27" ht="15" x14ac:dyDescent="0.2">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2:27" ht="15" x14ac:dyDescent="0.2">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2:27" ht="15" x14ac:dyDescent="0.2">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2:27" ht="15" x14ac:dyDescent="0.2">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2:27" ht="15" x14ac:dyDescent="0.2">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2:27" ht="15" x14ac:dyDescent="0.2">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2:27" ht="15" x14ac:dyDescent="0.2">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2:27" ht="15" x14ac:dyDescent="0.2">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2:27" ht="15" x14ac:dyDescent="0.2">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2:27" ht="15" x14ac:dyDescent="0.2">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2:27" ht="15" x14ac:dyDescent="0.2">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2:27" ht="15" x14ac:dyDescent="0.2">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2:27" ht="15" x14ac:dyDescent="0.2">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2:27" ht="15" x14ac:dyDescent="0.2">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2:27" ht="15" x14ac:dyDescent="0.2">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2:27" ht="15" x14ac:dyDescent="0.2">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2:27" ht="15" x14ac:dyDescent="0.2">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2:27" ht="15" x14ac:dyDescent="0.2">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2:27" ht="15" x14ac:dyDescent="0.2">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2:27" ht="15" x14ac:dyDescent="0.2">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2:27" ht="15" x14ac:dyDescent="0.2">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2:27" ht="15" x14ac:dyDescent="0.2">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2:27" ht="15" x14ac:dyDescent="0.2">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2:27" ht="15" x14ac:dyDescent="0.2">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2:27" ht="15" x14ac:dyDescent="0.2">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2:27" ht="15" x14ac:dyDescent="0.2">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2:27" ht="15" x14ac:dyDescent="0.2">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2:27" ht="15" x14ac:dyDescent="0.2">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2:27" ht="15" x14ac:dyDescent="0.2">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2:27" ht="15" x14ac:dyDescent="0.2">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2:27" ht="15" x14ac:dyDescent="0.2">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2:27" ht="15" x14ac:dyDescent="0.2">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2:27" ht="15" x14ac:dyDescent="0.2">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2:27" ht="15" x14ac:dyDescent="0.2">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2:27" ht="15" x14ac:dyDescent="0.2">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2:27" ht="15" x14ac:dyDescent="0.2">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2:27" ht="15" x14ac:dyDescent="0.2">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2:27" ht="15" x14ac:dyDescent="0.2">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2:27" ht="15" x14ac:dyDescent="0.2">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2:27" ht="15" x14ac:dyDescent="0.2">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2:27" ht="15" x14ac:dyDescent="0.2">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2:27" ht="15" x14ac:dyDescent="0.2">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2:27" ht="15" x14ac:dyDescent="0.2">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2:27" ht="15" x14ac:dyDescent="0.2">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2:27" ht="15" x14ac:dyDescent="0.2">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2:27" ht="15" x14ac:dyDescent="0.2">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2:27" ht="15" x14ac:dyDescent="0.2">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2:27" ht="15" x14ac:dyDescent="0.2">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2:27" ht="15" x14ac:dyDescent="0.2">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2:27" ht="15" x14ac:dyDescent="0.2">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2:27" ht="15" x14ac:dyDescent="0.2">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2:27" ht="15" x14ac:dyDescent="0.2">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2:27" ht="15" x14ac:dyDescent="0.2">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2:27" ht="15" x14ac:dyDescent="0.2">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2:27" ht="15" x14ac:dyDescent="0.2">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2:27" ht="15" x14ac:dyDescent="0.2">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2:27" ht="15" x14ac:dyDescent="0.2">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2:27" ht="15" x14ac:dyDescent="0.2">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2:27" ht="15" x14ac:dyDescent="0.2">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2:27" ht="15" x14ac:dyDescent="0.2">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2:27" ht="15" x14ac:dyDescent="0.2">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2:27" ht="15" x14ac:dyDescent="0.2">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2:27" ht="15" x14ac:dyDescent="0.2">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2:27" ht="15" x14ac:dyDescent="0.2">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2:27" ht="15" x14ac:dyDescent="0.2">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2:27" ht="15" x14ac:dyDescent="0.2">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2:27" ht="15" x14ac:dyDescent="0.2">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2:27" ht="15" x14ac:dyDescent="0.2">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2:27" ht="15" x14ac:dyDescent="0.2">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2:27" ht="15" x14ac:dyDescent="0.2">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2:27" ht="15" x14ac:dyDescent="0.2">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2:27" ht="15" x14ac:dyDescent="0.2">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2:27" ht="15" x14ac:dyDescent="0.2">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2:27" ht="15" x14ac:dyDescent="0.2">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2:27" ht="15" x14ac:dyDescent="0.2">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2:27" ht="15" x14ac:dyDescent="0.2">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2:27" ht="15" x14ac:dyDescent="0.2">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2:27" ht="15" x14ac:dyDescent="0.2">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2:27" ht="15" x14ac:dyDescent="0.2">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2:27" ht="15" x14ac:dyDescent="0.2">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2:27" ht="15" x14ac:dyDescent="0.2">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2:27" ht="15" x14ac:dyDescent="0.2">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2:27" ht="15" x14ac:dyDescent="0.2">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2:27" ht="15" x14ac:dyDescent="0.2">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2:27" ht="15" x14ac:dyDescent="0.2">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2:27" ht="15" x14ac:dyDescent="0.2">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2:27" ht="15" x14ac:dyDescent="0.2">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2:27" ht="15" x14ac:dyDescent="0.2">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2:27" ht="15" x14ac:dyDescent="0.2">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2:27" ht="15" x14ac:dyDescent="0.2">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2:27" ht="15" x14ac:dyDescent="0.2">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2:27" ht="15" x14ac:dyDescent="0.2">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2:27" ht="15" x14ac:dyDescent="0.2">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2:27" ht="15" x14ac:dyDescent="0.2">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2:27" ht="15" x14ac:dyDescent="0.2">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2:27" ht="15" x14ac:dyDescent="0.2">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2:27" ht="15" x14ac:dyDescent="0.2">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2:27" ht="15" x14ac:dyDescent="0.2">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2:27" ht="15" x14ac:dyDescent="0.2">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2:27" ht="15" x14ac:dyDescent="0.2">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2:27" ht="15" x14ac:dyDescent="0.2">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2:27" ht="15" x14ac:dyDescent="0.2">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2:27" ht="15" x14ac:dyDescent="0.2">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2:27" ht="15" x14ac:dyDescent="0.2">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2:27" ht="15" x14ac:dyDescent="0.2">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2:27" ht="15" x14ac:dyDescent="0.2">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2:27" ht="15" x14ac:dyDescent="0.2">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2:27" ht="15" x14ac:dyDescent="0.2">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2:27" ht="15" x14ac:dyDescent="0.2">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2:27" ht="15" x14ac:dyDescent="0.2">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2:27" ht="15" x14ac:dyDescent="0.2">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2:27" ht="15" x14ac:dyDescent="0.2">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2:27" ht="15" x14ac:dyDescent="0.2">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2:27" ht="15" x14ac:dyDescent="0.2">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2:27" ht="15" x14ac:dyDescent="0.2">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2:27" ht="15" x14ac:dyDescent="0.2">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2:27" ht="15" x14ac:dyDescent="0.2">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2:27" ht="15" x14ac:dyDescent="0.2">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2:27" ht="15" x14ac:dyDescent="0.2">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2:27" ht="15" x14ac:dyDescent="0.2">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2:27" ht="15" x14ac:dyDescent="0.2">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2:27" ht="15" x14ac:dyDescent="0.2">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2:27" ht="15" x14ac:dyDescent="0.2">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2:27" ht="15" x14ac:dyDescent="0.2">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2:27" ht="15" x14ac:dyDescent="0.2">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2:27" ht="15" x14ac:dyDescent="0.2">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2:27" ht="15" x14ac:dyDescent="0.2">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2:27" ht="15" x14ac:dyDescent="0.2">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2:27" ht="15" x14ac:dyDescent="0.2">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2:27" ht="15" x14ac:dyDescent="0.2">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2:27" ht="15" x14ac:dyDescent="0.2">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2:27" ht="15" x14ac:dyDescent="0.2">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2:27" ht="15" x14ac:dyDescent="0.2">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2:27" ht="15" x14ac:dyDescent="0.2">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2:27" ht="15" x14ac:dyDescent="0.2">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2:27" ht="15" x14ac:dyDescent="0.2">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2:27" ht="15" x14ac:dyDescent="0.2">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2:27" ht="15" x14ac:dyDescent="0.2">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2:27" ht="15" x14ac:dyDescent="0.2">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2:27" ht="15" x14ac:dyDescent="0.2">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2:27" ht="15" x14ac:dyDescent="0.2">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2:27" ht="15" x14ac:dyDescent="0.2">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2:27" ht="15" x14ac:dyDescent="0.2">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2:27" ht="15" x14ac:dyDescent="0.2">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2:27" ht="15" x14ac:dyDescent="0.2">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2:27" ht="15" x14ac:dyDescent="0.2">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2:27" ht="15" x14ac:dyDescent="0.2">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2:27" ht="15" x14ac:dyDescent="0.2">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2:27" ht="15" x14ac:dyDescent="0.2">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2:27" ht="15" x14ac:dyDescent="0.2">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2:27" ht="15" x14ac:dyDescent="0.2">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2:27" ht="15" x14ac:dyDescent="0.2">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2:27" ht="15" x14ac:dyDescent="0.2">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2:27" ht="15" x14ac:dyDescent="0.2">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2:27" ht="15" x14ac:dyDescent="0.2">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2:27" ht="15" x14ac:dyDescent="0.2">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2:27" ht="15" x14ac:dyDescent="0.2">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2:27" ht="15" x14ac:dyDescent="0.2">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2:27" ht="15" x14ac:dyDescent="0.2">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2:27" ht="15" x14ac:dyDescent="0.2">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2:27" ht="15" x14ac:dyDescent="0.2">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2:27" ht="15" x14ac:dyDescent="0.2">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2:27" ht="15" x14ac:dyDescent="0.2">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2:27" ht="15" x14ac:dyDescent="0.2">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2:27" ht="15" x14ac:dyDescent="0.2">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2:27" ht="15" x14ac:dyDescent="0.2">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2:27" ht="15" x14ac:dyDescent="0.2">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2:27" ht="15" x14ac:dyDescent="0.2">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2:27" ht="15" x14ac:dyDescent="0.2">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2:27" ht="15" x14ac:dyDescent="0.2">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2:27" ht="15" x14ac:dyDescent="0.2">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2:27" ht="15" x14ac:dyDescent="0.2">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2:27" ht="15" x14ac:dyDescent="0.2">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2:27" ht="15" x14ac:dyDescent="0.2">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2:27" ht="15" x14ac:dyDescent="0.2">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2:27" ht="15" x14ac:dyDescent="0.2">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2:27" ht="15" x14ac:dyDescent="0.2">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2:27" ht="15" x14ac:dyDescent="0.2">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2:27" ht="15" x14ac:dyDescent="0.2">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2:27" ht="15" x14ac:dyDescent="0.2">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2:27" ht="15" x14ac:dyDescent="0.2">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2:27" ht="15" x14ac:dyDescent="0.2">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2:27" ht="15" x14ac:dyDescent="0.2">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2:27" ht="15" x14ac:dyDescent="0.2">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2:27" ht="15" x14ac:dyDescent="0.2">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2:27" ht="15" x14ac:dyDescent="0.2">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2:27" ht="15" x14ac:dyDescent="0.2">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2:27" ht="15" x14ac:dyDescent="0.2">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2:27" ht="15" x14ac:dyDescent="0.2">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2:27" ht="15" x14ac:dyDescent="0.2">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2:27" ht="15" x14ac:dyDescent="0.2">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2:27" ht="15" x14ac:dyDescent="0.2">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2:27" ht="15" x14ac:dyDescent="0.2">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2:27" ht="15" x14ac:dyDescent="0.2">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2:27" ht="15" x14ac:dyDescent="0.2">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2:27" ht="15" x14ac:dyDescent="0.2">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2:27" ht="15" x14ac:dyDescent="0.2">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2:27" ht="15" x14ac:dyDescent="0.2">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2:27" ht="15" x14ac:dyDescent="0.2">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row r="999" spans="2:27" ht="15" x14ac:dyDescent="0.2">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row>
    <row r="1000" spans="2:27" ht="15" x14ac:dyDescent="0.2">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row>
    <row r="1001" spans="2:27" ht="15" x14ac:dyDescent="0.2">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row>
    <row r="1002" spans="2:27" ht="15" x14ac:dyDescent="0.2">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row>
    <row r="1003" spans="2:27" ht="15" x14ac:dyDescent="0.2">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row>
    <row r="1004" spans="2:27" ht="15" x14ac:dyDescent="0.2">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row>
    <row r="1005" spans="2:27" ht="15" x14ac:dyDescent="0.2">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row>
    <row r="1006" spans="2:27" ht="15" x14ac:dyDescent="0.2">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row>
    <row r="1007" spans="2:27" ht="15" x14ac:dyDescent="0.2">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row>
  </sheetData>
  <mergeCells count="14">
    <mergeCell ref="B4:G4"/>
    <mergeCell ref="C8:F8"/>
    <mergeCell ref="E26:G26"/>
    <mergeCell ref="E14:F14"/>
    <mergeCell ref="E17:F17"/>
    <mergeCell ref="E12:F13"/>
    <mergeCell ref="E20:F20"/>
    <mergeCell ref="E23:F23"/>
    <mergeCell ref="B50:D50"/>
    <mergeCell ref="B38:G39"/>
    <mergeCell ref="B40:F41"/>
    <mergeCell ref="B42:F44"/>
    <mergeCell ref="B5:G5"/>
    <mergeCell ref="E27:F28"/>
  </mergeCells>
  <hyperlinks>
    <hyperlink ref="B50" r:id="rId1" display="https://pos.toasttab.com/blog/on-the-line/how-to-calculate-restaurant-overhead-rate" xr:uid="{B54E56D3-0BF1-3A40-81CB-4AF0E6D4F786}"/>
    <hyperlink ref="B47" location="'Employee Turnover'!A1" display="Next, Calculate Employee Turnover Rate" xr:uid="{661D573C-E419-4C4D-9044-AC797FC05845}"/>
  </hyperlinks>
  <pageMargins left="0.7" right="0.7" top="0.75" bottom="0.75" header="0.3" footer="0.3"/>
  <pageSetup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9"/>
  <sheetViews>
    <sheetView showGridLines="0" workbookViewId="0">
      <selection activeCell="B1" sqref="B1"/>
    </sheetView>
  </sheetViews>
  <sheetFormatPr baseColWidth="10" defaultColWidth="14.5" defaultRowHeight="15.75" customHeight="1" x14ac:dyDescent="0.2"/>
  <cols>
    <col min="1" max="1" width="7.5" style="21" customWidth="1"/>
    <col min="2" max="2" width="39.33203125" style="21" customWidth="1"/>
    <col min="3" max="3" width="27.83203125" style="21" customWidth="1"/>
    <col min="4" max="4" width="28.6640625" style="21" customWidth="1"/>
    <col min="5" max="8" width="14.5" style="21"/>
    <col min="9" max="9" width="14.5" style="20"/>
    <col min="10" max="16384" width="14.5" style="21"/>
  </cols>
  <sheetData>
    <row r="1" spans="1:14" s="22" customFormat="1" ht="15" customHeight="1" x14ac:dyDescent="0.2"/>
    <row r="2" spans="1:14" s="20" customFormat="1" ht="30" customHeight="1" x14ac:dyDescent="0.2"/>
    <row r="3" spans="1:14" ht="40" customHeight="1" x14ac:dyDescent="0.4">
      <c r="A3" s="20"/>
      <c r="B3" s="109" t="s">
        <v>63</v>
      </c>
      <c r="C3" s="110"/>
      <c r="D3" s="110"/>
      <c r="E3" s="110"/>
      <c r="F3" s="110"/>
      <c r="G3" s="110"/>
      <c r="H3" s="78"/>
      <c r="J3" s="20"/>
      <c r="K3" s="20"/>
      <c r="L3" s="20"/>
      <c r="M3" s="20"/>
      <c r="N3" s="20"/>
    </row>
    <row r="4" spans="1:14" ht="33" customHeight="1" x14ac:dyDescent="0.2">
      <c r="A4" s="20"/>
      <c r="B4" s="110"/>
      <c r="C4" s="110"/>
      <c r="D4" s="110"/>
      <c r="E4" s="110"/>
      <c r="F4" s="110"/>
      <c r="G4" s="110"/>
      <c r="H4" s="78"/>
      <c r="J4" s="20"/>
      <c r="K4" s="20"/>
      <c r="L4" s="20"/>
      <c r="M4" s="20"/>
      <c r="N4" s="20"/>
    </row>
    <row r="5" spans="1:14" ht="15.75" customHeight="1" x14ac:dyDescent="0.2">
      <c r="A5" s="20"/>
      <c r="B5" s="111"/>
      <c r="C5" s="111"/>
      <c r="D5" s="111"/>
      <c r="E5" s="111"/>
      <c r="F5" s="111"/>
      <c r="G5" s="111"/>
      <c r="H5" s="78"/>
      <c r="J5" s="20"/>
      <c r="K5" s="20"/>
      <c r="L5" s="20"/>
      <c r="M5" s="20"/>
      <c r="N5" s="20"/>
    </row>
    <row r="6" spans="1:14" ht="15.75" customHeight="1" x14ac:dyDescent="0.2">
      <c r="A6" s="20"/>
      <c r="B6" s="192"/>
      <c r="C6" s="192"/>
      <c r="D6" s="192"/>
      <c r="E6" s="192"/>
      <c r="F6" s="192"/>
      <c r="G6" s="192"/>
      <c r="H6" s="192"/>
      <c r="J6" s="20"/>
      <c r="K6" s="20"/>
      <c r="L6" s="20"/>
      <c r="M6" s="20"/>
      <c r="N6" s="20"/>
    </row>
    <row r="7" spans="1:14" ht="22" customHeight="1" x14ac:dyDescent="0.2">
      <c r="A7" s="20"/>
      <c r="B7" s="192"/>
      <c r="C7" s="192"/>
      <c r="D7" s="192"/>
      <c r="E7" s="192"/>
      <c r="F7" s="192"/>
      <c r="G7" s="192"/>
      <c r="H7" s="192"/>
      <c r="J7" s="20"/>
      <c r="K7" s="20"/>
      <c r="L7" s="20"/>
      <c r="M7" s="20"/>
      <c r="N7" s="20"/>
    </row>
    <row r="8" spans="1:14" ht="15.75" customHeight="1" x14ac:dyDescent="0.2">
      <c r="A8" s="20"/>
      <c r="B8" s="113"/>
      <c r="C8" s="113"/>
      <c r="D8" s="113"/>
      <c r="E8" s="113"/>
      <c r="F8" s="113"/>
      <c r="G8" s="113"/>
      <c r="H8" s="78"/>
      <c r="J8" s="20"/>
      <c r="K8" s="20"/>
      <c r="L8" s="20"/>
      <c r="M8" s="20"/>
      <c r="N8" s="20"/>
    </row>
    <row r="9" spans="1:14" ht="15.75" customHeight="1" x14ac:dyDescent="0.2">
      <c r="A9" s="20"/>
      <c r="B9" s="46"/>
      <c r="C9" s="79"/>
      <c r="D9" s="79"/>
      <c r="E9" s="79"/>
      <c r="F9" s="79"/>
      <c r="G9" s="79"/>
      <c r="H9" s="78"/>
      <c r="J9" s="20"/>
      <c r="K9" s="20"/>
      <c r="L9" s="20"/>
      <c r="M9" s="20"/>
      <c r="N9" s="20"/>
    </row>
    <row r="10" spans="1:14" ht="15.75" customHeight="1" x14ac:dyDescent="0.2">
      <c r="A10" s="20"/>
      <c r="B10" s="114"/>
      <c r="C10" s="79"/>
      <c r="D10" s="79"/>
      <c r="E10" s="79"/>
      <c r="F10" s="79"/>
      <c r="G10" s="79"/>
      <c r="H10" s="78"/>
      <c r="J10" s="20"/>
      <c r="K10" s="20"/>
      <c r="L10" s="20"/>
      <c r="M10" s="20"/>
      <c r="N10" s="20"/>
    </row>
    <row r="11" spans="1:14" ht="40" customHeight="1" x14ac:dyDescent="0.2">
      <c r="A11" s="20"/>
      <c r="B11" s="114"/>
      <c r="C11" s="114"/>
      <c r="D11" s="114"/>
      <c r="E11" s="114"/>
      <c r="F11" s="114"/>
      <c r="G11" s="114"/>
      <c r="H11" s="78"/>
      <c r="J11" s="20"/>
      <c r="K11" s="20"/>
      <c r="L11" s="20"/>
      <c r="M11" s="20"/>
      <c r="N11" s="20"/>
    </row>
    <row r="12" spans="1:14" ht="39" customHeight="1" x14ac:dyDescent="0.2">
      <c r="A12" s="20"/>
      <c r="B12" s="78"/>
      <c r="C12" s="115"/>
      <c r="D12" s="78"/>
      <c r="E12" s="114"/>
      <c r="F12" s="116"/>
      <c r="G12" s="114"/>
      <c r="H12" s="78"/>
      <c r="J12" s="20"/>
      <c r="K12" s="20"/>
      <c r="L12" s="20"/>
      <c r="M12" s="20"/>
      <c r="N12" s="20"/>
    </row>
    <row r="13" spans="1:14" ht="97" customHeight="1" x14ac:dyDescent="0.2">
      <c r="A13" s="20"/>
      <c r="B13" s="117"/>
      <c r="C13" s="117"/>
      <c r="D13" s="118"/>
      <c r="E13" s="114"/>
      <c r="F13" s="116"/>
      <c r="G13" s="114"/>
      <c r="H13" s="78"/>
      <c r="J13" s="20"/>
      <c r="K13" s="20"/>
      <c r="L13" s="20"/>
      <c r="M13" s="20"/>
      <c r="N13" s="20"/>
    </row>
    <row r="14" spans="1:14" ht="41" customHeight="1" x14ac:dyDescent="0.2">
      <c r="A14" s="20"/>
      <c r="B14" s="24"/>
      <c r="C14" s="24"/>
      <c r="D14" s="24"/>
      <c r="E14" s="24"/>
      <c r="F14" s="24"/>
      <c r="G14" s="24"/>
      <c r="H14" s="20"/>
      <c r="J14" s="20"/>
      <c r="K14" s="20"/>
      <c r="L14" s="20"/>
      <c r="M14" s="20"/>
      <c r="N14" s="20"/>
    </row>
    <row r="15" spans="1:14" ht="10" customHeight="1" x14ac:dyDescent="0.2">
      <c r="A15" s="20"/>
      <c r="B15" s="119"/>
      <c r="C15" s="119"/>
      <c r="D15" s="119"/>
      <c r="E15" s="119"/>
      <c r="F15" s="119"/>
      <c r="G15" s="24"/>
      <c r="H15" s="20"/>
      <c r="J15" s="20"/>
      <c r="K15" s="20"/>
      <c r="L15" s="20"/>
      <c r="M15" s="20"/>
      <c r="N15" s="20"/>
    </row>
    <row r="16" spans="1:14" s="20" customFormat="1" ht="25" customHeight="1" x14ac:dyDescent="0.2">
      <c r="B16" s="24"/>
      <c r="C16" s="24"/>
      <c r="D16" s="24"/>
      <c r="E16" s="24"/>
      <c r="F16" s="24"/>
      <c r="G16" s="24"/>
    </row>
    <row r="17" spans="1:14" s="122" customFormat="1" ht="29" customHeight="1" x14ac:dyDescent="0.15">
      <c r="A17" s="120"/>
      <c r="B17" s="194" t="s">
        <v>64</v>
      </c>
      <c r="C17" s="194"/>
      <c r="D17" s="121"/>
      <c r="E17" s="121"/>
      <c r="F17" s="121"/>
      <c r="G17" s="121"/>
      <c r="H17" s="120"/>
      <c r="I17" s="120"/>
      <c r="J17" s="120"/>
      <c r="K17" s="120"/>
      <c r="L17" s="120"/>
      <c r="M17" s="120"/>
      <c r="N17" s="120"/>
    </row>
    <row r="18" spans="1:14" ht="16" customHeight="1" x14ac:dyDescent="0.2">
      <c r="A18" s="20"/>
      <c r="B18" s="114"/>
      <c r="C18" s="114"/>
      <c r="D18" s="114"/>
      <c r="E18" s="114"/>
      <c r="F18" s="114"/>
      <c r="G18" s="114"/>
      <c r="H18" s="78"/>
      <c r="J18" s="20"/>
      <c r="K18" s="20"/>
      <c r="L18" s="20"/>
      <c r="M18" s="20"/>
      <c r="N18" s="20"/>
    </row>
    <row r="19" spans="1:14" ht="30" customHeight="1" x14ac:dyDescent="0.2">
      <c r="A19" s="20"/>
      <c r="B19" s="123" t="s">
        <v>2</v>
      </c>
      <c r="C19" s="124"/>
      <c r="D19" s="124">
        <v>0</v>
      </c>
      <c r="E19" s="114"/>
      <c r="F19" s="114"/>
      <c r="G19" s="114"/>
      <c r="H19" s="78"/>
      <c r="J19" s="20"/>
      <c r="K19" s="20"/>
      <c r="L19" s="20"/>
      <c r="M19" s="20"/>
      <c r="N19" s="20"/>
    </row>
    <row r="20" spans="1:14" ht="30" customHeight="1" x14ac:dyDescent="0.2">
      <c r="A20" s="20"/>
      <c r="B20" s="125" t="s">
        <v>3</v>
      </c>
      <c r="C20" s="46"/>
      <c r="D20" s="46">
        <v>0</v>
      </c>
      <c r="E20" s="114"/>
      <c r="F20" s="114"/>
      <c r="G20" s="114"/>
      <c r="H20" s="78"/>
      <c r="J20" s="20"/>
      <c r="K20" s="20"/>
      <c r="L20" s="20"/>
      <c r="M20" s="20"/>
      <c r="N20" s="20"/>
    </row>
    <row r="21" spans="1:14" ht="30" customHeight="1" x14ac:dyDescent="0.2">
      <c r="A21" s="20"/>
      <c r="B21" s="126" t="s">
        <v>4</v>
      </c>
      <c r="C21" s="127"/>
      <c r="D21" s="127">
        <v>0</v>
      </c>
      <c r="E21" s="114"/>
      <c r="F21" s="114"/>
      <c r="G21" s="114"/>
      <c r="H21" s="78"/>
      <c r="J21" s="20"/>
      <c r="K21" s="20"/>
      <c r="L21" s="20"/>
      <c r="M21" s="20"/>
      <c r="N21" s="20"/>
    </row>
    <row r="22" spans="1:14" ht="30" customHeight="1" x14ac:dyDescent="0.2">
      <c r="A22" s="20"/>
      <c r="B22" s="114"/>
      <c r="C22" s="128"/>
      <c r="D22" s="114"/>
      <c r="E22" s="114"/>
      <c r="F22" s="114"/>
      <c r="G22" s="114"/>
      <c r="H22" s="78"/>
      <c r="J22" s="20"/>
      <c r="K22" s="20"/>
      <c r="L22" s="20"/>
      <c r="M22" s="20"/>
      <c r="N22" s="20"/>
    </row>
    <row r="23" spans="1:14" ht="30" customHeight="1" x14ac:dyDescent="0.2">
      <c r="A23" s="20"/>
      <c r="B23" s="60" t="s">
        <v>47</v>
      </c>
      <c r="C23" s="129"/>
      <c r="D23" s="130" t="e">
        <f>D21/(AVERAGE(D19:D20))</f>
        <v>#DIV/0!</v>
      </c>
      <c r="E23" s="78"/>
      <c r="F23" s="131"/>
      <c r="G23" s="131"/>
      <c r="H23" s="78"/>
      <c r="J23" s="20"/>
      <c r="K23" s="20"/>
      <c r="L23" s="20"/>
      <c r="M23" s="20"/>
      <c r="N23" s="20"/>
    </row>
    <row r="24" spans="1:14" ht="15.75" customHeight="1" x14ac:dyDescent="0.2">
      <c r="A24" s="20"/>
      <c r="B24" s="131"/>
      <c r="C24" s="114"/>
      <c r="D24" s="114"/>
      <c r="E24" s="114"/>
      <c r="F24" s="114"/>
      <c r="G24" s="114"/>
      <c r="H24" s="78"/>
      <c r="J24" s="20"/>
      <c r="K24" s="20"/>
      <c r="L24" s="20"/>
      <c r="M24" s="20"/>
      <c r="N24" s="20"/>
    </row>
    <row r="25" spans="1:14" ht="15.75" customHeight="1" x14ac:dyDescent="0.2">
      <c r="A25" s="20"/>
      <c r="B25" s="78"/>
      <c r="C25" s="78"/>
      <c r="D25" s="78"/>
      <c r="E25" s="78"/>
      <c r="F25" s="78"/>
      <c r="G25" s="78"/>
      <c r="H25" s="78"/>
      <c r="J25" s="20"/>
      <c r="K25" s="20"/>
      <c r="L25" s="20"/>
      <c r="M25" s="20"/>
      <c r="N25" s="20"/>
    </row>
    <row r="26" spans="1:14" ht="15.75" customHeight="1" x14ac:dyDescent="0.2">
      <c r="A26" s="20"/>
      <c r="B26" s="46"/>
      <c r="C26" s="132"/>
      <c r="D26" s="132"/>
      <c r="E26" s="132"/>
      <c r="F26" s="132"/>
      <c r="G26" s="132"/>
      <c r="H26" s="79"/>
      <c r="J26" s="20"/>
      <c r="K26" s="20"/>
      <c r="L26" s="20"/>
      <c r="M26" s="20"/>
      <c r="N26" s="20"/>
    </row>
    <row r="27" spans="1:14" ht="45" customHeight="1" x14ac:dyDescent="0.2">
      <c r="A27" s="20"/>
      <c r="B27" s="193" t="s">
        <v>66</v>
      </c>
      <c r="C27" s="193"/>
      <c r="D27" s="20"/>
      <c r="E27" s="20"/>
      <c r="F27" s="20"/>
      <c r="G27" s="20"/>
      <c r="H27" s="20"/>
      <c r="J27" s="20"/>
      <c r="K27" s="20"/>
      <c r="L27" s="20"/>
      <c r="M27" s="20"/>
      <c r="N27" s="20"/>
    </row>
    <row r="29" spans="1:14" ht="30" customHeight="1" x14ac:dyDescent="0.2">
      <c r="A29" s="20"/>
      <c r="B29" s="20"/>
      <c r="C29" s="20"/>
      <c r="D29" s="20"/>
      <c r="E29" s="20"/>
      <c r="F29" s="20"/>
      <c r="G29" s="20"/>
      <c r="H29" s="20"/>
      <c r="J29" s="20"/>
      <c r="K29" s="20"/>
      <c r="L29" s="20"/>
      <c r="M29" s="20"/>
      <c r="N29" s="20"/>
    </row>
    <row r="30" spans="1:14" s="134" customFormat="1" ht="26" customHeight="1" x14ac:dyDescent="0.25">
      <c r="A30" s="133"/>
      <c r="B30" s="181" t="s">
        <v>65</v>
      </c>
      <c r="C30" s="181"/>
      <c r="D30" s="181"/>
      <c r="E30" s="181"/>
      <c r="F30" s="181"/>
      <c r="G30" s="70"/>
      <c r="H30" s="68"/>
      <c r="I30" s="133"/>
      <c r="J30" s="133"/>
      <c r="K30" s="133"/>
      <c r="L30" s="133"/>
      <c r="M30" s="133"/>
      <c r="N30" s="133"/>
    </row>
    <row r="31" spans="1:14" ht="15.75" customHeight="1" x14ac:dyDescent="0.2">
      <c r="A31" s="20"/>
      <c r="B31" s="20"/>
      <c r="C31" s="20"/>
      <c r="D31" s="20"/>
      <c r="E31" s="20"/>
      <c r="F31" s="20"/>
      <c r="G31" s="20"/>
      <c r="H31" s="20"/>
      <c r="J31" s="20"/>
      <c r="K31" s="20"/>
      <c r="L31" s="20"/>
      <c r="M31" s="20"/>
      <c r="N31" s="20"/>
    </row>
    <row r="32" spans="1:14" ht="15.75" customHeight="1" x14ac:dyDescent="0.2">
      <c r="A32" s="20"/>
      <c r="B32" s="20"/>
      <c r="C32" s="20"/>
      <c r="D32" s="20"/>
      <c r="E32" s="20"/>
      <c r="F32" s="20"/>
      <c r="G32" s="20"/>
      <c r="H32" s="20"/>
      <c r="J32" s="20"/>
      <c r="K32" s="20"/>
      <c r="L32" s="20"/>
      <c r="M32" s="20"/>
      <c r="N32" s="20"/>
    </row>
    <row r="34" spans="1:14" ht="15.75" customHeight="1" x14ac:dyDescent="0.2">
      <c r="A34" s="20"/>
      <c r="B34" s="20"/>
      <c r="C34" s="20"/>
      <c r="D34" s="20"/>
      <c r="E34" s="20"/>
      <c r="F34" s="20"/>
      <c r="G34" s="20"/>
      <c r="H34" s="20"/>
      <c r="J34" s="20"/>
      <c r="K34" s="20"/>
      <c r="L34" s="20"/>
      <c r="M34" s="20"/>
      <c r="N34" s="20"/>
    </row>
    <row r="35" spans="1:14" ht="15.75" customHeight="1" x14ac:dyDescent="0.2">
      <c r="A35" s="20"/>
      <c r="B35" s="20"/>
      <c r="C35" s="20"/>
      <c r="D35" s="20"/>
      <c r="E35" s="20"/>
      <c r="F35" s="20"/>
      <c r="G35" s="20"/>
      <c r="H35" s="20"/>
      <c r="J35" s="20"/>
      <c r="K35" s="20"/>
      <c r="L35" s="20"/>
      <c r="M35" s="20"/>
      <c r="N35" s="20"/>
    </row>
    <row r="36" spans="1:14" ht="15.75" customHeight="1" x14ac:dyDescent="0.2">
      <c r="A36" s="20"/>
      <c r="B36" s="20"/>
      <c r="C36" s="20"/>
      <c r="D36" s="20"/>
      <c r="E36" s="20"/>
      <c r="F36" s="20"/>
      <c r="G36" s="20"/>
      <c r="H36" s="20"/>
      <c r="J36" s="20"/>
      <c r="K36" s="20"/>
      <c r="L36" s="20"/>
      <c r="M36" s="20"/>
      <c r="N36" s="20"/>
    </row>
    <row r="37" spans="1:14" ht="15.75" customHeight="1" x14ac:dyDescent="0.2">
      <c r="A37" s="20"/>
      <c r="B37" s="20"/>
      <c r="C37" s="20"/>
      <c r="D37" s="20"/>
      <c r="E37" s="20"/>
      <c r="F37" s="20"/>
      <c r="G37" s="20"/>
      <c r="H37" s="20"/>
      <c r="J37" s="20"/>
      <c r="K37" s="20"/>
      <c r="L37" s="20"/>
      <c r="M37" s="20"/>
      <c r="N37" s="20"/>
    </row>
    <row r="38" spans="1:14" ht="15.75" customHeight="1" x14ac:dyDescent="0.2">
      <c r="A38" s="20"/>
      <c r="B38" s="20"/>
      <c r="C38" s="20"/>
      <c r="D38" s="20"/>
      <c r="E38" s="20"/>
      <c r="F38" s="20"/>
      <c r="G38" s="20"/>
      <c r="H38" s="20"/>
      <c r="J38" s="20"/>
      <c r="K38" s="20"/>
      <c r="L38" s="20"/>
      <c r="M38" s="20"/>
      <c r="N38" s="20"/>
    </row>
    <row r="39" spans="1:14" ht="15.75" customHeight="1" x14ac:dyDescent="0.2">
      <c r="B39" s="20"/>
      <c r="C39" s="20"/>
      <c r="D39" s="20"/>
      <c r="E39" s="20"/>
      <c r="F39" s="20"/>
      <c r="G39" s="20"/>
      <c r="H39" s="20"/>
      <c r="J39" s="20"/>
      <c r="K39" s="20"/>
      <c r="L39" s="20"/>
      <c r="M39" s="20"/>
      <c r="N39" s="20"/>
    </row>
  </sheetData>
  <mergeCells count="4">
    <mergeCell ref="B6:H7"/>
    <mergeCell ref="B27:C27"/>
    <mergeCell ref="B17:C17"/>
    <mergeCell ref="B30:F30"/>
  </mergeCells>
  <hyperlinks>
    <hyperlink ref="B30" r:id="rId1" display="https://pos.toasttab.com/blog/on-the-line/how-to-reduce-restaurant-employee-turnover" xr:uid="{39B9D663-2911-5B4E-891B-E86D3E3895AE}"/>
    <hyperlink ref="B27:C27" location="'Cost of Goods Sold (COGS)'!A1" display="Next, Calculate Cost of Goods Sold" xr:uid="{24422138-0351-CA4C-B542-74D4B12AF455}"/>
    <hyperlink ref="B30:F30" r:id="rId2" display="To learn more about employee turnover and how to prevent it in your restaurant, read this article." xr:uid="{6609FB0A-B80C-384E-84C8-AE88A3681208}"/>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
  <sheetViews>
    <sheetView showGridLines="0" zoomScale="101" workbookViewId="0">
      <selection activeCell="C1" sqref="C1"/>
    </sheetView>
  </sheetViews>
  <sheetFormatPr baseColWidth="10" defaultColWidth="14.5" defaultRowHeight="15.75" customHeight="1" x14ac:dyDescent="0.2"/>
  <cols>
    <col min="1" max="1" width="7.5" style="21" customWidth="1"/>
    <col min="2" max="2" width="21.5" style="21" customWidth="1"/>
    <col min="3" max="3" width="27.83203125" style="21" customWidth="1"/>
    <col min="4" max="4" width="20.33203125" style="21" customWidth="1"/>
    <col min="5" max="5" width="16.1640625" style="21" customWidth="1"/>
    <col min="6" max="6" width="9.83203125" style="21" customWidth="1"/>
    <col min="7" max="7" width="15.83203125" style="21" customWidth="1"/>
    <col min="8" max="16384" width="14.5" style="21"/>
  </cols>
  <sheetData>
    <row r="1" spans="1:10" s="22" customFormat="1" ht="15" customHeight="1" x14ac:dyDescent="0.2"/>
    <row r="2" spans="1:10" ht="30" customHeight="1" x14ac:dyDescent="0.2">
      <c r="A2" s="20"/>
      <c r="B2" s="135"/>
      <c r="C2" s="135"/>
      <c r="D2" s="135"/>
      <c r="E2" s="135"/>
      <c r="F2" s="135"/>
      <c r="G2" s="135"/>
      <c r="H2" s="135"/>
      <c r="I2" s="20"/>
      <c r="J2" s="20"/>
    </row>
    <row r="3" spans="1:10" ht="40" customHeight="1" x14ac:dyDescent="0.4">
      <c r="A3" s="20"/>
      <c r="B3" s="109" t="s">
        <v>67</v>
      </c>
      <c r="C3" s="135"/>
      <c r="D3" s="135"/>
      <c r="E3" s="135"/>
      <c r="F3" s="135"/>
      <c r="G3" s="135"/>
      <c r="H3" s="135"/>
      <c r="I3" s="20"/>
      <c r="J3" s="20"/>
    </row>
    <row r="4" spans="1:10" ht="30" customHeight="1" x14ac:dyDescent="0.2">
      <c r="A4" s="20"/>
      <c r="B4" s="135"/>
      <c r="C4" s="135"/>
      <c r="D4" s="135"/>
      <c r="E4" s="135"/>
      <c r="F4" s="135"/>
      <c r="G4" s="135"/>
      <c r="H4" s="135"/>
      <c r="I4" s="20"/>
      <c r="J4" s="20"/>
    </row>
    <row r="5" spans="1:10" ht="13" customHeight="1" x14ac:dyDescent="0.2">
      <c r="A5" s="20"/>
      <c r="B5" s="135"/>
      <c r="C5" s="135"/>
      <c r="D5" s="135"/>
      <c r="E5" s="135"/>
      <c r="F5" s="135"/>
      <c r="G5" s="135"/>
      <c r="H5" s="135"/>
      <c r="I5" s="20"/>
      <c r="J5" s="20"/>
    </row>
    <row r="6" spans="1:10" ht="15.75" customHeight="1" x14ac:dyDescent="0.2">
      <c r="A6" s="20"/>
      <c r="B6" s="192"/>
      <c r="C6" s="192"/>
      <c r="D6" s="192"/>
      <c r="E6" s="192"/>
      <c r="F6" s="192"/>
      <c r="G6" s="192"/>
      <c r="H6" s="136"/>
      <c r="I6" s="20"/>
      <c r="J6" s="20"/>
    </row>
    <row r="7" spans="1:10" ht="21" customHeight="1" x14ac:dyDescent="0.2">
      <c r="A7" s="20"/>
      <c r="B7" s="192"/>
      <c r="C7" s="192"/>
      <c r="D7" s="192"/>
      <c r="E7" s="192"/>
      <c r="F7" s="192"/>
      <c r="G7" s="192"/>
      <c r="H7" s="136"/>
      <c r="I7" s="20"/>
      <c r="J7" s="20"/>
    </row>
    <row r="8" spans="1:10" ht="6" customHeight="1" x14ac:dyDescent="0.2">
      <c r="A8" s="20"/>
      <c r="B8" s="137"/>
      <c r="C8" s="137"/>
      <c r="D8" s="137"/>
      <c r="E8" s="137"/>
      <c r="F8" s="137"/>
      <c r="G8" s="137"/>
      <c r="H8" s="20"/>
      <c r="I8" s="20"/>
      <c r="J8" s="20"/>
    </row>
    <row r="9" spans="1:10" ht="15.75" customHeight="1" x14ac:dyDescent="0.2">
      <c r="A9" s="20"/>
      <c r="B9" s="192"/>
      <c r="C9" s="192"/>
      <c r="D9" s="192"/>
      <c r="E9" s="192"/>
      <c r="F9" s="192"/>
      <c r="G9" s="192"/>
      <c r="H9" s="136"/>
      <c r="I9" s="20"/>
      <c r="J9" s="20"/>
    </row>
    <row r="10" spans="1:10" ht="15.75" customHeight="1" x14ac:dyDescent="0.2">
      <c r="A10" s="20"/>
      <c r="B10" s="192"/>
      <c r="C10" s="192"/>
      <c r="D10" s="192"/>
      <c r="E10" s="192"/>
      <c r="F10" s="192"/>
      <c r="G10" s="192"/>
      <c r="H10" s="136"/>
      <c r="I10" s="20"/>
      <c r="J10" s="20"/>
    </row>
    <row r="11" spans="1:10" ht="15.75" customHeight="1" x14ac:dyDescent="0.2">
      <c r="A11" s="20"/>
      <c r="B11" s="138"/>
      <c r="C11" s="138"/>
      <c r="D11" s="138"/>
      <c r="E11" s="138"/>
      <c r="F11" s="138"/>
      <c r="G11" s="138"/>
      <c r="H11" s="20"/>
      <c r="I11" s="20"/>
      <c r="J11" s="20"/>
    </row>
    <row r="12" spans="1:10" ht="152" customHeight="1" x14ac:dyDescent="0.2">
      <c r="A12" s="20"/>
      <c r="B12" s="138"/>
      <c r="C12" s="138"/>
      <c r="D12" s="138"/>
      <c r="E12" s="138"/>
      <c r="F12" s="138"/>
      <c r="G12" s="138"/>
      <c r="H12" s="20"/>
      <c r="I12" s="20"/>
      <c r="J12" s="20"/>
    </row>
    <row r="13" spans="1:10" ht="48" customHeight="1" x14ac:dyDescent="0.25">
      <c r="A13" s="20"/>
      <c r="B13" s="199"/>
      <c r="C13" s="199"/>
      <c r="D13" s="198"/>
      <c r="E13" s="198"/>
      <c r="F13" s="198"/>
      <c r="G13" s="198"/>
      <c r="H13" s="198"/>
      <c r="I13" s="139"/>
      <c r="J13" s="20"/>
    </row>
    <row r="14" spans="1:10" ht="15.75" customHeight="1" x14ac:dyDescent="0.25">
      <c r="A14" s="20"/>
      <c r="B14" s="140"/>
      <c r="C14" s="140"/>
      <c r="D14" s="24"/>
      <c r="E14" s="141"/>
      <c r="F14" s="141"/>
      <c r="G14" s="141"/>
      <c r="H14" s="141"/>
      <c r="I14" s="20"/>
      <c r="J14" s="20"/>
    </row>
    <row r="15" spans="1:10" ht="15.75" customHeight="1" x14ac:dyDescent="0.25">
      <c r="A15" s="20"/>
      <c r="B15" s="140"/>
      <c r="C15" s="140"/>
      <c r="D15" s="24"/>
      <c r="E15" s="141"/>
      <c r="F15" s="141"/>
      <c r="G15" s="141"/>
      <c r="H15" s="141"/>
      <c r="I15" s="20"/>
      <c r="J15" s="20"/>
    </row>
    <row r="16" spans="1:10" ht="11" customHeight="1" x14ac:dyDescent="0.25">
      <c r="A16" s="20"/>
      <c r="B16" s="140"/>
      <c r="C16" s="140"/>
      <c r="D16" s="24"/>
      <c r="E16" s="141"/>
      <c r="F16" s="141"/>
      <c r="G16" s="141"/>
      <c r="H16" s="141"/>
      <c r="I16" s="20"/>
      <c r="J16" s="20"/>
    </row>
    <row r="17" spans="1:10" ht="11" customHeight="1" x14ac:dyDescent="0.25">
      <c r="A17" s="20"/>
      <c r="B17" s="142"/>
      <c r="C17" s="142"/>
      <c r="D17" s="119"/>
      <c r="E17" s="143"/>
      <c r="F17" s="143"/>
      <c r="G17" s="143"/>
      <c r="H17" s="141"/>
      <c r="I17" s="20"/>
      <c r="J17" s="20"/>
    </row>
    <row r="18" spans="1:10" ht="11" customHeight="1" x14ac:dyDescent="0.25">
      <c r="A18" s="20"/>
      <c r="B18" s="140"/>
      <c r="C18" s="140"/>
      <c r="D18" s="24"/>
      <c r="E18" s="141"/>
      <c r="F18" s="141"/>
      <c r="G18" s="141"/>
      <c r="H18" s="141"/>
      <c r="I18" s="20"/>
      <c r="J18" s="20"/>
    </row>
    <row r="19" spans="1:10" ht="15.75" customHeight="1" x14ac:dyDescent="0.2">
      <c r="A19" s="20"/>
      <c r="B19" s="24"/>
      <c r="C19" s="24"/>
      <c r="D19" s="24"/>
      <c r="E19" s="24"/>
      <c r="F19" s="24"/>
      <c r="G19" s="24"/>
      <c r="H19" s="20"/>
      <c r="I19" s="20"/>
      <c r="J19" s="20"/>
    </row>
    <row r="20" spans="1:10" ht="30" customHeight="1" x14ac:dyDescent="0.2">
      <c r="A20" s="20"/>
      <c r="B20" s="127" t="s">
        <v>49</v>
      </c>
      <c r="C20" s="144"/>
      <c r="D20" s="144"/>
      <c r="E20" s="144"/>
      <c r="F20" s="144"/>
      <c r="G20" s="145">
        <v>0</v>
      </c>
      <c r="H20" s="20"/>
      <c r="I20" s="20"/>
      <c r="J20" s="20"/>
    </row>
    <row r="21" spans="1:10" ht="30" customHeight="1" x14ac:dyDescent="0.2">
      <c r="A21" s="20"/>
      <c r="B21" s="46" t="s">
        <v>50</v>
      </c>
      <c r="C21" s="146"/>
      <c r="D21" s="146"/>
      <c r="E21" s="146"/>
      <c r="F21" s="146"/>
      <c r="G21" s="45">
        <v>0</v>
      </c>
      <c r="H21" s="20"/>
      <c r="I21" s="20"/>
      <c r="J21" s="20"/>
    </row>
    <row r="22" spans="1:10" ht="29" customHeight="1" x14ac:dyDescent="0.2">
      <c r="A22" s="20"/>
      <c r="B22" s="127" t="s">
        <v>51</v>
      </c>
      <c r="C22" s="144"/>
      <c r="D22" s="144"/>
      <c r="E22" s="144"/>
      <c r="F22" s="144"/>
      <c r="G22" s="145">
        <v>0</v>
      </c>
      <c r="H22" s="20"/>
      <c r="I22" s="20"/>
      <c r="J22" s="20"/>
    </row>
    <row r="23" spans="1:10" ht="30" customHeight="1" x14ac:dyDescent="0.2">
      <c r="A23" s="20"/>
      <c r="B23" s="24"/>
      <c r="C23" s="24"/>
      <c r="D23" s="24"/>
      <c r="E23" s="24"/>
      <c r="F23" s="24"/>
      <c r="G23" s="24"/>
      <c r="H23" s="20"/>
      <c r="I23" s="20"/>
      <c r="J23" s="20"/>
    </row>
    <row r="24" spans="1:10" ht="30" customHeight="1" x14ac:dyDescent="0.2">
      <c r="A24" s="20"/>
      <c r="B24" s="60" t="s">
        <v>48</v>
      </c>
      <c r="C24" s="147"/>
      <c r="D24" s="147"/>
      <c r="E24" s="147"/>
      <c r="F24" s="148"/>
      <c r="G24" s="61">
        <f>G20+G21-G22</f>
        <v>0</v>
      </c>
      <c r="H24" s="20"/>
      <c r="I24" s="20"/>
      <c r="J24" s="20"/>
    </row>
    <row r="25" spans="1:10" ht="15.75" customHeight="1" x14ac:dyDescent="0.2">
      <c r="A25" s="20"/>
      <c r="B25" s="20"/>
      <c r="C25" s="20"/>
      <c r="D25" s="20"/>
      <c r="E25" s="20"/>
      <c r="F25" s="25"/>
      <c r="G25" s="20"/>
      <c r="H25" s="20"/>
      <c r="I25" s="20"/>
      <c r="J25" s="20"/>
    </row>
    <row r="26" spans="1:10" ht="15.75" customHeight="1" x14ac:dyDescent="0.2">
      <c r="A26" s="20"/>
      <c r="B26" s="149"/>
      <c r="C26" s="20"/>
      <c r="D26" s="20"/>
      <c r="E26" s="20"/>
      <c r="F26" s="25"/>
      <c r="G26" s="20"/>
      <c r="H26" s="20"/>
      <c r="I26" s="20"/>
      <c r="J26" s="20"/>
    </row>
    <row r="27" spans="1:10" ht="15.75" customHeight="1" x14ac:dyDescent="0.2">
      <c r="A27" s="20"/>
      <c r="B27" s="20"/>
      <c r="C27" s="20"/>
      <c r="D27" s="20"/>
      <c r="E27" s="25"/>
      <c r="F27" s="20"/>
      <c r="G27" s="20"/>
      <c r="H27" s="20"/>
      <c r="I27" s="20"/>
      <c r="J27" s="20"/>
    </row>
    <row r="28" spans="1:10" ht="45" customHeight="1" x14ac:dyDescent="0.2">
      <c r="A28" s="20"/>
      <c r="B28" s="196" t="s">
        <v>72</v>
      </c>
      <c r="C28" s="197"/>
      <c r="D28" s="20"/>
      <c r="E28" s="20"/>
      <c r="F28" s="20"/>
      <c r="G28" s="20"/>
      <c r="H28" s="20"/>
      <c r="I28" s="20"/>
      <c r="J28" s="20"/>
    </row>
    <row r="29" spans="1:10" ht="15.75" customHeight="1" x14ac:dyDescent="0.2">
      <c r="A29" s="20"/>
      <c r="B29" s="20"/>
      <c r="C29" s="20"/>
      <c r="D29" s="20"/>
      <c r="E29" s="20"/>
      <c r="F29" s="20"/>
      <c r="G29" s="20"/>
      <c r="H29" s="20"/>
      <c r="I29" s="20"/>
      <c r="J29" s="20"/>
    </row>
    <row r="30" spans="1:10" ht="15.75" customHeight="1" x14ac:dyDescent="0.2">
      <c r="A30" s="20"/>
      <c r="B30" s="20"/>
      <c r="C30" s="20"/>
      <c r="D30" s="20"/>
      <c r="E30" s="20"/>
      <c r="F30" s="20"/>
      <c r="G30" s="20"/>
      <c r="H30" s="20"/>
      <c r="I30" s="20"/>
      <c r="J30" s="20"/>
    </row>
    <row r="31" spans="1:10" s="134" customFormat="1" ht="30" customHeight="1" x14ac:dyDescent="0.25">
      <c r="A31" s="133"/>
      <c r="B31" s="195" t="s">
        <v>71</v>
      </c>
      <c r="C31" s="195"/>
      <c r="D31" s="195"/>
      <c r="E31" s="195"/>
      <c r="F31" s="195"/>
      <c r="G31" s="195"/>
      <c r="H31" s="195"/>
      <c r="I31" s="133"/>
      <c r="J31" s="133"/>
    </row>
    <row r="32" spans="1:10" ht="15.75" customHeight="1" x14ac:dyDescent="0.2">
      <c r="A32" s="20"/>
      <c r="B32" s="20"/>
      <c r="C32" s="20"/>
      <c r="D32" s="20"/>
      <c r="E32" s="20"/>
      <c r="F32" s="20"/>
      <c r="G32" s="20"/>
      <c r="H32" s="20"/>
      <c r="I32" s="20"/>
      <c r="J32" s="20"/>
    </row>
    <row r="33" spans="1:10" ht="15.75" customHeight="1" x14ac:dyDescent="0.2">
      <c r="A33" s="20"/>
      <c r="B33" s="20"/>
      <c r="C33" s="20"/>
      <c r="D33" s="20"/>
      <c r="E33" s="20"/>
      <c r="F33" s="20"/>
      <c r="G33" s="20"/>
      <c r="H33" s="20"/>
      <c r="I33" s="20"/>
      <c r="J33" s="20"/>
    </row>
    <row r="34" spans="1:10" ht="15.75" customHeight="1" x14ac:dyDescent="0.2">
      <c r="A34" s="20"/>
      <c r="B34" s="20"/>
      <c r="C34" s="20"/>
      <c r="D34" s="20"/>
      <c r="E34" s="20"/>
      <c r="F34" s="20"/>
      <c r="G34" s="20"/>
      <c r="H34" s="20"/>
      <c r="I34" s="20"/>
      <c r="J34" s="20"/>
    </row>
    <row r="35" spans="1:10" ht="15.75" customHeight="1" x14ac:dyDescent="0.2">
      <c r="A35" s="20"/>
      <c r="B35" s="20"/>
      <c r="C35" s="20"/>
      <c r="D35" s="20"/>
      <c r="E35" s="20"/>
      <c r="F35" s="20"/>
      <c r="G35" s="20"/>
      <c r="H35" s="20"/>
      <c r="I35" s="20"/>
      <c r="J35" s="20"/>
    </row>
    <row r="36" spans="1:10" ht="15.75" customHeight="1" x14ac:dyDescent="0.2">
      <c r="A36" s="20"/>
      <c r="B36" s="20"/>
      <c r="C36" s="20"/>
      <c r="D36" s="20"/>
      <c r="E36" s="20"/>
      <c r="F36" s="20"/>
      <c r="G36" s="20"/>
      <c r="H36" s="20"/>
      <c r="I36" s="20"/>
      <c r="J36" s="20"/>
    </row>
    <row r="37" spans="1:10" ht="15.75" customHeight="1" x14ac:dyDescent="0.2">
      <c r="A37" s="20"/>
      <c r="B37" s="20"/>
      <c r="C37" s="20"/>
      <c r="D37" s="20"/>
      <c r="E37" s="20"/>
      <c r="F37" s="20"/>
      <c r="G37" s="20"/>
      <c r="H37" s="20"/>
      <c r="I37" s="20"/>
      <c r="J37" s="20"/>
    </row>
    <row r="38" spans="1:10" ht="15.75" customHeight="1" x14ac:dyDescent="0.2">
      <c r="A38" s="20"/>
      <c r="B38" s="20"/>
      <c r="C38" s="20"/>
      <c r="D38" s="20"/>
      <c r="E38" s="20"/>
      <c r="F38" s="20"/>
      <c r="G38" s="20"/>
      <c r="H38" s="20"/>
      <c r="I38" s="20"/>
      <c r="J38" s="20"/>
    </row>
  </sheetData>
  <mergeCells count="6">
    <mergeCell ref="B31:H31"/>
    <mergeCell ref="B28:C28"/>
    <mergeCell ref="B6:G7"/>
    <mergeCell ref="B9:G10"/>
    <mergeCell ref="D13:H13"/>
    <mergeCell ref="B13:C13"/>
  </mergeCells>
  <hyperlinks>
    <hyperlink ref="B31" r:id="rId1" display="https://pos.toasttab.com/blog/on-the-line/restaurant-cost-of-goods-sold" xr:uid="{D8C87719-F274-A948-8AA8-B02BE74F8235}"/>
    <hyperlink ref="B28:C28" location="'Labor &amp; Prime Cost'!A1" display="'Labor &amp; Prime Cost'!A1" xr:uid="{06FC0C3E-748A-E948-80C7-9C8F775A90E1}"/>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showGridLines="0" workbookViewId="0">
      <selection activeCell="B1" sqref="B1"/>
    </sheetView>
  </sheetViews>
  <sheetFormatPr baseColWidth="10" defaultColWidth="14.5" defaultRowHeight="15.75" customHeight="1" x14ac:dyDescent="0.2"/>
  <cols>
    <col min="1" max="1" width="7.5" style="21" customWidth="1"/>
    <col min="2" max="2" width="67.6640625" style="21" customWidth="1"/>
    <col min="3" max="3" width="31.33203125" style="21" customWidth="1"/>
    <col min="4" max="4" width="14.5" style="21"/>
    <col min="5" max="5" width="19" style="21" customWidth="1"/>
    <col min="6" max="16384" width="14.5" style="21"/>
  </cols>
  <sheetData>
    <row r="1" spans="1:8" s="22" customFormat="1" ht="15.75" customHeight="1" x14ac:dyDescent="0.2"/>
    <row r="2" spans="1:8" ht="30" customHeight="1" x14ac:dyDescent="0.2">
      <c r="A2" s="20"/>
      <c r="B2" s="111"/>
      <c r="C2" s="111"/>
      <c r="D2" s="111"/>
      <c r="E2" s="111"/>
      <c r="F2" s="111"/>
      <c r="G2" s="78"/>
      <c r="H2" s="20"/>
    </row>
    <row r="3" spans="1:8" ht="40" customHeight="1" x14ac:dyDescent="0.4">
      <c r="A3" s="20"/>
      <c r="B3" s="150" t="s">
        <v>69</v>
      </c>
      <c r="C3" s="111"/>
      <c r="D3" s="111"/>
      <c r="E3" s="111"/>
      <c r="F3" s="111"/>
      <c r="G3" s="79"/>
      <c r="H3" s="24"/>
    </row>
    <row r="4" spans="1:8" ht="30" customHeight="1" x14ac:dyDescent="0.2">
      <c r="A4" s="20"/>
      <c r="B4" s="111"/>
      <c r="C4" s="111"/>
      <c r="D4" s="111"/>
      <c r="E4" s="111"/>
      <c r="F4" s="111"/>
      <c r="G4" s="79"/>
      <c r="H4" s="24"/>
    </row>
    <row r="5" spans="1:8" ht="18" customHeight="1" x14ac:dyDescent="0.2">
      <c r="A5" s="20"/>
      <c r="B5" s="192"/>
      <c r="C5" s="192"/>
      <c r="D5" s="192"/>
      <c r="E5" s="192"/>
      <c r="F5" s="192"/>
      <c r="G5" s="192"/>
      <c r="H5" s="24"/>
    </row>
    <row r="6" spans="1:8" ht="32" customHeight="1" x14ac:dyDescent="0.2">
      <c r="A6" s="20"/>
      <c r="B6" s="200"/>
      <c r="C6" s="200"/>
      <c r="D6" s="200"/>
      <c r="E6" s="200"/>
      <c r="F6" s="200"/>
      <c r="G6" s="200"/>
      <c r="H6" s="24"/>
    </row>
    <row r="7" spans="1:8" ht="56" customHeight="1" x14ac:dyDescent="0.2">
      <c r="A7" s="20"/>
      <c r="B7" s="200"/>
      <c r="C7" s="200"/>
      <c r="D7" s="200"/>
      <c r="E7" s="200"/>
      <c r="F7" s="200"/>
      <c r="G7" s="200"/>
      <c r="H7" s="24"/>
    </row>
    <row r="8" spans="1:8" ht="44" customHeight="1" x14ac:dyDescent="0.2">
      <c r="A8" s="20"/>
      <c r="B8" s="200"/>
      <c r="C8" s="200"/>
      <c r="D8" s="200"/>
      <c r="E8" s="200"/>
      <c r="F8" s="200"/>
      <c r="G8" s="200"/>
      <c r="H8" s="24"/>
    </row>
    <row r="9" spans="1:8" ht="11" customHeight="1" x14ac:dyDescent="0.2">
      <c r="A9" s="20"/>
      <c r="B9" s="151"/>
      <c r="C9" s="151"/>
      <c r="D9" s="151"/>
      <c r="E9" s="151"/>
      <c r="F9" s="136"/>
      <c r="G9" s="136"/>
      <c r="H9" s="24"/>
    </row>
    <row r="10" spans="1:8" ht="30" customHeight="1" x14ac:dyDescent="0.2">
      <c r="A10" s="20"/>
      <c r="B10" s="136"/>
      <c r="C10" s="136"/>
      <c r="D10" s="136"/>
      <c r="E10" s="136"/>
      <c r="F10" s="136"/>
      <c r="G10" s="136"/>
      <c r="H10" s="24"/>
    </row>
    <row r="11" spans="1:8" ht="30" customHeight="1" x14ac:dyDescent="0.2">
      <c r="A11" s="20"/>
      <c r="B11" s="76" t="s">
        <v>30</v>
      </c>
      <c r="C11" s="152"/>
      <c r="D11" s="114"/>
      <c r="E11" s="114"/>
      <c r="F11" s="114"/>
      <c r="G11" s="114"/>
      <c r="H11" s="24"/>
    </row>
    <row r="12" spans="1:8" ht="30" customHeight="1" x14ac:dyDescent="0.2">
      <c r="A12" s="20"/>
      <c r="B12" s="46" t="s">
        <v>31</v>
      </c>
      <c r="C12" s="45">
        <v>0</v>
      </c>
      <c r="D12" s="114"/>
      <c r="E12" s="114"/>
      <c r="F12" s="114"/>
      <c r="G12" s="114"/>
      <c r="H12" s="24"/>
    </row>
    <row r="13" spans="1:8" ht="30" customHeight="1" x14ac:dyDescent="0.2">
      <c r="A13" s="20"/>
      <c r="B13" s="127" t="s">
        <v>32</v>
      </c>
      <c r="C13" s="145">
        <v>0</v>
      </c>
      <c r="D13" s="114"/>
      <c r="E13" s="114"/>
      <c r="F13" s="114"/>
      <c r="G13" s="114"/>
      <c r="H13" s="24"/>
    </row>
    <row r="14" spans="1:8" ht="30" customHeight="1" x14ac:dyDescent="0.2">
      <c r="A14" s="20"/>
      <c r="B14" s="46" t="s">
        <v>33</v>
      </c>
      <c r="C14" s="45">
        <v>0</v>
      </c>
      <c r="D14" s="114"/>
      <c r="E14" s="114"/>
      <c r="F14" s="114"/>
      <c r="G14" s="114"/>
      <c r="H14" s="24"/>
    </row>
    <row r="15" spans="1:8" ht="30" customHeight="1" x14ac:dyDescent="0.2">
      <c r="A15" s="20"/>
      <c r="B15" s="127" t="s">
        <v>34</v>
      </c>
      <c r="C15" s="145">
        <v>0</v>
      </c>
      <c r="D15" s="114"/>
      <c r="E15" s="114"/>
      <c r="F15" s="114"/>
      <c r="G15" s="114"/>
      <c r="H15" s="24"/>
    </row>
    <row r="16" spans="1:8" ht="30" customHeight="1" x14ac:dyDescent="0.2">
      <c r="A16" s="20"/>
      <c r="B16" s="46" t="s">
        <v>35</v>
      </c>
      <c r="C16" s="45">
        <v>0</v>
      </c>
      <c r="D16" s="114"/>
      <c r="E16" s="114"/>
      <c r="F16" s="114"/>
      <c r="G16" s="114"/>
      <c r="H16" s="24"/>
    </row>
    <row r="17" spans="1:8" ht="30" customHeight="1" x14ac:dyDescent="0.2">
      <c r="A17" s="20"/>
      <c r="B17" s="127" t="s">
        <v>36</v>
      </c>
      <c r="C17" s="145">
        <v>0</v>
      </c>
      <c r="D17" s="114"/>
      <c r="E17" s="114"/>
      <c r="F17" s="114"/>
      <c r="G17" s="114"/>
      <c r="H17" s="24"/>
    </row>
    <row r="18" spans="1:8" ht="30" customHeight="1" x14ac:dyDescent="0.2">
      <c r="A18" s="20"/>
      <c r="B18" s="60" t="s">
        <v>38</v>
      </c>
      <c r="C18" s="61">
        <f>SUM(C12:C17)</f>
        <v>0</v>
      </c>
      <c r="D18" s="114"/>
      <c r="E18" s="114"/>
      <c r="F18" s="114"/>
      <c r="G18" s="114"/>
      <c r="H18" s="24"/>
    </row>
    <row r="19" spans="1:8" ht="31" customHeight="1" x14ac:dyDescent="0.2">
      <c r="A19" s="20"/>
      <c r="B19" s="114"/>
      <c r="C19" s="114"/>
      <c r="D19" s="114"/>
      <c r="E19" s="114"/>
      <c r="F19" s="114"/>
      <c r="G19" s="114"/>
      <c r="H19" s="24"/>
    </row>
    <row r="20" spans="1:8" ht="19" customHeight="1" x14ac:dyDescent="0.2">
      <c r="A20" s="20"/>
      <c r="B20" s="153" t="s">
        <v>40</v>
      </c>
      <c r="C20" s="70"/>
      <c r="D20" s="114"/>
      <c r="E20" s="114"/>
      <c r="F20" s="114"/>
      <c r="G20" s="114"/>
      <c r="H20" s="24"/>
    </row>
    <row r="21" spans="1:8" ht="6" customHeight="1" x14ac:dyDescent="0.2">
      <c r="A21" s="20"/>
      <c r="B21" s="153"/>
      <c r="C21" s="70"/>
      <c r="D21" s="114"/>
      <c r="E21" s="114"/>
      <c r="F21" s="114"/>
      <c r="G21" s="114"/>
      <c r="H21" s="24"/>
    </row>
    <row r="22" spans="1:8" ht="52" customHeight="1" x14ac:dyDescent="0.2">
      <c r="A22" s="20"/>
      <c r="B22" s="201" t="s">
        <v>73</v>
      </c>
      <c r="C22" s="201"/>
      <c r="D22" s="114"/>
      <c r="E22" s="114"/>
      <c r="F22" s="114"/>
      <c r="G22" s="114"/>
      <c r="H22" s="24"/>
    </row>
    <row r="23" spans="1:8" ht="4" customHeight="1" x14ac:dyDescent="0.2">
      <c r="A23" s="20"/>
      <c r="B23" s="154"/>
      <c r="C23" s="154"/>
      <c r="D23" s="114"/>
      <c r="E23" s="114"/>
      <c r="F23" s="114"/>
      <c r="G23" s="114"/>
      <c r="H23" s="24"/>
    </row>
    <row r="24" spans="1:8" ht="8" customHeight="1" x14ac:dyDescent="0.2">
      <c r="A24" s="20"/>
      <c r="B24" s="155"/>
      <c r="C24" s="155"/>
      <c r="D24" s="155"/>
      <c r="E24" s="155"/>
      <c r="F24" s="155"/>
      <c r="G24" s="114"/>
      <c r="H24" s="24"/>
    </row>
    <row r="25" spans="1:8" ht="30" customHeight="1" x14ac:dyDescent="0.2">
      <c r="A25" s="20"/>
      <c r="B25" s="127" t="s">
        <v>42</v>
      </c>
      <c r="C25" s="156">
        <f>'Cost of Goods Sold (COGS)'!G24</f>
        <v>0</v>
      </c>
      <c r="D25" s="114"/>
      <c r="E25" s="114"/>
      <c r="F25" s="114"/>
      <c r="G25" s="114"/>
      <c r="H25" s="24"/>
    </row>
    <row r="26" spans="1:8" ht="30" customHeight="1" x14ac:dyDescent="0.2">
      <c r="A26" s="20"/>
      <c r="B26" s="46" t="s">
        <v>40</v>
      </c>
      <c r="C26" s="157">
        <f>C25+C18</f>
        <v>0</v>
      </c>
      <c r="D26" s="114"/>
      <c r="E26" s="114"/>
      <c r="F26" s="78"/>
      <c r="G26" s="114"/>
      <c r="H26" s="24"/>
    </row>
    <row r="27" spans="1:8" ht="31" customHeight="1" x14ac:dyDescent="0.2">
      <c r="A27" s="20"/>
      <c r="D27" s="113"/>
      <c r="E27" s="113"/>
      <c r="F27" s="113"/>
      <c r="G27" s="136"/>
      <c r="H27" s="24"/>
    </row>
    <row r="28" spans="1:8" ht="59" customHeight="1" x14ac:dyDescent="0.2">
      <c r="A28" s="20"/>
      <c r="B28" s="202" t="s">
        <v>74</v>
      </c>
      <c r="C28" s="202"/>
      <c r="D28" s="114"/>
      <c r="E28" s="114"/>
      <c r="F28" s="114"/>
      <c r="G28" s="114"/>
      <c r="H28" s="24"/>
    </row>
    <row r="29" spans="1:8" ht="16" customHeight="1" x14ac:dyDescent="0.2">
      <c r="A29" s="20"/>
      <c r="B29" s="112"/>
      <c r="C29" s="112"/>
      <c r="D29" s="112"/>
      <c r="E29" s="112"/>
      <c r="F29" s="112"/>
      <c r="G29" s="112"/>
      <c r="H29" s="24"/>
    </row>
    <row r="30" spans="1:8" ht="30" customHeight="1" x14ac:dyDescent="0.2">
      <c r="A30" s="20"/>
      <c r="B30" s="127" t="s">
        <v>52</v>
      </c>
      <c r="C30" s="145">
        <v>0</v>
      </c>
      <c r="D30" s="114"/>
      <c r="E30" s="114"/>
      <c r="F30" s="114"/>
      <c r="G30" s="24"/>
    </row>
    <row r="31" spans="1:8" ht="30" customHeight="1" x14ac:dyDescent="0.2">
      <c r="A31" s="20"/>
      <c r="B31" s="158" t="s">
        <v>53</v>
      </c>
      <c r="C31" s="159" t="e">
        <f>C26/C30</f>
        <v>#DIV/0!</v>
      </c>
      <c r="D31" s="114"/>
      <c r="E31" s="114"/>
      <c r="F31" s="114"/>
      <c r="G31" s="24"/>
    </row>
    <row r="32" spans="1:8" ht="10" customHeight="1" x14ac:dyDescent="0.2">
      <c r="A32" s="20"/>
      <c r="B32" s="46"/>
      <c r="C32" s="46"/>
      <c r="D32" s="160"/>
      <c r="E32" s="114"/>
      <c r="F32" s="114"/>
      <c r="G32" s="114"/>
      <c r="H32" s="24"/>
    </row>
    <row r="33" spans="1:8" ht="48" customHeight="1" x14ac:dyDescent="0.2">
      <c r="A33" s="20"/>
      <c r="B33" s="24"/>
      <c r="C33" s="24"/>
      <c r="D33" s="24"/>
      <c r="E33" s="24"/>
      <c r="F33" s="24"/>
      <c r="G33" s="24"/>
      <c r="H33" s="24"/>
    </row>
    <row r="34" spans="1:8" ht="46" customHeight="1" x14ac:dyDescent="0.2">
      <c r="A34" s="20"/>
      <c r="B34" s="62" t="s">
        <v>75</v>
      </c>
      <c r="C34" s="24"/>
      <c r="D34" s="24"/>
      <c r="E34" s="24"/>
      <c r="F34" s="24"/>
      <c r="G34" s="24"/>
      <c r="H34" s="24"/>
    </row>
    <row r="35" spans="1:8" ht="15.75" customHeight="1" x14ac:dyDescent="0.2">
      <c r="A35" s="20"/>
      <c r="B35" s="24"/>
      <c r="C35" s="24"/>
      <c r="D35" s="24"/>
      <c r="E35" s="24"/>
      <c r="F35" s="24"/>
      <c r="G35" s="24"/>
      <c r="H35" s="24"/>
    </row>
    <row r="36" spans="1:8" ht="15.75" customHeight="1" x14ac:dyDescent="0.2">
      <c r="A36" s="20"/>
      <c r="B36" s="24"/>
      <c r="C36" s="24"/>
      <c r="D36" s="24"/>
      <c r="E36" s="24"/>
      <c r="F36" s="24"/>
      <c r="G36" s="24"/>
      <c r="H36" s="24"/>
    </row>
    <row r="37" spans="1:8" ht="15.75" customHeight="1" x14ac:dyDescent="0.25">
      <c r="A37" s="20"/>
      <c r="B37" s="203" t="s">
        <v>90</v>
      </c>
      <c r="C37" s="203"/>
      <c r="D37" s="203"/>
      <c r="E37" s="203"/>
      <c r="F37" s="114"/>
      <c r="G37" s="114"/>
      <c r="H37" s="24"/>
    </row>
    <row r="38" spans="1:8" ht="15.75" customHeight="1" x14ac:dyDescent="0.2">
      <c r="A38" s="20"/>
      <c r="B38" s="20"/>
      <c r="C38" s="20"/>
      <c r="D38" s="20"/>
      <c r="E38" s="20"/>
      <c r="F38" s="20"/>
      <c r="G38" s="20"/>
      <c r="H38" s="20"/>
    </row>
    <row r="39" spans="1:8" ht="15.75" customHeight="1" x14ac:dyDescent="0.2">
      <c r="A39" s="20"/>
      <c r="B39" s="20"/>
      <c r="C39" s="20"/>
      <c r="D39" s="20"/>
      <c r="E39" s="20"/>
      <c r="F39" s="20"/>
      <c r="G39" s="20"/>
      <c r="H39" s="20"/>
    </row>
    <row r="40" spans="1:8" ht="15.75" customHeight="1" x14ac:dyDescent="0.2">
      <c r="A40" s="20"/>
      <c r="B40" s="20"/>
      <c r="C40" s="20"/>
      <c r="D40" s="20"/>
      <c r="E40" s="20"/>
      <c r="F40" s="20"/>
      <c r="G40" s="20"/>
      <c r="H40" s="20"/>
    </row>
    <row r="41" spans="1:8" ht="15.75" customHeight="1" x14ac:dyDescent="0.2">
      <c r="A41" s="20"/>
      <c r="B41" s="20"/>
      <c r="C41" s="20"/>
      <c r="D41" s="20"/>
      <c r="E41" s="20"/>
      <c r="F41" s="20"/>
      <c r="G41" s="20"/>
      <c r="H41" s="20"/>
    </row>
    <row r="42" spans="1:8" ht="15.75" customHeight="1" x14ac:dyDescent="0.2">
      <c r="A42" s="20"/>
      <c r="B42" s="20"/>
      <c r="C42" s="20"/>
      <c r="D42" s="20"/>
      <c r="E42" s="20"/>
      <c r="F42" s="20"/>
      <c r="G42" s="20"/>
      <c r="H42" s="20"/>
    </row>
    <row r="43" spans="1:8" ht="15.75" customHeight="1" x14ac:dyDescent="0.2">
      <c r="A43" s="20"/>
      <c r="B43" s="20"/>
      <c r="C43" s="20"/>
      <c r="D43" s="20"/>
      <c r="E43" s="20"/>
      <c r="F43" s="20"/>
      <c r="G43" s="20"/>
      <c r="H43" s="20"/>
    </row>
  </sheetData>
  <mergeCells count="5">
    <mergeCell ref="B5:G5"/>
    <mergeCell ref="B6:G8"/>
    <mergeCell ref="B22:C22"/>
    <mergeCell ref="B28:C28"/>
    <mergeCell ref="B37:E37"/>
  </mergeCells>
  <hyperlinks>
    <hyperlink ref="B37" r:id="rId1" display="https://pos.toasttab.com/blog/on-the-line/restaurant-prime-cost" xr:uid="{86CFFFD3-585A-D240-977C-0F566D765A32}"/>
    <hyperlink ref="B34" location="'Gross Profit'!A1" display="Next, Calculate Gross Profit" xr:uid="{896AF0E2-93E9-8340-A1C2-04A583371CD2}"/>
    <hyperlink ref="B37:E37" r:id="rId2" display="If you're looking for a deeper analysis on your labor cost, check out out Labor Cost Calculator here. " xr:uid="{A807BE60-C084-DB4F-8EB8-2B0BC9392086}"/>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05"/>
  <sheetViews>
    <sheetView showGridLines="0" workbookViewId="0">
      <selection activeCell="B1" sqref="B1"/>
    </sheetView>
  </sheetViews>
  <sheetFormatPr baseColWidth="10" defaultColWidth="14.5" defaultRowHeight="15.75" customHeight="1" x14ac:dyDescent="0.2"/>
  <cols>
    <col min="1" max="1" width="7.5" style="21" customWidth="1"/>
    <col min="2" max="2" width="30.83203125" style="21" customWidth="1"/>
    <col min="3" max="3" width="32.83203125" style="21" customWidth="1"/>
    <col min="4" max="4" width="14.5" style="21"/>
    <col min="5" max="5" width="7.33203125" style="21" customWidth="1"/>
    <col min="6" max="6" width="14.5" style="21"/>
    <col min="7" max="7" width="1.1640625" style="21" customWidth="1"/>
    <col min="8" max="8" width="5.6640625" style="21" customWidth="1"/>
    <col min="9" max="16384" width="14.5" style="21"/>
  </cols>
  <sheetData>
    <row r="1" spans="1:28" s="22" customFormat="1" ht="15" customHeight="1" x14ac:dyDescent="0.2"/>
    <row r="2" spans="1:28" ht="30" customHeight="1" x14ac:dyDescent="0.2">
      <c r="A2" s="20"/>
      <c r="B2" s="111"/>
      <c r="C2" s="111"/>
      <c r="D2" s="111"/>
      <c r="E2" s="111"/>
      <c r="F2" s="20"/>
      <c r="G2" s="20"/>
      <c r="H2" s="20"/>
      <c r="I2" s="20"/>
      <c r="J2" s="20"/>
    </row>
    <row r="3" spans="1:28" ht="40" customHeight="1" x14ac:dyDescent="0.2">
      <c r="A3" s="20"/>
      <c r="B3" s="161" t="s">
        <v>70</v>
      </c>
      <c r="C3" s="111"/>
      <c r="D3" s="111"/>
      <c r="E3" s="111"/>
      <c r="F3" s="20"/>
      <c r="G3" s="20"/>
      <c r="H3" s="20"/>
      <c r="I3" s="20"/>
      <c r="J3" s="20"/>
    </row>
    <row r="4" spans="1:28" ht="30" customHeight="1" x14ac:dyDescent="0.2">
      <c r="A4" s="20"/>
      <c r="B4" s="111"/>
      <c r="C4" s="111"/>
      <c r="D4" s="111"/>
      <c r="E4" s="111"/>
      <c r="F4" s="73"/>
      <c r="G4" s="73"/>
      <c r="H4" s="73"/>
      <c r="I4" s="24"/>
      <c r="J4" s="24"/>
      <c r="K4" s="63"/>
      <c r="L4" s="63"/>
      <c r="M4" s="63"/>
      <c r="N4" s="63"/>
      <c r="O4" s="63"/>
      <c r="P4" s="63"/>
      <c r="Q4" s="63"/>
      <c r="R4" s="63"/>
      <c r="S4" s="63"/>
      <c r="T4" s="63"/>
      <c r="U4" s="63"/>
      <c r="V4" s="63"/>
      <c r="W4" s="63"/>
      <c r="X4" s="63"/>
      <c r="Y4" s="63"/>
      <c r="Z4" s="63"/>
      <c r="AA4" s="63"/>
      <c r="AB4" s="63"/>
    </row>
    <row r="5" spans="1:28" ht="15.75" customHeight="1" x14ac:dyDescent="0.2">
      <c r="A5" s="20"/>
      <c r="B5" s="111"/>
      <c r="C5" s="111"/>
      <c r="D5" s="111"/>
      <c r="E5" s="111"/>
      <c r="F5" s="73"/>
      <c r="G5" s="73"/>
      <c r="H5" s="73"/>
      <c r="I5" s="24"/>
      <c r="J5" s="24"/>
      <c r="K5" s="63"/>
      <c r="L5" s="63"/>
      <c r="M5" s="63"/>
      <c r="N5" s="63"/>
      <c r="O5" s="63"/>
      <c r="P5" s="63"/>
      <c r="Q5" s="63"/>
      <c r="R5" s="63"/>
      <c r="S5" s="63"/>
      <c r="T5" s="63"/>
      <c r="U5" s="63"/>
      <c r="V5" s="63"/>
      <c r="W5" s="63"/>
      <c r="X5" s="63"/>
      <c r="Y5" s="63"/>
      <c r="Z5" s="63"/>
      <c r="AA5" s="63"/>
      <c r="AB5" s="63"/>
    </row>
    <row r="6" spans="1:28" ht="15.75" customHeight="1" x14ac:dyDescent="0.2">
      <c r="A6" s="20"/>
      <c r="B6" s="146"/>
      <c r="C6" s="24"/>
      <c r="D6" s="24"/>
      <c r="E6" s="24"/>
      <c r="F6" s="24"/>
      <c r="G6" s="24"/>
      <c r="H6" s="24"/>
      <c r="I6" s="24"/>
      <c r="J6" s="24"/>
      <c r="K6" s="63"/>
      <c r="L6" s="63"/>
      <c r="M6" s="63"/>
      <c r="N6" s="63"/>
      <c r="O6" s="63"/>
      <c r="P6" s="63"/>
      <c r="Q6" s="63"/>
      <c r="R6" s="63"/>
      <c r="S6" s="63"/>
      <c r="T6" s="63"/>
      <c r="U6" s="63"/>
      <c r="V6" s="63"/>
      <c r="W6" s="63"/>
      <c r="X6" s="63"/>
      <c r="Y6" s="63"/>
      <c r="Z6" s="63"/>
      <c r="AA6" s="63"/>
      <c r="AB6" s="63"/>
    </row>
    <row r="7" spans="1:28" ht="17" customHeight="1" x14ac:dyDescent="0.2">
      <c r="A7" s="20"/>
      <c r="B7" s="86"/>
      <c r="C7" s="24"/>
      <c r="D7" s="24"/>
      <c r="E7" s="24"/>
      <c r="F7" s="24"/>
      <c r="G7" s="24"/>
      <c r="H7" s="24"/>
      <c r="I7" s="24"/>
      <c r="J7" s="24"/>
      <c r="K7" s="63"/>
      <c r="L7" s="63"/>
      <c r="M7" s="63"/>
      <c r="N7" s="63"/>
      <c r="O7" s="63"/>
      <c r="P7" s="63"/>
      <c r="Q7" s="63"/>
      <c r="R7" s="63"/>
      <c r="S7" s="63"/>
      <c r="T7" s="63"/>
      <c r="U7" s="63"/>
      <c r="V7" s="63"/>
      <c r="W7" s="63"/>
      <c r="X7" s="63"/>
      <c r="Y7" s="63"/>
      <c r="Z7" s="63"/>
      <c r="AA7" s="63"/>
      <c r="AB7" s="63"/>
    </row>
    <row r="8" spans="1:28" ht="17" customHeight="1" x14ac:dyDescent="0.2">
      <c r="A8" s="20"/>
      <c r="B8" s="192"/>
      <c r="C8" s="192"/>
      <c r="D8" s="192"/>
      <c r="E8" s="192"/>
      <c r="F8" s="192"/>
      <c r="G8" s="24"/>
      <c r="H8" s="24"/>
      <c r="I8" s="24"/>
      <c r="J8" s="24"/>
      <c r="K8" s="63"/>
      <c r="L8" s="63"/>
      <c r="M8" s="63"/>
      <c r="N8" s="63"/>
      <c r="O8" s="63"/>
      <c r="P8" s="63"/>
      <c r="Q8" s="63"/>
      <c r="R8" s="63"/>
      <c r="S8" s="63"/>
      <c r="T8" s="63"/>
      <c r="U8" s="63"/>
      <c r="V8" s="63"/>
      <c r="W8" s="63"/>
      <c r="X8" s="63"/>
      <c r="Y8" s="63"/>
      <c r="Z8" s="63"/>
      <c r="AA8" s="63"/>
      <c r="AB8" s="63"/>
    </row>
    <row r="9" spans="1:28" ht="43" customHeight="1" x14ac:dyDescent="0.2">
      <c r="A9" s="20"/>
      <c r="B9" s="192"/>
      <c r="C9" s="192"/>
      <c r="D9" s="192"/>
      <c r="E9" s="192"/>
      <c r="F9" s="192"/>
      <c r="G9" s="20"/>
      <c r="H9" s="20"/>
      <c r="I9" s="20"/>
      <c r="J9" s="20"/>
      <c r="K9" s="63"/>
      <c r="L9" s="63"/>
      <c r="M9" s="63"/>
      <c r="N9" s="63"/>
      <c r="O9" s="63"/>
      <c r="P9" s="63"/>
      <c r="Q9" s="63"/>
      <c r="R9" s="63"/>
      <c r="S9" s="63"/>
      <c r="T9" s="63"/>
      <c r="U9" s="63"/>
      <c r="V9" s="63"/>
      <c r="W9" s="63"/>
      <c r="X9" s="63"/>
      <c r="Y9" s="63"/>
      <c r="Z9" s="63"/>
      <c r="AA9" s="63"/>
      <c r="AB9" s="63"/>
    </row>
    <row r="10" spans="1:28" ht="35" customHeight="1" x14ac:dyDescent="0.2">
      <c r="A10" s="20"/>
      <c r="B10" s="112"/>
      <c r="C10" s="112"/>
      <c r="D10" s="112"/>
      <c r="E10" s="112"/>
      <c r="F10" s="112"/>
      <c r="G10" s="20"/>
      <c r="H10" s="20"/>
      <c r="I10" s="20"/>
      <c r="J10" s="20"/>
      <c r="K10" s="63"/>
      <c r="L10" s="63"/>
      <c r="M10" s="63"/>
      <c r="N10" s="63"/>
      <c r="O10" s="63"/>
      <c r="P10" s="63"/>
      <c r="Q10" s="63"/>
      <c r="R10" s="63"/>
      <c r="S10" s="63"/>
      <c r="T10" s="63"/>
      <c r="U10" s="63"/>
      <c r="V10" s="63"/>
      <c r="W10" s="63"/>
      <c r="X10" s="63"/>
      <c r="Y10" s="63"/>
      <c r="Z10" s="63"/>
      <c r="AA10" s="63"/>
      <c r="AB10" s="63"/>
    </row>
    <row r="11" spans="1:28" ht="15.75" customHeight="1" x14ac:dyDescent="0.2">
      <c r="A11" s="20"/>
      <c r="B11" s="112"/>
      <c r="C11" s="112"/>
      <c r="D11" s="112"/>
      <c r="E11" s="112"/>
      <c r="F11" s="112"/>
      <c r="G11" s="24"/>
      <c r="H11" s="24"/>
      <c r="I11" s="24"/>
      <c r="J11" s="24"/>
      <c r="K11" s="63"/>
      <c r="L11" s="63"/>
      <c r="M11" s="63"/>
      <c r="N11" s="63"/>
      <c r="O11" s="63"/>
      <c r="P11" s="63"/>
      <c r="Q11" s="63"/>
      <c r="R11" s="63"/>
      <c r="S11" s="63"/>
      <c r="T11" s="63"/>
      <c r="U11" s="63"/>
      <c r="V11" s="63"/>
      <c r="W11" s="63"/>
      <c r="X11" s="63"/>
      <c r="Y11" s="63"/>
      <c r="Z11" s="63"/>
      <c r="AA11" s="63"/>
      <c r="AB11" s="63"/>
    </row>
    <row r="12" spans="1:28" ht="46" customHeight="1" x14ac:dyDescent="0.2">
      <c r="A12" s="20"/>
      <c r="B12" s="162"/>
      <c r="C12" s="162"/>
      <c r="D12" s="162"/>
      <c r="E12" s="162"/>
      <c r="F12" s="162"/>
      <c r="G12" s="24"/>
      <c r="H12" s="24"/>
      <c r="I12" s="24"/>
      <c r="J12" s="24"/>
      <c r="K12" s="63"/>
      <c r="L12" s="63"/>
      <c r="M12" s="63"/>
      <c r="N12" s="63"/>
      <c r="O12" s="63"/>
      <c r="P12" s="63"/>
      <c r="Q12" s="63"/>
      <c r="R12" s="63"/>
      <c r="S12" s="63"/>
      <c r="T12" s="63"/>
      <c r="U12" s="63"/>
      <c r="V12" s="63"/>
      <c r="W12" s="63"/>
      <c r="X12" s="63"/>
      <c r="Y12" s="63"/>
      <c r="Z12" s="63"/>
      <c r="AA12" s="63"/>
      <c r="AB12" s="63"/>
    </row>
    <row r="13" spans="1:28" ht="15.75" customHeight="1" x14ac:dyDescent="0.2">
      <c r="A13" s="20"/>
      <c r="B13" s="112"/>
      <c r="C13" s="112"/>
      <c r="D13" s="112"/>
      <c r="E13" s="112"/>
      <c r="F13" s="112"/>
      <c r="G13" s="24"/>
      <c r="H13" s="24"/>
      <c r="I13" s="24"/>
      <c r="J13" s="24"/>
      <c r="K13" s="63"/>
      <c r="L13" s="63"/>
      <c r="M13" s="63"/>
      <c r="N13" s="63"/>
      <c r="O13" s="63"/>
      <c r="P13" s="63"/>
      <c r="Q13" s="63"/>
      <c r="R13" s="63"/>
      <c r="S13" s="63"/>
      <c r="T13" s="63"/>
      <c r="U13" s="63"/>
      <c r="V13" s="63"/>
      <c r="W13" s="63"/>
      <c r="X13" s="63"/>
      <c r="Y13" s="63"/>
      <c r="Z13" s="63"/>
      <c r="AA13" s="63"/>
      <c r="AB13" s="63"/>
    </row>
    <row r="14" spans="1:28" ht="15.75" customHeight="1" x14ac:dyDescent="0.2">
      <c r="A14" s="20"/>
      <c r="B14" s="112"/>
      <c r="C14" s="112"/>
      <c r="D14" s="112"/>
      <c r="E14" s="112"/>
      <c r="F14" s="112"/>
      <c r="G14" s="24"/>
      <c r="H14" s="24"/>
      <c r="I14" s="24"/>
      <c r="J14" s="24"/>
      <c r="K14" s="63"/>
      <c r="L14" s="63"/>
      <c r="M14" s="63"/>
      <c r="N14" s="63"/>
      <c r="O14" s="63"/>
      <c r="P14" s="63"/>
      <c r="Q14" s="63"/>
      <c r="R14" s="63"/>
      <c r="S14" s="63"/>
      <c r="T14" s="63"/>
      <c r="U14" s="63"/>
      <c r="V14" s="63"/>
      <c r="W14" s="63"/>
      <c r="X14" s="63"/>
      <c r="Y14" s="63"/>
      <c r="Z14" s="63"/>
      <c r="AA14" s="63"/>
      <c r="AB14" s="63"/>
    </row>
    <row r="15" spans="1:28" ht="15.75" customHeight="1" x14ac:dyDescent="0.25">
      <c r="A15" s="20"/>
      <c r="B15" s="20"/>
      <c r="C15" s="163"/>
      <c r="D15" s="164"/>
      <c r="E15" s="146"/>
      <c r="F15" s="20"/>
      <c r="G15" s="24"/>
      <c r="H15" s="24"/>
      <c r="I15" s="24"/>
      <c r="J15" s="24"/>
      <c r="K15" s="63"/>
      <c r="L15" s="63"/>
      <c r="M15" s="63"/>
      <c r="N15" s="63"/>
      <c r="O15" s="63"/>
      <c r="P15" s="63"/>
      <c r="Q15" s="63"/>
      <c r="R15" s="63"/>
      <c r="S15" s="63"/>
      <c r="T15" s="63"/>
      <c r="U15" s="63"/>
      <c r="V15" s="63"/>
      <c r="W15" s="63"/>
      <c r="X15" s="63"/>
      <c r="Y15" s="63"/>
      <c r="Z15" s="63"/>
      <c r="AA15" s="63"/>
      <c r="AB15" s="63"/>
    </row>
    <row r="16" spans="1:28" ht="10" customHeight="1" x14ac:dyDescent="0.25">
      <c r="A16" s="20"/>
      <c r="B16" s="22"/>
      <c r="C16" s="165"/>
      <c r="D16" s="166"/>
      <c r="E16" s="167"/>
      <c r="F16" s="22"/>
      <c r="G16" s="24"/>
      <c r="H16" s="24"/>
      <c r="I16" s="20"/>
      <c r="J16" s="24"/>
      <c r="K16" s="63"/>
      <c r="L16" s="63"/>
      <c r="M16" s="63"/>
      <c r="N16" s="63"/>
      <c r="O16" s="63"/>
      <c r="P16" s="63"/>
      <c r="Q16" s="63"/>
      <c r="R16" s="63"/>
      <c r="S16" s="63"/>
      <c r="T16" s="63"/>
      <c r="U16" s="63"/>
      <c r="V16" s="63"/>
      <c r="W16" s="63"/>
      <c r="X16" s="63"/>
      <c r="Y16" s="63"/>
      <c r="Z16" s="63"/>
      <c r="AA16" s="63"/>
      <c r="AB16" s="63"/>
    </row>
    <row r="17" spans="1:28" ht="30" customHeight="1" x14ac:dyDescent="0.2">
      <c r="A17" s="20"/>
      <c r="B17" s="24"/>
      <c r="C17" s="24"/>
      <c r="D17" s="24"/>
      <c r="E17" s="24"/>
      <c r="F17" s="114"/>
      <c r="G17" s="24"/>
      <c r="H17" s="24"/>
      <c r="I17" s="24"/>
      <c r="J17" s="24"/>
      <c r="K17" s="63"/>
      <c r="L17" s="63"/>
      <c r="M17" s="63"/>
      <c r="N17" s="63"/>
      <c r="O17" s="63"/>
      <c r="P17" s="63"/>
      <c r="Q17" s="63"/>
      <c r="R17" s="63"/>
      <c r="S17" s="63"/>
      <c r="T17" s="63"/>
      <c r="U17" s="63"/>
      <c r="V17" s="63"/>
      <c r="W17" s="63"/>
      <c r="X17" s="63"/>
      <c r="Y17" s="63"/>
      <c r="Z17" s="63"/>
      <c r="AA17" s="63"/>
      <c r="AB17" s="63"/>
    </row>
    <row r="18" spans="1:28" ht="30" customHeight="1" x14ac:dyDescent="0.2">
      <c r="A18" s="20"/>
      <c r="B18" s="168" t="s">
        <v>44</v>
      </c>
      <c r="C18" s="168"/>
      <c r="D18" s="168"/>
      <c r="E18" s="168"/>
      <c r="F18" s="169">
        <v>0</v>
      </c>
      <c r="G18" s="24"/>
      <c r="H18" s="24"/>
      <c r="I18" s="24"/>
      <c r="J18" s="24"/>
      <c r="K18" s="63"/>
      <c r="L18" s="63"/>
      <c r="M18" s="63"/>
      <c r="N18" s="63"/>
      <c r="O18" s="63"/>
      <c r="P18" s="63"/>
      <c r="Q18" s="63"/>
      <c r="R18" s="63"/>
      <c r="S18" s="63"/>
      <c r="T18" s="63"/>
      <c r="U18" s="63"/>
      <c r="V18" s="63"/>
      <c r="W18" s="63"/>
      <c r="X18" s="63"/>
      <c r="Y18" s="63"/>
      <c r="Z18" s="63"/>
      <c r="AA18" s="63"/>
      <c r="AB18" s="63"/>
    </row>
    <row r="19" spans="1:28" ht="30" customHeight="1" x14ac:dyDescent="0.2">
      <c r="A19" s="20"/>
      <c r="B19" s="205" t="s">
        <v>84</v>
      </c>
      <c r="C19" s="205"/>
      <c r="D19" s="205"/>
      <c r="E19" s="205"/>
      <c r="F19" s="170">
        <f>'Cost of Goods Sold (COGS)'!G24</f>
        <v>0</v>
      </c>
      <c r="G19" s="171"/>
      <c r="H19" s="172" t="s">
        <v>86</v>
      </c>
      <c r="I19" s="204" t="s">
        <v>85</v>
      </c>
      <c r="J19" s="204"/>
      <c r="K19" s="204"/>
      <c r="L19" s="204"/>
      <c r="M19" s="204"/>
      <c r="N19" s="63"/>
      <c r="O19" s="63"/>
      <c r="P19" s="63"/>
      <c r="Q19" s="63"/>
      <c r="R19" s="63"/>
      <c r="S19" s="63"/>
      <c r="T19" s="63"/>
      <c r="U19" s="63"/>
      <c r="V19" s="63"/>
      <c r="W19" s="63"/>
      <c r="X19" s="63"/>
      <c r="Y19" s="63"/>
      <c r="Z19" s="63"/>
      <c r="AA19" s="63"/>
      <c r="AB19" s="63"/>
    </row>
    <row r="20" spans="1:28" ht="30" customHeight="1" x14ac:dyDescent="0.2">
      <c r="A20" s="20"/>
      <c r="B20" s="60" t="s">
        <v>45</v>
      </c>
      <c r="C20" s="147"/>
      <c r="D20" s="60"/>
      <c r="E20" s="147"/>
      <c r="F20" s="173">
        <f>F18-F19</f>
        <v>0</v>
      </c>
      <c r="G20" s="24"/>
      <c r="H20" s="24"/>
      <c r="I20" s="24"/>
      <c r="J20" s="24"/>
      <c r="K20" s="63"/>
      <c r="L20" s="63"/>
      <c r="M20" s="63"/>
      <c r="N20" s="63"/>
      <c r="O20" s="63"/>
      <c r="P20" s="63"/>
      <c r="Q20" s="63"/>
      <c r="R20" s="63"/>
      <c r="S20" s="63"/>
      <c r="T20" s="63"/>
      <c r="U20" s="63"/>
      <c r="V20" s="63"/>
      <c r="W20" s="63"/>
      <c r="X20" s="63"/>
      <c r="Y20" s="63"/>
      <c r="Z20" s="63"/>
      <c r="AA20" s="63"/>
      <c r="AB20" s="63"/>
    </row>
    <row r="21" spans="1:28" ht="15.75" customHeight="1" x14ac:dyDescent="0.2">
      <c r="A21" s="20"/>
      <c r="B21" s="24"/>
      <c r="C21" s="24"/>
      <c r="D21" s="24"/>
      <c r="E21" s="24"/>
      <c r="F21" s="114"/>
      <c r="G21" s="24"/>
      <c r="H21" s="24"/>
      <c r="I21" s="24"/>
      <c r="J21" s="24"/>
      <c r="K21" s="63"/>
      <c r="L21" s="63"/>
      <c r="M21" s="63"/>
      <c r="N21" s="63"/>
      <c r="O21" s="63"/>
      <c r="P21" s="63"/>
      <c r="Q21" s="63"/>
      <c r="R21" s="63"/>
      <c r="S21" s="63"/>
      <c r="T21" s="63"/>
      <c r="U21" s="63"/>
      <c r="V21" s="63"/>
      <c r="W21" s="63"/>
      <c r="X21" s="63"/>
      <c r="Y21" s="63"/>
      <c r="Z21" s="63"/>
      <c r="AA21" s="63"/>
      <c r="AB21" s="63"/>
    </row>
    <row r="22" spans="1:28" ht="15.75" customHeight="1" x14ac:dyDescent="0.2">
      <c r="A22" s="20"/>
      <c r="B22" s="20"/>
      <c r="C22" s="20"/>
      <c r="D22" s="24"/>
      <c r="E22" s="24"/>
      <c r="F22" s="24"/>
      <c r="G22" s="24"/>
      <c r="H22" s="24"/>
      <c r="I22" s="24"/>
      <c r="J22" s="24"/>
      <c r="K22" s="63"/>
      <c r="L22" s="63"/>
      <c r="M22" s="63"/>
      <c r="N22" s="63"/>
      <c r="O22" s="63"/>
      <c r="P22" s="63"/>
      <c r="Q22" s="63"/>
      <c r="R22" s="63"/>
      <c r="S22" s="63"/>
      <c r="T22" s="63"/>
      <c r="U22" s="63"/>
      <c r="V22" s="63"/>
      <c r="W22" s="63"/>
      <c r="X22" s="63"/>
      <c r="Y22" s="63"/>
      <c r="Z22" s="63"/>
      <c r="AA22" s="63"/>
      <c r="AB22" s="63"/>
    </row>
    <row r="23" spans="1:28" ht="15.75" customHeight="1" x14ac:dyDescent="0.2">
      <c r="A23" s="20"/>
      <c r="B23" s="20"/>
      <c r="C23" s="20"/>
      <c r="D23" s="20"/>
      <c r="E23" s="20"/>
      <c r="F23" s="20"/>
      <c r="G23" s="24"/>
      <c r="H23" s="24"/>
      <c r="I23" s="24"/>
      <c r="J23" s="24"/>
      <c r="K23" s="63"/>
      <c r="L23" s="63"/>
      <c r="M23" s="63"/>
      <c r="N23" s="63"/>
      <c r="O23" s="63"/>
      <c r="P23" s="63"/>
      <c r="Q23" s="63"/>
      <c r="R23" s="63"/>
      <c r="S23" s="63"/>
      <c r="T23" s="63"/>
      <c r="U23" s="63"/>
      <c r="V23" s="63"/>
      <c r="W23" s="63"/>
      <c r="X23" s="63"/>
      <c r="Y23" s="63"/>
      <c r="Z23" s="63"/>
      <c r="AA23" s="63"/>
      <c r="AB23" s="63"/>
    </row>
    <row r="24" spans="1:28" ht="45" customHeight="1" x14ac:dyDescent="0.2">
      <c r="A24" s="20"/>
      <c r="B24" s="193" t="s">
        <v>87</v>
      </c>
      <c r="C24" s="193"/>
      <c r="D24" s="24"/>
      <c r="E24" s="24"/>
      <c r="F24" s="24"/>
      <c r="G24" s="24"/>
      <c r="H24" s="24"/>
      <c r="I24" s="24"/>
      <c r="J24" s="24"/>
      <c r="K24" s="63"/>
      <c r="L24" s="63"/>
      <c r="M24" s="63"/>
      <c r="N24" s="63"/>
      <c r="O24" s="63"/>
      <c r="P24" s="63"/>
      <c r="Q24" s="63"/>
      <c r="R24" s="63"/>
      <c r="S24" s="63"/>
      <c r="T24" s="63"/>
      <c r="U24" s="63"/>
      <c r="V24" s="63"/>
      <c r="W24" s="63"/>
      <c r="X24" s="63"/>
      <c r="Y24" s="63"/>
      <c r="Z24" s="63"/>
      <c r="AA24" s="63"/>
      <c r="AB24" s="63"/>
    </row>
    <row r="25" spans="1:28" ht="15.75" customHeight="1" x14ac:dyDescent="0.2">
      <c r="A25" s="20"/>
      <c r="B25" s="24"/>
      <c r="C25" s="24"/>
      <c r="D25" s="24"/>
      <c r="E25" s="24"/>
      <c r="F25" s="24"/>
      <c r="G25" s="24"/>
      <c r="H25" s="24"/>
      <c r="I25" s="24"/>
      <c r="J25" s="24"/>
      <c r="K25" s="63"/>
      <c r="L25" s="63"/>
      <c r="M25" s="63"/>
      <c r="N25" s="63"/>
      <c r="O25" s="63"/>
      <c r="P25" s="63"/>
      <c r="Q25" s="63"/>
      <c r="R25" s="63"/>
      <c r="S25" s="63"/>
      <c r="T25" s="63"/>
      <c r="U25" s="63"/>
      <c r="V25" s="63"/>
      <c r="W25" s="63"/>
      <c r="X25" s="63"/>
      <c r="Y25" s="63"/>
      <c r="Z25" s="63"/>
      <c r="AA25" s="63"/>
      <c r="AB25" s="63"/>
    </row>
    <row r="26" spans="1:28" ht="15.75" customHeight="1" x14ac:dyDescent="0.2">
      <c r="A26" s="20"/>
      <c r="B26" s="24"/>
      <c r="C26" s="24"/>
      <c r="D26" s="24"/>
      <c r="E26" s="24"/>
      <c r="F26" s="24"/>
      <c r="G26" s="24"/>
      <c r="H26" s="24"/>
      <c r="I26" s="24"/>
      <c r="J26" s="24"/>
      <c r="K26" s="63"/>
      <c r="L26" s="63"/>
      <c r="M26" s="63"/>
      <c r="N26" s="63"/>
      <c r="O26" s="63"/>
      <c r="P26" s="63"/>
      <c r="Q26" s="63"/>
      <c r="R26" s="63"/>
      <c r="S26" s="63"/>
      <c r="T26" s="63"/>
      <c r="U26" s="63"/>
      <c r="V26" s="63"/>
      <c r="W26" s="63"/>
      <c r="X26" s="63"/>
      <c r="Y26" s="63"/>
      <c r="Z26" s="63"/>
      <c r="AA26" s="63"/>
      <c r="AB26" s="63"/>
    </row>
    <row r="27" spans="1:28" ht="30" customHeight="1" x14ac:dyDescent="0.25">
      <c r="A27" s="20"/>
      <c r="B27" s="195" t="s">
        <v>76</v>
      </c>
      <c r="C27" s="195"/>
      <c r="D27" s="195"/>
      <c r="E27" s="195"/>
      <c r="F27" s="195"/>
      <c r="G27" s="195"/>
      <c r="H27" s="195"/>
      <c r="I27" s="195"/>
      <c r="J27" s="195"/>
      <c r="K27" s="195"/>
      <c r="L27" s="195"/>
      <c r="M27" s="63"/>
      <c r="N27" s="63"/>
      <c r="O27" s="63"/>
      <c r="P27" s="63"/>
      <c r="Q27" s="63"/>
      <c r="R27" s="63"/>
      <c r="S27" s="63"/>
      <c r="T27" s="63"/>
      <c r="U27" s="63"/>
      <c r="V27" s="63"/>
      <c r="W27" s="63"/>
      <c r="X27" s="63"/>
      <c r="Y27" s="63"/>
      <c r="Z27" s="63"/>
      <c r="AA27" s="63"/>
      <c r="AB27" s="63"/>
    </row>
    <row r="28" spans="1:28" ht="15.75" customHeight="1" x14ac:dyDescent="0.2">
      <c r="A28" s="20"/>
      <c r="B28" s="24"/>
      <c r="C28" s="24"/>
      <c r="D28" s="24"/>
      <c r="E28" s="24"/>
      <c r="F28" s="24"/>
      <c r="G28" s="24"/>
      <c r="H28" s="24"/>
      <c r="I28" s="24"/>
      <c r="J28" s="24"/>
      <c r="K28" s="63"/>
      <c r="L28" s="63"/>
      <c r="M28" s="63"/>
      <c r="N28" s="63"/>
      <c r="O28" s="63"/>
      <c r="P28" s="63"/>
      <c r="Q28" s="63"/>
      <c r="R28" s="63"/>
      <c r="S28" s="63"/>
      <c r="T28" s="63"/>
      <c r="U28" s="63"/>
      <c r="V28" s="63"/>
      <c r="W28" s="63"/>
      <c r="X28" s="63"/>
      <c r="Y28" s="63"/>
      <c r="Z28" s="63"/>
      <c r="AA28" s="63"/>
      <c r="AB28" s="63"/>
    </row>
    <row r="29" spans="1:28" ht="15.75" customHeight="1" x14ac:dyDescent="0.2">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row>
    <row r="30" spans="1:28" ht="15.75" customHeight="1" x14ac:dyDescent="0.2">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row>
    <row r="31" spans="1:28" ht="15.75" customHeight="1" x14ac:dyDescent="0.2">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row>
    <row r="32" spans="1:28" ht="15.75" customHeight="1" x14ac:dyDescent="0.2">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row>
    <row r="33" spans="2:28" ht="15.75" customHeight="1" x14ac:dyDescent="0.2">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row>
    <row r="34" spans="2:28" ht="15.75" customHeight="1" x14ac:dyDescent="0.2">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row>
    <row r="35" spans="2:28" ht="15.75" customHeight="1" x14ac:dyDescent="0.2">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row>
    <row r="36" spans="2:28" ht="15.75" customHeight="1" x14ac:dyDescent="0.2">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row>
    <row r="37" spans="2:28" ht="15.75" customHeight="1" x14ac:dyDescent="0.2">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row>
    <row r="38" spans="2:28" ht="15.75" customHeight="1" x14ac:dyDescent="0.2">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row>
    <row r="39" spans="2:28" ht="15.75" customHeight="1" x14ac:dyDescent="0.2">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row>
    <row r="40" spans="2:28" ht="15.75" customHeight="1" x14ac:dyDescent="0.2">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row>
    <row r="41" spans="2:28" ht="15.75" customHeight="1" x14ac:dyDescent="0.2">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row>
    <row r="42" spans="2:28" ht="15.75" customHeight="1" x14ac:dyDescent="0.2">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row>
    <row r="43" spans="2:28" ht="15.75" customHeight="1" x14ac:dyDescent="0.2">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row>
    <row r="44" spans="2:28" ht="15.75" customHeight="1" x14ac:dyDescent="0.2">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row>
    <row r="45" spans="2:28" ht="15.75" customHeight="1" x14ac:dyDescent="0.2">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row>
    <row r="46" spans="2:28" ht="15.75" customHeight="1" x14ac:dyDescent="0.2">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row>
    <row r="47" spans="2:28" ht="15.75" customHeight="1" x14ac:dyDescent="0.2">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row>
    <row r="48" spans="2:28" ht="15.75" customHeight="1" x14ac:dyDescent="0.2">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row>
    <row r="49" spans="2:28" ht="15.75" customHeight="1" x14ac:dyDescent="0.2">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row>
    <row r="50" spans="2:28" ht="15.75" customHeight="1" x14ac:dyDescent="0.2">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row>
    <row r="51" spans="2:28" ht="15" x14ac:dyDescent="0.2">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row>
    <row r="52" spans="2:28" ht="15" x14ac:dyDescent="0.2">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row>
    <row r="53" spans="2:28" ht="15" x14ac:dyDescent="0.2">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row>
    <row r="54" spans="2:28" ht="15" x14ac:dyDescent="0.2">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row>
    <row r="55" spans="2:28" ht="15" x14ac:dyDescent="0.2">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row>
    <row r="56" spans="2:28" ht="15" x14ac:dyDescent="0.2">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row>
    <row r="57" spans="2:28" ht="15" x14ac:dyDescent="0.2">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row>
    <row r="58" spans="2:28" ht="15" x14ac:dyDescent="0.2">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row>
    <row r="59" spans="2:28" ht="15" x14ac:dyDescent="0.2">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row>
    <row r="60" spans="2:28" ht="15" x14ac:dyDescent="0.2">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row>
    <row r="61" spans="2:28" ht="15" x14ac:dyDescent="0.2">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row>
    <row r="62" spans="2:28" ht="15" x14ac:dyDescent="0.2">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row>
    <row r="63" spans="2:28" ht="15" x14ac:dyDescent="0.2">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row>
    <row r="64" spans="2:28" ht="15" x14ac:dyDescent="0.2">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row>
    <row r="65" spans="2:28" ht="15" x14ac:dyDescent="0.2">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row>
    <row r="66" spans="2:28" ht="15" x14ac:dyDescent="0.2">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row>
    <row r="67" spans="2:28" ht="15" x14ac:dyDescent="0.2">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row>
    <row r="68" spans="2:28" ht="15" x14ac:dyDescent="0.2">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row>
    <row r="69" spans="2:28" ht="15" x14ac:dyDescent="0.2">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row>
    <row r="70" spans="2:28" ht="15" x14ac:dyDescent="0.2">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row>
    <row r="71" spans="2:28" ht="15" x14ac:dyDescent="0.2">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row>
    <row r="72" spans="2:28" ht="15" x14ac:dyDescent="0.2">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row>
    <row r="73" spans="2:28" ht="15" x14ac:dyDescent="0.2">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row>
    <row r="74" spans="2:28" ht="15" x14ac:dyDescent="0.2">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row>
    <row r="75" spans="2:28" ht="15" x14ac:dyDescent="0.2">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row>
    <row r="76" spans="2:28" ht="15" x14ac:dyDescent="0.2">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row>
    <row r="77" spans="2:28" ht="15" x14ac:dyDescent="0.2">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row>
    <row r="78" spans="2:28" ht="15" x14ac:dyDescent="0.2">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row>
    <row r="79" spans="2:28" ht="15" x14ac:dyDescent="0.2">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row>
    <row r="80" spans="2:28" ht="15" x14ac:dyDescent="0.2">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row>
    <row r="81" spans="2:28" ht="15" x14ac:dyDescent="0.2">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row>
    <row r="82" spans="2:28" ht="15" x14ac:dyDescent="0.2">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row>
    <row r="83" spans="2:28" ht="15" x14ac:dyDescent="0.2">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row>
    <row r="84" spans="2:28" ht="15" x14ac:dyDescent="0.2">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row>
    <row r="85" spans="2:28" ht="15" x14ac:dyDescent="0.2">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row>
    <row r="86" spans="2:28" ht="15" x14ac:dyDescent="0.2">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row>
    <row r="87" spans="2:28" ht="15" x14ac:dyDescent="0.2">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row>
    <row r="88" spans="2:28" ht="15" x14ac:dyDescent="0.2">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row>
    <row r="89" spans="2:28" ht="15" x14ac:dyDescent="0.2">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row>
    <row r="90" spans="2:28" ht="15" x14ac:dyDescent="0.2">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row>
    <row r="91" spans="2:28" ht="15" x14ac:dyDescent="0.2">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row>
    <row r="92" spans="2:28" ht="15" x14ac:dyDescent="0.2">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row>
    <row r="93" spans="2:28" ht="15" x14ac:dyDescent="0.2">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row>
    <row r="94" spans="2:28" ht="15" x14ac:dyDescent="0.2">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row>
    <row r="95" spans="2:28" ht="15" x14ac:dyDescent="0.2">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row>
    <row r="96" spans="2:28" ht="15" x14ac:dyDescent="0.2">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row>
    <row r="97" spans="2:28" ht="15" x14ac:dyDescent="0.2">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row>
    <row r="98" spans="2:28" ht="15" x14ac:dyDescent="0.2">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row>
    <row r="99" spans="2:28" ht="15" x14ac:dyDescent="0.2">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row>
    <row r="100" spans="2:28" ht="15" x14ac:dyDescent="0.2">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row>
    <row r="101" spans="2:28" ht="15" x14ac:dyDescent="0.2">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row>
    <row r="102" spans="2:28" ht="15" x14ac:dyDescent="0.2">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row>
    <row r="103" spans="2:28" ht="15" x14ac:dyDescent="0.2">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row>
    <row r="104" spans="2:28" ht="15" x14ac:dyDescent="0.2">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row>
    <row r="105" spans="2:28" ht="15" x14ac:dyDescent="0.2">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row>
    <row r="106" spans="2:28" ht="15" x14ac:dyDescent="0.2">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row>
    <row r="107" spans="2:28" ht="15" x14ac:dyDescent="0.2">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row>
    <row r="108" spans="2:28" ht="15" x14ac:dyDescent="0.2">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row>
    <row r="109" spans="2:28" ht="15" x14ac:dyDescent="0.2">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row>
    <row r="110" spans="2:28" ht="15" x14ac:dyDescent="0.2">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row>
    <row r="111" spans="2:28" ht="15" x14ac:dyDescent="0.2">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row>
    <row r="112" spans="2:28" ht="15" x14ac:dyDescent="0.2">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row>
    <row r="113" spans="2:28" ht="15" x14ac:dyDescent="0.2">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row>
    <row r="114" spans="2:28" ht="15" x14ac:dyDescent="0.2">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row>
    <row r="115" spans="2:28" ht="15" x14ac:dyDescent="0.2">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row>
    <row r="116" spans="2:28" ht="15" x14ac:dyDescent="0.2">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row>
    <row r="117" spans="2:28" ht="15" x14ac:dyDescent="0.2">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row>
    <row r="118" spans="2:28" ht="15" x14ac:dyDescent="0.2">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row>
    <row r="119" spans="2:28" ht="15" x14ac:dyDescent="0.2">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row>
    <row r="120" spans="2:28" ht="15" x14ac:dyDescent="0.2">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row>
    <row r="121" spans="2:28" ht="15" x14ac:dyDescent="0.2">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row>
    <row r="122" spans="2:28" ht="15" x14ac:dyDescent="0.2">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row>
    <row r="123" spans="2:28" ht="15" x14ac:dyDescent="0.2">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row>
    <row r="124" spans="2:28" ht="15" x14ac:dyDescent="0.2">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row>
    <row r="125" spans="2:28" ht="15" x14ac:dyDescent="0.2">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row>
    <row r="126" spans="2:28" ht="15" x14ac:dyDescent="0.2">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row>
    <row r="127" spans="2:28" ht="15" x14ac:dyDescent="0.2">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row>
    <row r="128" spans="2:28" ht="15" x14ac:dyDescent="0.2">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row>
    <row r="129" spans="2:28" ht="15" x14ac:dyDescent="0.2">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row>
    <row r="130" spans="2:28" ht="15" x14ac:dyDescent="0.2">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row>
    <row r="131" spans="2:28" ht="15" x14ac:dyDescent="0.2">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row>
    <row r="132" spans="2:28" ht="15" x14ac:dyDescent="0.2">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row>
    <row r="133" spans="2:28" ht="15" x14ac:dyDescent="0.2">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row>
    <row r="134" spans="2:28" ht="15" x14ac:dyDescent="0.2">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row>
    <row r="135" spans="2:28" ht="15" x14ac:dyDescent="0.2">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row>
    <row r="136" spans="2:28" ht="15" x14ac:dyDescent="0.2">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row>
    <row r="137" spans="2:28" ht="15" x14ac:dyDescent="0.2">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row>
    <row r="138" spans="2:28" ht="15" x14ac:dyDescent="0.2">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row>
    <row r="139" spans="2:28" ht="15" x14ac:dyDescent="0.2">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row>
    <row r="140" spans="2:28" ht="15" x14ac:dyDescent="0.2">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row>
    <row r="141" spans="2:28" ht="15" x14ac:dyDescent="0.2">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row>
    <row r="142" spans="2:28" ht="15" x14ac:dyDescent="0.2">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row>
    <row r="143" spans="2:28" ht="15" x14ac:dyDescent="0.2">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row>
    <row r="144" spans="2:28" ht="15" x14ac:dyDescent="0.2">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row>
    <row r="145" spans="2:28" ht="15" x14ac:dyDescent="0.2">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row>
    <row r="146" spans="2:28" ht="15" x14ac:dyDescent="0.2">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row>
    <row r="147" spans="2:28" ht="15" x14ac:dyDescent="0.2">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row>
    <row r="148" spans="2:28" ht="15" x14ac:dyDescent="0.2">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row>
    <row r="149" spans="2:28" ht="15" x14ac:dyDescent="0.2">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row>
    <row r="150" spans="2:28" ht="15" x14ac:dyDescent="0.2">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row>
    <row r="151" spans="2:28" ht="15" x14ac:dyDescent="0.2">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row>
    <row r="152" spans="2:28" ht="15" x14ac:dyDescent="0.2">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row>
    <row r="153" spans="2:28" ht="15" x14ac:dyDescent="0.2">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row>
    <row r="154" spans="2:28" ht="15" x14ac:dyDescent="0.2">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row>
    <row r="155" spans="2:28" ht="15" x14ac:dyDescent="0.2">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row>
    <row r="156" spans="2:28" ht="15" x14ac:dyDescent="0.2">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row>
    <row r="157" spans="2:28" ht="15" x14ac:dyDescent="0.2">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row>
    <row r="158" spans="2:28" ht="15" x14ac:dyDescent="0.2">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row>
    <row r="159" spans="2:28" ht="15" x14ac:dyDescent="0.2">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row>
    <row r="160" spans="2:28" ht="15" x14ac:dyDescent="0.2">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row>
    <row r="161" spans="2:28" ht="15" x14ac:dyDescent="0.2">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row>
    <row r="162" spans="2:28" ht="15" x14ac:dyDescent="0.2">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row>
    <row r="163" spans="2:28" ht="15" x14ac:dyDescent="0.2">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row>
    <row r="164" spans="2:28" ht="15" x14ac:dyDescent="0.2">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row>
    <row r="165" spans="2:28" ht="15" x14ac:dyDescent="0.2">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row>
    <row r="166" spans="2:28" ht="15" x14ac:dyDescent="0.2">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row>
    <row r="167" spans="2:28" ht="15" x14ac:dyDescent="0.2">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row>
    <row r="168" spans="2:28" ht="15" x14ac:dyDescent="0.2">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row>
    <row r="169" spans="2:28" ht="15" x14ac:dyDescent="0.2">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row>
    <row r="170" spans="2:28" ht="15" x14ac:dyDescent="0.2">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row>
    <row r="171" spans="2:28" ht="15" x14ac:dyDescent="0.2">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row>
    <row r="172" spans="2:28" ht="15" x14ac:dyDescent="0.2">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row>
    <row r="173" spans="2:28" ht="15" x14ac:dyDescent="0.2">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row>
    <row r="174" spans="2:28" ht="15" x14ac:dyDescent="0.2">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row>
    <row r="175" spans="2:28" ht="15" x14ac:dyDescent="0.2">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row>
    <row r="176" spans="2:28" ht="15" x14ac:dyDescent="0.2">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row>
    <row r="177" spans="2:28" ht="15" x14ac:dyDescent="0.2">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row>
    <row r="178" spans="2:28" ht="15" x14ac:dyDescent="0.2">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row>
    <row r="179" spans="2:28" ht="15" x14ac:dyDescent="0.2">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row>
    <row r="180" spans="2:28" ht="15" x14ac:dyDescent="0.2">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row>
    <row r="181" spans="2:28" ht="15" x14ac:dyDescent="0.2">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row>
    <row r="182" spans="2:28" ht="15" x14ac:dyDescent="0.2">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row>
    <row r="183" spans="2:28" ht="15" x14ac:dyDescent="0.2">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row>
    <row r="184" spans="2:28" ht="15" x14ac:dyDescent="0.2">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row>
    <row r="185" spans="2:28" ht="15" x14ac:dyDescent="0.2">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row>
    <row r="186" spans="2:28" ht="15" x14ac:dyDescent="0.2">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row>
    <row r="187" spans="2:28" ht="15" x14ac:dyDescent="0.2">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row>
    <row r="188" spans="2:28" ht="15" x14ac:dyDescent="0.2">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row>
    <row r="189" spans="2:28" ht="15" x14ac:dyDescent="0.2">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row>
    <row r="190" spans="2:28" ht="15" x14ac:dyDescent="0.2">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row>
    <row r="191" spans="2:28" ht="15" x14ac:dyDescent="0.2">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row>
    <row r="192" spans="2:28" ht="15" x14ac:dyDescent="0.2">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row>
    <row r="193" spans="2:28" ht="15" x14ac:dyDescent="0.2">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row>
    <row r="194" spans="2:28" ht="15" x14ac:dyDescent="0.2">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row>
    <row r="195" spans="2:28" ht="15" x14ac:dyDescent="0.2">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row>
    <row r="196" spans="2:28" ht="15" x14ac:dyDescent="0.2">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row>
    <row r="197" spans="2:28" ht="15" x14ac:dyDescent="0.2">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row>
    <row r="198" spans="2:28" ht="15" x14ac:dyDescent="0.2">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row>
    <row r="199" spans="2:28" ht="15" x14ac:dyDescent="0.2">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row>
    <row r="200" spans="2:28" ht="15" x14ac:dyDescent="0.2">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row>
    <row r="201" spans="2:28" ht="15" x14ac:dyDescent="0.2">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row>
    <row r="202" spans="2:28" ht="15" x14ac:dyDescent="0.2">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row>
    <row r="203" spans="2:28" ht="15" x14ac:dyDescent="0.2">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row>
    <row r="204" spans="2:28" ht="15" x14ac:dyDescent="0.2">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row>
    <row r="205" spans="2:28" ht="15" x14ac:dyDescent="0.2">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row>
    <row r="206" spans="2:28" ht="15" x14ac:dyDescent="0.2">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row>
    <row r="207" spans="2:28" ht="15" x14ac:dyDescent="0.2">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row>
    <row r="208" spans="2:28" ht="15" x14ac:dyDescent="0.2">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row>
    <row r="209" spans="2:28" ht="15" x14ac:dyDescent="0.2">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row>
    <row r="210" spans="2:28" ht="15" x14ac:dyDescent="0.2">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row>
    <row r="211" spans="2:28" ht="15" x14ac:dyDescent="0.2">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row>
    <row r="212" spans="2:28" ht="15" x14ac:dyDescent="0.2">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row>
    <row r="213" spans="2:28" ht="15" x14ac:dyDescent="0.2">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row>
    <row r="214" spans="2:28" ht="15" x14ac:dyDescent="0.2">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row>
    <row r="215" spans="2:28" ht="15" x14ac:dyDescent="0.2">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row>
    <row r="216" spans="2:28" ht="15" x14ac:dyDescent="0.2">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row>
    <row r="217" spans="2:28" ht="15" x14ac:dyDescent="0.2">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row>
    <row r="218" spans="2:28" ht="15" x14ac:dyDescent="0.2">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row>
    <row r="219" spans="2:28" ht="15" x14ac:dyDescent="0.2">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row>
    <row r="220" spans="2:28" ht="15" x14ac:dyDescent="0.2">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row>
    <row r="221" spans="2:28" ht="15" x14ac:dyDescent="0.2">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row>
    <row r="222" spans="2:28" ht="15" x14ac:dyDescent="0.2">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row>
    <row r="223" spans="2:28" ht="15" x14ac:dyDescent="0.2">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row>
    <row r="224" spans="2:28" ht="15" x14ac:dyDescent="0.2">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row>
    <row r="225" spans="2:28" ht="15" x14ac:dyDescent="0.2">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row>
    <row r="226" spans="2:28" ht="15" x14ac:dyDescent="0.2">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row>
    <row r="227" spans="2:28" ht="15" x14ac:dyDescent="0.2">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row>
    <row r="228" spans="2:28" ht="15" x14ac:dyDescent="0.2">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row>
    <row r="229" spans="2:28" ht="15" x14ac:dyDescent="0.2">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row>
    <row r="230" spans="2:28" ht="15" x14ac:dyDescent="0.2">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row>
    <row r="231" spans="2:28" ht="15" x14ac:dyDescent="0.2">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row>
    <row r="232" spans="2:28" ht="15" x14ac:dyDescent="0.2">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row>
    <row r="233" spans="2:28" ht="15" x14ac:dyDescent="0.2">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row>
    <row r="234" spans="2:28" ht="15" x14ac:dyDescent="0.2">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row>
    <row r="235" spans="2:28" ht="15" x14ac:dyDescent="0.2">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row>
    <row r="236" spans="2:28" ht="15" x14ac:dyDescent="0.2">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row>
    <row r="237" spans="2:28" ht="15" x14ac:dyDescent="0.2">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row>
    <row r="238" spans="2:28" ht="15" x14ac:dyDescent="0.2">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row>
    <row r="239" spans="2:28" ht="15" x14ac:dyDescent="0.2">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row>
    <row r="240" spans="2:28" ht="15" x14ac:dyDescent="0.2">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row>
    <row r="241" spans="2:28" ht="15" x14ac:dyDescent="0.2">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row>
    <row r="242" spans="2:28" ht="15" x14ac:dyDescent="0.2">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row>
    <row r="243" spans="2:28" ht="15" x14ac:dyDescent="0.2">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row>
    <row r="244" spans="2:28" ht="15" x14ac:dyDescent="0.2">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row>
    <row r="245" spans="2:28" ht="15" x14ac:dyDescent="0.2">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row>
    <row r="246" spans="2:28" ht="15" x14ac:dyDescent="0.2">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row>
    <row r="247" spans="2:28" ht="15" x14ac:dyDescent="0.2">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row>
    <row r="248" spans="2:28" ht="15" x14ac:dyDescent="0.2">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row>
    <row r="249" spans="2:28" ht="15" x14ac:dyDescent="0.2">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row>
    <row r="250" spans="2:28" ht="15" x14ac:dyDescent="0.2">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row>
    <row r="251" spans="2:28" ht="15" x14ac:dyDescent="0.2">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row>
    <row r="252" spans="2:28" ht="15" x14ac:dyDescent="0.2">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row>
    <row r="253" spans="2:28" ht="15" x14ac:dyDescent="0.2">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row>
    <row r="254" spans="2:28" ht="15" x14ac:dyDescent="0.2">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row>
    <row r="255" spans="2:28" ht="15" x14ac:dyDescent="0.2">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row>
    <row r="256" spans="2:28" ht="15" x14ac:dyDescent="0.2">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row>
    <row r="257" spans="2:28" ht="15" x14ac:dyDescent="0.2">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row>
    <row r="258" spans="2:28" ht="15" x14ac:dyDescent="0.2">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row>
    <row r="259" spans="2:28" ht="15" x14ac:dyDescent="0.2">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row>
    <row r="260" spans="2:28" ht="15" x14ac:dyDescent="0.2">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row>
    <row r="261" spans="2:28" ht="15" x14ac:dyDescent="0.2">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row>
    <row r="262" spans="2:28" ht="15" x14ac:dyDescent="0.2">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row>
    <row r="263" spans="2:28" ht="15" x14ac:dyDescent="0.2">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row>
    <row r="264" spans="2:28" ht="15" x14ac:dyDescent="0.2">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row>
    <row r="265" spans="2:28" ht="15" x14ac:dyDescent="0.2">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row>
    <row r="266" spans="2:28" ht="15" x14ac:dyDescent="0.2">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row>
    <row r="267" spans="2:28" ht="15" x14ac:dyDescent="0.2">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row>
    <row r="268" spans="2:28" ht="15" x14ac:dyDescent="0.2">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row>
    <row r="269" spans="2:28" ht="15" x14ac:dyDescent="0.2">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row>
    <row r="270" spans="2:28" ht="15" x14ac:dyDescent="0.2">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row>
    <row r="271" spans="2:28" ht="15" x14ac:dyDescent="0.2">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row>
    <row r="272" spans="2:28" ht="15" x14ac:dyDescent="0.2">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row>
    <row r="273" spans="2:28" ht="15" x14ac:dyDescent="0.2">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row>
    <row r="274" spans="2:28" ht="15" x14ac:dyDescent="0.2">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row>
    <row r="275" spans="2:28" ht="15" x14ac:dyDescent="0.2">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row>
    <row r="276" spans="2:28" ht="15" x14ac:dyDescent="0.2">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row>
    <row r="277" spans="2:28" ht="15" x14ac:dyDescent="0.2">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row>
    <row r="278" spans="2:28" ht="15" x14ac:dyDescent="0.2">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row>
    <row r="279" spans="2:28" ht="15" x14ac:dyDescent="0.2">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row>
    <row r="280" spans="2:28" ht="15" x14ac:dyDescent="0.2">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row>
    <row r="281" spans="2:28" ht="15" x14ac:dyDescent="0.2">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row>
    <row r="282" spans="2:28" ht="15" x14ac:dyDescent="0.2">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row>
    <row r="283" spans="2:28" ht="15" x14ac:dyDescent="0.2">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row>
    <row r="284" spans="2:28" ht="15" x14ac:dyDescent="0.2">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row>
    <row r="285" spans="2:28" ht="15" x14ac:dyDescent="0.2">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row>
    <row r="286" spans="2:28" ht="15" x14ac:dyDescent="0.2">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row>
    <row r="287" spans="2:28" ht="15" x14ac:dyDescent="0.2">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row>
    <row r="288" spans="2:28" ht="15" x14ac:dyDescent="0.2">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row>
    <row r="289" spans="2:28" ht="15" x14ac:dyDescent="0.2">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row>
    <row r="290" spans="2:28" ht="15" x14ac:dyDescent="0.2">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row>
    <row r="291" spans="2:28" ht="15" x14ac:dyDescent="0.2">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row>
    <row r="292" spans="2:28" ht="15" x14ac:dyDescent="0.2">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row>
    <row r="293" spans="2:28" ht="15" x14ac:dyDescent="0.2">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row>
    <row r="294" spans="2:28" ht="15" x14ac:dyDescent="0.2">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row>
    <row r="295" spans="2:28" ht="15" x14ac:dyDescent="0.2">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row>
    <row r="296" spans="2:28" ht="15" x14ac:dyDescent="0.2">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row>
    <row r="297" spans="2:28" ht="15" x14ac:dyDescent="0.2">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row>
    <row r="298" spans="2:28" ht="15" x14ac:dyDescent="0.2">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row>
    <row r="299" spans="2:28" ht="15" x14ac:dyDescent="0.2">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row>
    <row r="300" spans="2:28" ht="15" x14ac:dyDescent="0.2">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row>
    <row r="301" spans="2:28" ht="15" x14ac:dyDescent="0.2">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row>
    <row r="302" spans="2:28" ht="15" x14ac:dyDescent="0.2">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row>
    <row r="303" spans="2:28" ht="15" x14ac:dyDescent="0.2">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row>
    <row r="304" spans="2:28" ht="15" x14ac:dyDescent="0.2">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row>
    <row r="305" spans="2:28" ht="15" x14ac:dyDescent="0.2">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row>
    <row r="306" spans="2:28" ht="15" x14ac:dyDescent="0.2">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row>
    <row r="307" spans="2:28" ht="15" x14ac:dyDescent="0.2">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row>
    <row r="308" spans="2:28" ht="15" x14ac:dyDescent="0.2">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row>
    <row r="309" spans="2:28" ht="15" x14ac:dyDescent="0.2">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row>
    <row r="310" spans="2:28" ht="15" x14ac:dyDescent="0.2">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row>
    <row r="311" spans="2:28" ht="15" x14ac:dyDescent="0.2">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row>
    <row r="312" spans="2:28" ht="15" x14ac:dyDescent="0.2">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row>
    <row r="313" spans="2:28" ht="15" x14ac:dyDescent="0.2">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row>
    <row r="314" spans="2:28" ht="15" x14ac:dyDescent="0.2">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row>
    <row r="315" spans="2:28" ht="15" x14ac:dyDescent="0.2">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row>
    <row r="316" spans="2:28" ht="15" x14ac:dyDescent="0.2">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row>
    <row r="317" spans="2:28" ht="15" x14ac:dyDescent="0.2">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row>
    <row r="318" spans="2:28" ht="15" x14ac:dyDescent="0.2">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row>
    <row r="319" spans="2:28" ht="15" x14ac:dyDescent="0.2">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row>
    <row r="320" spans="2:28" ht="15" x14ac:dyDescent="0.2">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row>
    <row r="321" spans="2:28" ht="15" x14ac:dyDescent="0.2">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row>
    <row r="322" spans="2:28" ht="15" x14ac:dyDescent="0.2">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row>
    <row r="323" spans="2:28" ht="15" x14ac:dyDescent="0.2">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row>
    <row r="324" spans="2:28" ht="15" x14ac:dyDescent="0.2">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row>
    <row r="325" spans="2:28" ht="15" x14ac:dyDescent="0.2">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row>
    <row r="326" spans="2:28" ht="15" x14ac:dyDescent="0.2">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row>
    <row r="327" spans="2:28" ht="15" x14ac:dyDescent="0.2">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row>
    <row r="328" spans="2:28" ht="15" x14ac:dyDescent="0.2">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row>
    <row r="329" spans="2:28" ht="15" x14ac:dyDescent="0.2">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row>
    <row r="330" spans="2:28" ht="15" x14ac:dyDescent="0.2">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row>
    <row r="331" spans="2:28" ht="15" x14ac:dyDescent="0.2">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row>
    <row r="332" spans="2:28" ht="15" x14ac:dyDescent="0.2">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row>
    <row r="333" spans="2:28" ht="15" x14ac:dyDescent="0.2">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row>
    <row r="334" spans="2:28" ht="15" x14ac:dyDescent="0.2">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row>
    <row r="335" spans="2:28" ht="15" x14ac:dyDescent="0.2">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row>
    <row r="336" spans="2:28" ht="15" x14ac:dyDescent="0.2">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row>
    <row r="337" spans="2:28" ht="15" x14ac:dyDescent="0.2">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row>
    <row r="338" spans="2:28" ht="15" x14ac:dyDescent="0.2">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row>
    <row r="339" spans="2:28" ht="15" x14ac:dyDescent="0.2">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row>
    <row r="340" spans="2:28" ht="15" x14ac:dyDescent="0.2">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row>
    <row r="341" spans="2:28" ht="15" x14ac:dyDescent="0.2">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row>
    <row r="342" spans="2:28" ht="15" x14ac:dyDescent="0.2">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row>
    <row r="343" spans="2:28" ht="15" x14ac:dyDescent="0.2">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row>
    <row r="344" spans="2:28" ht="15" x14ac:dyDescent="0.2">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row>
    <row r="345" spans="2:28" ht="15" x14ac:dyDescent="0.2">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row>
    <row r="346" spans="2:28" ht="15" x14ac:dyDescent="0.2">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row>
    <row r="347" spans="2:28" ht="15" x14ac:dyDescent="0.2">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row>
    <row r="348" spans="2:28" ht="15" x14ac:dyDescent="0.2">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row>
    <row r="349" spans="2:28" ht="15" x14ac:dyDescent="0.2">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row>
    <row r="350" spans="2:28" ht="15" x14ac:dyDescent="0.2">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row>
    <row r="351" spans="2:28" ht="15" x14ac:dyDescent="0.2">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row>
    <row r="352" spans="2:28" ht="15" x14ac:dyDescent="0.2">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row>
    <row r="353" spans="2:28" ht="15" x14ac:dyDescent="0.2">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row>
    <row r="354" spans="2:28" ht="15" x14ac:dyDescent="0.2">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row>
    <row r="355" spans="2:28" ht="15" x14ac:dyDescent="0.2">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row>
    <row r="356" spans="2:28" ht="15" x14ac:dyDescent="0.2">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row>
    <row r="357" spans="2:28" ht="15" x14ac:dyDescent="0.2">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row>
    <row r="358" spans="2:28" ht="15" x14ac:dyDescent="0.2">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row>
    <row r="359" spans="2:28" ht="15" x14ac:dyDescent="0.2">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row>
    <row r="360" spans="2:28" ht="15" x14ac:dyDescent="0.2">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row>
    <row r="361" spans="2:28" ht="15" x14ac:dyDescent="0.2">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row>
    <row r="362" spans="2:28" ht="15" x14ac:dyDescent="0.2">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row>
    <row r="363" spans="2:28" ht="15" x14ac:dyDescent="0.2">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row>
    <row r="364" spans="2:28" ht="15" x14ac:dyDescent="0.2">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row>
    <row r="365" spans="2:28" ht="15" x14ac:dyDescent="0.2">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row>
    <row r="366" spans="2:28" ht="15" x14ac:dyDescent="0.2">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row>
    <row r="367" spans="2:28" ht="15" x14ac:dyDescent="0.2">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row>
    <row r="368" spans="2:28" ht="15" x14ac:dyDescent="0.2">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row>
    <row r="369" spans="2:28" ht="15" x14ac:dyDescent="0.2">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row>
    <row r="370" spans="2:28" ht="15" x14ac:dyDescent="0.2">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row>
    <row r="371" spans="2:28" ht="15" x14ac:dyDescent="0.2">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row>
    <row r="372" spans="2:28" ht="15" x14ac:dyDescent="0.2">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row>
    <row r="373" spans="2:28" ht="15" x14ac:dyDescent="0.2">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row>
    <row r="374" spans="2:28" ht="15" x14ac:dyDescent="0.2">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row>
    <row r="375" spans="2:28" ht="15" x14ac:dyDescent="0.2">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row>
    <row r="376" spans="2:28" ht="15" x14ac:dyDescent="0.2">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row>
    <row r="377" spans="2:28" ht="15" x14ac:dyDescent="0.2">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row>
    <row r="378" spans="2:28" ht="15" x14ac:dyDescent="0.2">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row>
    <row r="379" spans="2:28" ht="15" x14ac:dyDescent="0.2">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row>
    <row r="380" spans="2:28" ht="15" x14ac:dyDescent="0.2">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row>
    <row r="381" spans="2:28" ht="15" x14ac:dyDescent="0.2">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row>
    <row r="382" spans="2:28" ht="15" x14ac:dyDescent="0.2">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row>
    <row r="383" spans="2:28" ht="15" x14ac:dyDescent="0.2">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row>
    <row r="384" spans="2:28" ht="15" x14ac:dyDescent="0.2">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row>
    <row r="385" spans="2:28" ht="15" x14ac:dyDescent="0.2">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row>
    <row r="386" spans="2:28" ht="15" x14ac:dyDescent="0.2">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row>
    <row r="387" spans="2:28" ht="15" x14ac:dyDescent="0.2">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row>
    <row r="388" spans="2:28" ht="15" x14ac:dyDescent="0.2">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row>
    <row r="389" spans="2:28" ht="15" x14ac:dyDescent="0.2">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row>
    <row r="390" spans="2:28" ht="15" x14ac:dyDescent="0.2">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row>
    <row r="391" spans="2:28" ht="15" x14ac:dyDescent="0.2">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row>
    <row r="392" spans="2:28" ht="15" x14ac:dyDescent="0.2">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row>
    <row r="393" spans="2:28" ht="15" x14ac:dyDescent="0.2">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row>
    <row r="394" spans="2:28" ht="15" x14ac:dyDescent="0.2">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row>
    <row r="395" spans="2:28" ht="15" x14ac:dyDescent="0.2">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row>
    <row r="396" spans="2:28" ht="15" x14ac:dyDescent="0.2">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row>
    <row r="397" spans="2:28" ht="15" x14ac:dyDescent="0.2">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row>
    <row r="398" spans="2:28" ht="15" x14ac:dyDescent="0.2">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row>
    <row r="399" spans="2:28" ht="15" x14ac:dyDescent="0.2">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row>
    <row r="400" spans="2:28" ht="15" x14ac:dyDescent="0.2">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row>
    <row r="401" spans="2:28" ht="15" x14ac:dyDescent="0.2">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row>
    <row r="402" spans="2:28" ht="15" x14ac:dyDescent="0.2">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row>
    <row r="403" spans="2:28" ht="15" x14ac:dyDescent="0.2">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row>
    <row r="404" spans="2:28" ht="15" x14ac:dyDescent="0.2">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row>
    <row r="405" spans="2:28" ht="15" x14ac:dyDescent="0.2">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row>
    <row r="406" spans="2:28" ht="15" x14ac:dyDescent="0.2">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row>
    <row r="407" spans="2:28" ht="15" x14ac:dyDescent="0.2">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row>
    <row r="408" spans="2:28" ht="15" x14ac:dyDescent="0.2">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row>
    <row r="409" spans="2:28" ht="15" x14ac:dyDescent="0.2">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row>
    <row r="410" spans="2:28" ht="15" x14ac:dyDescent="0.2">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row>
    <row r="411" spans="2:28" ht="15" x14ac:dyDescent="0.2">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row>
    <row r="412" spans="2:28" ht="15" x14ac:dyDescent="0.2">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row>
    <row r="413" spans="2:28" ht="15" x14ac:dyDescent="0.2">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row>
    <row r="414" spans="2:28" ht="15" x14ac:dyDescent="0.2">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row>
    <row r="415" spans="2:28" ht="15" x14ac:dyDescent="0.2">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row>
    <row r="416" spans="2:28" ht="15" x14ac:dyDescent="0.2">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row>
    <row r="417" spans="2:28" ht="15" x14ac:dyDescent="0.2">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row>
    <row r="418" spans="2:28" ht="15" x14ac:dyDescent="0.2">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row>
    <row r="419" spans="2:28" ht="15" x14ac:dyDescent="0.2">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row>
    <row r="420" spans="2:28" ht="15" x14ac:dyDescent="0.2">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row>
    <row r="421" spans="2:28" ht="15" x14ac:dyDescent="0.2">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row>
    <row r="422" spans="2:28" ht="15" x14ac:dyDescent="0.2">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row>
    <row r="423" spans="2:28" ht="15" x14ac:dyDescent="0.2">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row>
    <row r="424" spans="2:28" ht="15" x14ac:dyDescent="0.2">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row>
    <row r="425" spans="2:28" ht="15" x14ac:dyDescent="0.2">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row>
    <row r="426" spans="2:28" ht="15" x14ac:dyDescent="0.2">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row>
    <row r="427" spans="2:28" ht="15" x14ac:dyDescent="0.2">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row>
    <row r="428" spans="2:28" ht="15" x14ac:dyDescent="0.2">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row>
    <row r="429" spans="2:28" ht="15" x14ac:dyDescent="0.2">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row>
    <row r="430" spans="2:28" ht="15" x14ac:dyDescent="0.2">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row>
    <row r="431" spans="2:28" ht="15" x14ac:dyDescent="0.2">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row>
    <row r="432" spans="2:28" ht="15" x14ac:dyDescent="0.2">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row>
    <row r="433" spans="2:28" ht="15" x14ac:dyDescent="0.2">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row>
    <row r="434" spans="2:28" ht="15" x14ac:dyDescent="0.2">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row>
    <row r="435" spans="2:28" ht="15" x14ac:dyDescent="0.2">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row>
    <row r="436" spans="2:28" ht="15" x14ac:dyDescent="0.2">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row>
    <row r="437" spans="2:28" ht="15" x14ac:dyDescent="0.2">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row>
    <row r="438" spans="2:28" ht="15" x14ac:dyDescent="0.2">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row>
    <row r="439" spans="2:28" ht="15" x14ac:dyDescent="0.2">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row>
    <row r="440" spans="2:28" ht="15" x14ac:dyDescent="0.2">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row>
    <row r="441" spans="2:28" ht="15" x14ac:dyDescent="0.2">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row>
    <row r="442" spans="2:28" ht="15" x14ac:dyDescent="0.2">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row>
    <row r="443" spans="2:28" ht="15" x14ac:dyDescent="0.2">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row>
    <row r="444" spans="2:28" ht="15" x14ac:dyDescent="0.2">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row>
    <row r="445" spans="2:28" ht="15" x14ac:dyDescent="0.2">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row>
    <row r="446" spans="2:28" ht="15" x14ac:dyDescent="0.2">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row>
    <row r="447" spans="2:28" ht="15" x14ac:dyDescent="0.2">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row>
    <row r="448" spans="2:28" ht="15" x14ac:dyDescent="0.2">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row>
    <row r="449" spans="2:28" ht="15" x14ac:dyDescent="0.2">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row>
    <row r="450" spans="2:28" ht="15" x14ac:dyDescent="0.2">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row>
    <row r="451" spans="2:28" ht="15" x14ac:dyDescent="0.2">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row>
    <row r="452" spans="2:28" ht="15" x14ac:dyDescent="0.2">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row>
    <row r="453" spans="2:28" ht="15" x14ac:dyDescent="0.2">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row>
    <row r="454" spans="2:28" ht="15" x14ac:dyDescent="0.2">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row>
    <row r="455" spans="2:28" ht="15" x14ac:dyDescent="0.2">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row>
    <row r="456" spans="2:28" ht="15" x14ac:dyDescent="0.2">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row>
    <row r="457" spans="2:28" ht="15" x14ac:dyDescent="0.2">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row>
    <row r="458" spans="2:28" ht="15" x14ac:dyDescent="0.2">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row>
    <row r="459" spans="2:28" ht="15" x14ac:dyDescent="0.2">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row>
    <row r="460" spans="2:28" ht="15" x14ac:dyDescent="0.2">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row>
    <row r="461" spans="2:28" ht="15" x14ac:dyDescent="0.2">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row>
    <row r="462" spans="2:28" ht="15" x14ac:dyDescent="0.2">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row>
    <row r="463" spans="2:28" ht="15" x14ac:dyDescent="0.2">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row>
    <row r="464" spans="2:28" ht="15" x14ac:dyDescent="0.2">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row>
    <row r="465" spans="2:28" ht="15" x14ac:dyDescent="0.2">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row>
    <row r="466" spans="2:28" ht="15" x14ac:dyDescent="0.2">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row>
    <row r="467" spans="2:28" ht="15" x14ac:dyDescent="0.2">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row>
    <row r="468" spans="2:28" ht="15" x14ac:dyDescent="0.2">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row>
    <row r="469" spans="2:28" ht="15" x14ac:dyDescent="0.2">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row>
    <row r="470" spans="2:28" ht="15" x14ac:dyDescent="0.2">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row>
    <row r="471" spans="2:28" ht="15" x14ac:dyDescent="0.2">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row>
    <row r="472" spans="2:28" ht="15" x14ac:dyDescent="0.2">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row>
    <row r="473" spans="2:28" ht="15" x14ac:dyDescent="0.2">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row>
    <row r="474" spans="2:28" ht="15" x14ac:dyDescent="0.2">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row>
    <row r="475" spans="2:28" ht="15" x14ac:dyDescent="0.2">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row>
    <row r="476" spans="2:28" ht="15" x14ac:dyDescent="0.2">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row>
    <row r="477" spans="2:28" ht="15" x14ac:dyDescent="0.2">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row>
    <row r="478" spans="2:28" ht="15" x14ac:dyDescent="0.2">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row>
    <row r="479" spans="2:28" ht="15" x14ac:dyDescent="0.2">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row>
    <row r="480" spans="2:28" ht="15" x14ac:dyDescent="0.2">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row>
    <row r="481" spans="2:28" ht="15" x14ac:dyDescent="0.2">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row>
    <row r="482" spans="2:28" ht="15" x14ac:dyDescent="0.2">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row>
    <row r="483" spans="2:28" ht="15" x14ac:dyDescent="0.2">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row>
    <row r="484" spans="2:28" ht="15" x14ac:dyDescent="0.2">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row>
    <row r="485" spans="2:28" ht="15" x14ac:dyDescent="0.2">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row>
    <row r="486" spans="2:28" ht="15" x14ac:dyDescent="0.2">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row>
    <row r="487" spans="2:28" ht="15" x14ac:dyDescent="0.2">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row>
    <row r="488" spans="2:28" ht="15" x14ac:dyDescent="0.2">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row>
    <row r="489" spans="2:28" ht="15" x14ac:dyDescent="0.2">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row>
    <row r="490" spans="2:28" ht="15" x14ac:dyDescent="0.2">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row>
    <row r="491" spans="2:28" ht="15" x14ac:dyDescent="0.2">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row>
    <row r="492" spans="2:28" ht="15" x14ac:dyDescent="0.2">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row>
    <row r="493" spans="2:28" ht="15" x14ac:dyDescent="0.2">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row>
    <row r="494" spans="2:28" ht="15" x14ac:dyDescent="0.2">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row>
    <row r="495" spans="2:28" ht="15" x14ac:dyDescent="0.2">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row>
    <row r="496" spans="2:28" ht="15" x14ac:dyDescent="0.2">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row>
    <row r="497" spans="2:28" ht="15" x14ac:dyDescent="0.2">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row>
    <row r="498" spans="2:28" ht="15" x14ac:dyDescent="0.2">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row>
    <row r="499" spans="2:28" ht="15" x14ac:dyDescent="0.2">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row>
    <row r="500" spans="2:28" ht="15" x14ac:dyDescent="0.2">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row>
    <row r="501" spans="2:28" ht="15" x14ac:dyDescent="0.2">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row>
    <row r="502" spans="2:28" ht="15" x14ac:dyDescent="0.2">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row>
    <row r="503" spans="2:28" ht="15" x14ac:dyDescent="0.2">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row>
    <row r="504" spans="2:28" ht="15" x14ac:dyDescent="0.2">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row>
    <row r="505" spans="2:28" ht="15" x14ac:dyDescent="0.2">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row>
    <row r="506" spans="2:28" ht="15" x14ac:dyDescent="0.2">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row>
    <row r="507" spans="2:28" ht="15" x14ac:dyDescent="0.2">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row>
    <row r="508" spans="2:28" ht="15" x14ac:dyDescent="0.2">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row>
    <row r="509" spans="2:28" ht="15" x14ac:dyDescent="0.2">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row>
    <row r="510" spans="2:28" ht="15" x14ac:dyDescent="0.2">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row>
    <row r="511" spans="2:28" ht="15" x14ac:dyDescent="0.2">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row>
    <row r="512" spans="2:28" ht="15" x14ac:dyDescent="0.2">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row>
    <row r="513" spans="2:28" ht="15" x14ac:dyDescent="0.2">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row>
    <row r="514" spans="2:28" ht="15" x14ac:dyDescent="0.2">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row>
    <row r="515" spans="2:28" ht="15" x14ac:dyDescent="0.2">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row>
    <row r="516" spans="2:28" ht="15" x14ac:dyDescent="0.2">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row>
    <row r="517" spans="2:28" ht="15" x14ac:dyDescent="0.2">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row>
    <row r="518" spans="2:28" ht="15" x14ac:dyDescent="0.2">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row>
    <row r="519" spans="2:28" ht="15" x14ac:dyDescent="0.2">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row>
    <row r="520" spans="2:28" ht="15" x14ac:dyDescent="0.2">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row>
    <row r="521" spans="2:28" ht="15" x14ac:dyDescent="0.2">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row>
    <row r="522" spans="2:28" ht="15" x14ac:dyDescent="0.2">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row>
    <row r="523" spans="2:28" ht="15" x14ac:dyDescent="0.2">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row>
    <row r="524" spans="2:28" ht="15" x14ac:dyDescent="0.2">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row>
    <row r="525" spans="2:28" ht="15" x14ac:dyDescent="0.2">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row>
    <row r="526" spans="2:28" ht="15" x14ac:dyDescent="0.2">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row>
    <row r="527" spans="2:28" ht="15" x14ac:dyDescent="0.2">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row>
    <row r="528" spans="2:28" ht="15" x14ac:dyDescent="0.2">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row>
    <row r="529" spans="2:28" ht="15" x14ac:dyDescent="0.2">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row>
    <row r="530" spans="2:28" ht="15" x14ac:dyDescent="0.2">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row>
    <row r="531" spans="2:28" ht="15" x14ac:dyDescent="0.2">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row>
    <row r="532" spans="2:28" ht="15" x14ac:dyDescent="0.2">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row>
    <row r="533" spans="2:28" ht="15" x14ac:dyDescent="0.2">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row>
    <row r="534" spans="2:28" ht="15" x14ac:dyDescent="0.2">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row>
    <row r="535" spans="2:28" ht="15" x14ac:dyDescent="0.2">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row>
    <row r="536" spans="2:28" ht="15" x14ac:dyDescent="0.2">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row>
    <row r="537" spans="2:28" ht="15" x14ac:dyDescent="0.2">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row>
    <row r="538" spans="2:28" ht="15" x14ac:dyDescent="0.2">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row>
    <row r="539" spans="2:28" ht="15" x14ac:dyDescent="0.2">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row>
    <row r="540" spans="2:28" ht="15" x14ac:dyDescent="0.2">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row>
    <row r="541" spans="2:28" ht="15" x14ac:dyDescent="0.2">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row>
    <row r="542" spans="2:28" ht="15" x14ac:dyDescent="0.2">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row>
    <row r="543" spans="2:28" ht="15" x14ac:dyDescent="0.2">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row>
    <row r="544" spans="2:28" ht="15" x14ac:dyDescent="0.2">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row>
    <row r="545" spans="2:28" ht="15" x14ac:dyDescent="0.2">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row>
    <row r="546" spans="2:28" ht="15" x14ac:dyDescent="0.2">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row>
    <row r="547" spans="2:28" ht="15" x14ac:dyDescent="0.2">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row>
    <row r="548" spans="2:28" ht="15" x14ac:dyDescent="0.2">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row>
    <row r="549" spans="2:28" ht="15" x14ac:dyDescent="0.2">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row>
    <row r="550" spans="2:28" ht="15" x14ac:dyDescent="0.2">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row>
    <row r="551" spans="2:28" ht="15" x14ac:dyDescent="0.2">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row>
    <row r="552" spans="2:28" ht="15" x14ac:dyDescent="0.2">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row>
    <row r="553" spans="2:28" ht="15" x14ac:dyDescent="0.2">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row>
    <row r="554" spans="2:28" ht="15" x14ac:dyDescent="0.2">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row>
    <row r="555" spans="2:28" ht="15" x14ac:dyDescent="0.2">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row>
    <row r="556" spans="2:28" ht="15" x14ac:dyDescent="0.2">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row>
    <row r="557" spans="2:28" ht="15" x14ac:dyDescent="0.2">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row>
    <row r="558" spans="2:28" ht="15" x14ac:dyDescent="0.2">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row>
    <row r="559" spans="2:28" ht="15" x14ac:dyDescent="0.2">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row>
    <row r="560" spans="2:28" ht="15" x14ac:dyDescent="0.2">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row>
    <row r="561" spans="2:28" ht="15" x14ac:dyDescent="0.2">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row>
    <row r="562" spans="2:28" ht="15" x14ac:dyDescent="0.2">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row>
    <row r="563" spans="2:28" ht="15" x14ac:dyDescent="0.2">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row>
    <row r="564" spans="2:28" ht="15" x14ac:dyDescent="0.2">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row>
    <row r="565" spans="2:28" ht="15" x14ac:dyDescent="0.2">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row>
    <row r="566" spans="2:28" ht="15" x14ac:dyDescent="0.2">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row>
    <row r="567" spans="2:28" ht="15" x14ac:dyDescent="0.2">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row>
    <row r="568" spans="2:28" ht="15" x14ac:dyDescent="0.2">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row>
    <row r="569" spans="2:28" ht="15" x14ac:dyDescent="0.2">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row>
    <row r="570" spans="2:28" ht="15" x14ac:dyDescent="0.2">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row>
    <row r="571" spans="2:28" ht="15" x14ac:dyDescent="0.2">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row>
    <row r="572" spans="2:28" ht="15" x14ac:dyDescent="0.2">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row>
    <row r="573" spans="2:28" ht="15" x14ac:dyDescent="0.2">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row>
    <row r="574" spans="2:28" ht="15" x14ac:dyDescent="0.2">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row>
    <row r="575" spans="2:28" ht="15" x14ac:dyDescent="0.2">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row>
    <row r="576" spans="2:28" ht="15" x14ac:dyDescent="0.2">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row>
    <row r="577" spans="2:28" ht="15" x14ac:dyDescent="0.2">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row>
    <row r="578" spans="2:28" ht="15" x14ac:dyDescent="0.2">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row>
    <row r="579" spans="2:28" ht="15" x14ac:dyDescent="0.2">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row>
    <row r="580" spans="2:28" ht="15" x14ac:dyDescent="0.2">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row>
    <row r="581" spans="2:28" ht="15" x14ac:dyDescent="0.2">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row>
    <row r="582" spans="2:28" ht="15" x14ac:dyDescent="0.2">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row>
    <row r="583" spans="2:28" ht="15" x14ac:dyDescent="0.2">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row>
    <row r="584" spans="2:28" ht="15" x14ac:dyDescent="0.2">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row>
    <row r="585" spans="2:28" ht="15" x14ac:dyDescent="0.2">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row>
    <row r="586" spans="2:28" ht="15" x14ac:dyDescent="0.2">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row>
    <row r="587" spans="2:28" ht="15" x14ac:dyDescent="0.2">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row>
    <row r="588" spans="2:28" ht="15" x14ac:dyDescent="0.2">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row>
    <row r="589" spans="2:28" ht="15" x14ac:dyDescent="0.2">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row>
    <row r="590" spans="2:28" ht="15" x14ac:dyDescent="0.2">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row>
    <row r="591" spans="2:28" ht="15" x14ac:dyDescent="0.2">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row>
    <row r="592" spans="2:28" ht="15" x14ac:dyDescent="0.2">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row>
    <row r="593" spans="2:28" ht="15" x14ac:dyDescent="0.2">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row>
    <row r="594" spans="2:28" ht="15" x14ac:dyDescent="0.2">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row>
    <row r="595" spans="2:28" ht="15" x14ac:dyDescent="0.2">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row>
    <row r="596" spans="2:28" ht="15" x14ac:dyDescent="0.2">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row>
    <row r="597" spans="2:28" ht="15" x14ac:dyDescent="0.2">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row>
    <row r="598" spans="2:28" ht="15" x14ac:dyDescent="0.2">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row>
    <row r="599" spans="2:28" ht="15" x14ac:dyDescent="0.2">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row>
    <row r="600" spans="2:28" ht="15" x14ac:dyDescent="0.2">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row>
    <row r="601" spans="2:28" ht="15" x14ac:dyDescent="0.2">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row>
    <row r="602" spans="2:28" ht="15" x14ac:dyDescent="0.2">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row>
    <row r="603" spans="2:28" ht="15" x14ac:dyDescent="0.2">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row>
    <row r="604" spans="2:28" ht="15" x14ac:dyDescent="0.2">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row>
    <row r="605" spans="2:28" ht="15" x14ac:dyDescent="0.2">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row>
    <row r="606" spans="2:28" ht="15" x14ac:dyDescent="0.2">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row>
    <row r="607" spans="2:28" ht="15" x14ac:dyDescent="0.2">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row>
    <row r="608" spans="2:28" ht="15" x14ac:dyDescent="0.2">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row>
    <row r="609" spans="2:28" ht="15" x14ac:dyDescent="0.2">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row>
    <row r="610" spans="2:28" ht="15" x14ac:dyDescent="0.2">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row>
    <row r="611" spans="2:28" ht="15" x14ac:dyDescent="0.2">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row>
    <row r="612" spans="2:28" ht="15" x14ac:dyDescent="0.2">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row>
    <row r="613" spans="2:28" ht="15" x14ac:dyDescent="0.2">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row>
    <row r="614" spans="2:28" ht="15" x14ac:dyDescent="0.2">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row>
    <row r="615" spans="2:28" ht="15" x14ac:dyDescent="0.2">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row>
    <row r="616" spans="2:28" ht="15" x14ac:dyDescent="0.2">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row>
    <row r="617" spans="2:28" ht="15" x14ac:dyDescent="0.2">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row>
    <row r="618" spans="2:28" ht="15" x14ac:dyDescent="0.2">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row>
    <row r="619" spans="2:28" ht="15" x14ac:dyDescent="0.2">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row>
    <row r="620" spans="2:28" ht="15" x14ac:dyDescent="0.2">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row>
    <row r="621" spans="2:28" ht="15" x14ac:dyDescent="0.2">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row>
    <row r="622" spans="2:28" ht="15" x14ac:dyDescent="0.2">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row>
    <row r="623" spans="2:28" ht="15" x14ac:dyDescent="0.2">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row>
    <row r="624" spans="2:28" ht="15" x14ac:dyDescent="0.2">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row>
    <row r="625" spans="2:28" ht="15" x14ac:dyDescent="0.2">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row>
    <row r="626" spans="2:28" ht="15" x14ac:dyDescent="0.2">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row>
    <row r="627" spans="2:28" ht="15" x14ac:dyDescent="0.2">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row>
    <row r="628" spans="2:28" ht="15" x14ac:dyDescent="0.2">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row>
    <row r="629" spans="2:28" ht="15" x14ac:dyDescent="0.2">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row>
    <row r="630" spans="2:28" ht="15" x14ac:dyDescent="0.2">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row>
    <row r="631" spans="2:28" ht="15" x14ac:dyDescent="0.2">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row>
    <row r="632" spans="2:28" ht="15" x14ac:dyDescent="0.2">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row>
    <row r="633" spans="2:28" ht="15" x14ac:dyDescent="0.2">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row>
    <row r="634" spans="2:28" ht="15" x14ac:dyDescent="0.2">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row>
    <row r="635" spans="2:28" ht="15" x14ac:dyDescent="0.2">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row>
    <row r="636" spans="2:28" ht="15" x14ac:dyDescent="0.2">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row>
    <row r="637" spans="2:28" ht="15" x14ac:dyDescent="0.2">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row>
    <row r="638" spans="2:28" ht="15" x14ac:dyDescent="0.2">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row>
    <row r="639" spans="2:28" ht="15" x14ac:dyDescent="0.2">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row>
    <row r="640" spans="2:28" ht="15" x14ac:dyDescent="0.2">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row>
    <row r="641" spans="2:28" ht="15" x14ac:dyDescent="0.2">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row>
    <row r="642" spans="2:28" ht="15" x14ac:dyDescent="0.2">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row>
    <row r="643" spans="2:28" ht="15" x14ac:dyDescent="0.2">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row>
    <row r="644" spans="2:28" ht="15" x14ac:dyDescent="0.2">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row>
    <row r="645" spans="2:28" ht="15" x14ac:dyDescent="0.2">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row>
    <row r="646" spans="2:28" ht="15" x14ac:dyDescent="0.2">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row>
    <row r="647" spans="2:28" ht="15" x14ac:dyDescent="0.2">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row>
    <row r="648" spans="2:28" ht="15" x14ac:dyDescent="0.2">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row>
    <row r="649" spans="2:28" ht="15" x14ac:dyDescent="0.2">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row>
    <row r="650" spans="2:28" ht="15" x14ac:dyDescent="0.2">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row>
    <row r="651" spans="2:28" ht="15" x14ac:dyDescent="0.2">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row>
    <row r="652" spans="2:28" ht="15" x14ac:dyDescent="0.2">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row>
    <row r="653" spans="2:28" ht="15" x14ac:dyDescent="0.2">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row>
    <row r="654" spans="2:28" ht="15" x14ac:dyDescent="0.2">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row>
    <row r="655" spans="2:28" ht="15" x14ac:dyDescent="0.2">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row>
    <row r="656" spans="2:28" ht="15" x14ac:dyDescent="0.2">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row>
    <row r="657" spans="2:28" ht="15" x14ac:dyDescent="0.2">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row>
    <row r="658" spans="2:28" ht="15" x14ac:dyDescent="0.2">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row>
    <row r="659" spans="2:28" ht="15" x14ac:dyDescent="0.2">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row>
    <row r="660" spans="2:28" ht="15" x14ac:dyDescent="0.2">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row>
    <row r="661" spans="2:28" ht="15" x14ac:dyDescent="0.2">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row>
    <row r="662" spans="2:28" ht="15" x14ac:dyDescent="0.2">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row>
    <row r="663" spans="2:28" ht="15" x14ac:dyDescent="0.2">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row>
    <row r="664" spans="2:28" ht="15" x14ac:dyDescent="0.2">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row>
    <row r="665" spans="2:28" ht="15" x14ac:dyDescent="0.2">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row>
    <row r="666" spans="2:28" ht="15" x14ac:dyDescent="0.2">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row>
    <row r="667" spans="2:28" ht="15" x14ac:dyDescent="0.2">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row>
    <row r="668" spans="2:28" ht="15" x14ac:dyDescent="0.2">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row>
    <row r="669" spans="2:28" ht="15" x14ac:dyDescent="0.2">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row>
    <row r="670" spans="2:28" ht="15" x14ac:dyDescent="0.2">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row>
    <row r="671" spans="2:28" ht="15" x14ac:dyDescent="0.2">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row>
    <row r="672" spans="2:28" ht="15" x14ac:dyDescent="0.2">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row>
    <row r="673" spans="2:28" ht="15" x14ac:dyDescent="0.2">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row>
    <row r="674" spans="2:28" ht="15" x14ac:dyDescent="0.2">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row>
    <row r="675" spans="2:28" ht="15" x14ac:dyDescent="0.2">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row>
    <row r="676" spans="2:28" ht="15" x14ac:dyDescent="0.2">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row>
    <row r="677" spans="2:28" ht="15" x14ac:dyDescent="0.2">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row>
    <row r="678" spans="2:28" ht="15" x14ac:dyDescent="0.2">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row>
    <row r="679" spans="2:28" ht="15" x14ac:dyDescent="0.2">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row>
    <row r="680" spans="2:28" ht="15" x14ac:dyDescent="0.2">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row>
    <row r="681" spans="2:28" ht="15" x14ac:dyDescent="0.2">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row>
    <row r="682" spans="2:28" ht="15" x14ac:dyDescent="0.2">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row>
    <row r="683" spans="2:28" ht="15" x14ac:dyDescent="0.2">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row>
    <row r="684" spans="2:28" ht="15" x14ac:dyDescent="0.2">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row>
    <row r="685" spans="2:28" ht="15" x14ac:dyDescent="0.2">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row>
    <row r="686" spans="2:28" ht="15" x14ac:dyDescent="0.2">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row>
    <row r="687" spans="2:28" ht="15" x14ac:dyDescent="0.2">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row>
    <row r="688" spans="2:28" ht="15" x14ac:dyDescent="0.2">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row>
    <row r="689" spans="2:28" ht="15" x14ac:dyDescent="0.2">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row>
    <row r="690" spans="2:28" ht="15" x14ac:dyDescent="0.2">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row>
    <row r="691" spans="2:28" ht="15" x14ac:dyDescent="0.2">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row>
    <row r="692" spans="2:28" ht="15" x14ac:dyDescent="0.2">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row>
    <row r="693" spans="2:28" ht="15" x14ac:dyDescent="0.2">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row>
    <row r="694" spans="2:28" ht="15" x14ac:dyDescent="0.2">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row>
    <row r="695" spans="2:28" ht="15" x14ac:dyDescent="0.2">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row>
    <row r="696" spans="2:28" ht="15" x14ac:dyDescent="0.2">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row>
    <row r="697" spans="2:28" ht="15" x14ac:dyDescent="0.2">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row>
    <row r="698" spans="2:28" ht="15" x14ac:dyDescent="0.2">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row>
    <row r="699" spans="2:28" ht="15" x14ac:dyDescent="0.2">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row>
    <row r="700" spans="2:28" ht="15" x14ac:dyDescent="0.2">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row>
    <row r="701" spans="2:28" ht="15" x14ac:dyDescent="0.2">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row>
    <row r="702" spans="2:28" ht="15" x14ac:dyDescent="0.2">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row>
    <row r="703" spans="2:28" ht="15" x14ac:dyDescent="0.2">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row>
    <row r="704" spans="2:28" ht="15" x14ac:dyDescent="0.2">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row>
    <row r="705" spans="2:28" ht="15" x14ac:dyDescent="0.2">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row>
    <row r="706" spans="2:28" ht="15" x14ac:dyDescent="0.2">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row>
    <row r="707" spans="2:28" ht="15" x14ac:dyDescent="0.2">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row>
    <row r="708" spans="2:28" ht="15" x14ac:dyDescent="0.2">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row>
    <row r="709" spans="2:28" ht="15" x14ac:dyDescent="0.2">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row>
    <row r="710" spans="2:28" ht="15" x14ac:dyDescent="0.2">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row>
    <row r="711" spans="2:28" ht="15" x14ac:dyDescent="0.2">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row>
    <row r="712" spans="2:28" ht="15" x14ac:dyDescent="0.2">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row>
    <row r="713" spans="2:28" ht="15" x14ac:dyDescent="0.2">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row>
    <row r="714" spans="2:28" ht="15" x14ac:dyDescent="0.2">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row>
    <row r="715" spans="2:28" ht="15" x14ac:dyDescent="0.2">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row>
    <row r="716" spans="2:28" ht="15" x14ac:dyDescent="0.2">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row>
    <row r="717" spans="2:28" ht="15" x14ac:dyDescent="0.2">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row>
    <row r="718" spans="2:28" ht="15" x14ac:dyDescent="0.2">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row>
    <row r="719" spans="2:28" ht="15" x14ac:dyDescent="0.2">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row>
    <row r="720" spans="2:28" ht="15" x14ac:dyDescent="0.2">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row>
    <row r="721" spans="2:28" ht="15" x14ac:dyDescent="0.2">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row>
    <row r="722" spans="2:28" ht="15" x14ac:dyDescent="0.2">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row>
    <row r="723" spans="2:28" ht="15" x14ac:dyDescent="0.2">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row>
    <row r="724" spans="2:28" ht="15" x14ac:dyDescent="0.2">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row>
    <row r="725" spans="2:28" ht="15" x14ac:dyDescent="0.2">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row>
    <row r="726" spans="2:28" ht="15" x14ac:dyDescent="0.2">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row>
    <row r="727" spans="2:28" ht="15" x14ac:dyDescent="0.2">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row>
    <row r="728" spans="2:28" ht="15" x14ac:dyDescent="0.2">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row>
    <row r="729" spans="2:28" ht="15" x14ac:dyDescent="0.2">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row>
    <row r="730" spans="2:28" ht="15" x14ac:dyDescent="0.2">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row>
    <row r="731" spans="2:28" ht="15" x14ac:dyDescent="0.2">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row>
    <row r="732" spans="2:28" ht="15" x14ac:dyDescent="0.2">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row>
    <row r="733" spans="2:28" ht="15" x14ac:dyDescent="0.2">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row>
    <row r="734" spans="2:28" ht="15" x14ac:dyDescent="0.2">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row>
    <row r="735" spans="2:28" ht="15" x14ac:dyDescent="0.2">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row>
    <row r="736" spans="2:28" ht="15" x14ac:dyDescent="0.2">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row>
    <row r="737" spans="2:28" ht="15" x14ac:dyDescent="0.2">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row>
    <row r="738" spans="2:28" ht="15" x14ac:dyDescent="0.2">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row>
    <row r="739" spans="2:28" ht="15" x14ac:dyDescent="0.2">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row>
    <row r="740" spans="2:28" ht="15" x14ac:dyDescent="0.2">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row>
    <row r="741" spans="2:28" ht="15" x14ac:dyDescent="0.2">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row>
    <row r="742" spans="2:28" ht="15" x14ac:dyDescent="0.2">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row>
    <row r="743" spans="2:28" ht="15" x14ac:dyDescent="0.2">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row>
    <row r="744" spans="2:28" ht="15" x14ac:dyDescent="0.2">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row>
    <row r="745" spans="2:28" ht="15" x14ac:dyDescent="0.2">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row>
    <row r="746" spans="2:28" ht="15" x14ac:dyDescent="0.2">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row>
    <row r="747" spans="2:28" ht="15" x14ac:dyDescent="0.2">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row>
    <row r="748" spans="2:28" ht="15" x14ac:dyDescent="0.2">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row>
    <row r="749" spans="2:28" ht="15" x14ac:dyDescent="0.2">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row>
    <row r="750" spans="2:28" ht="15" x14ac:dyDescent="0.2">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row>
    <row r="751" spans="2:28" ht="15" x14ac:dyDescent="0.2">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row>
    <row r="752" spans="2:28" ht="15" x14ac:dyDescent="0.2">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row>
    <row r="753" spans="2:28" ht="15" x14ac:dyDescent="0.2">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row>
    <row r="754" spans="2:28" ht="15" x14ac:dyDescent="0.2">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row>
    <row r="755" spans="2:28" ht="15" x14ac:dyDescent="0.2">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row>
    <row r="756" spans="2:28" ht="15" x14ac:dyDescent="0.2">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row>
    <row r="757" spans="2:28" ht="15" x14ac:dyDescent="0.2">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row>
    <row r="758" spans="2:28" ht="15" x14ac:dyDescent="0.2">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row>
    <row r="759" spans="2:28" ht="15" x14ac:dyDescent="0.2">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row>
    <row r="760" spans="2:28" ht="15" x14ac:dyDescent="0.2">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row>
    <row r="761" spans="2:28" ht="15" x14ac:dyDescent="0.2">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row>
    <row r="762" spans="2:28" ht="15" x14ac:dyDescent="0.2">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row>
    <row r="763" spans="2:28" ht="15" x14ac:dyDescent="0.2">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row>
    <row r="764" spans="2:28" ht="15" x14ac:dyDescent="0.2">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row>
    <row r="765" spans="2:28" ht="15" x14ac:dyDescent="0.2">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row>
    <row r="766" spans="2:28" ht="15" x14ac:dyDescent="0.2">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row>
    <row r="767" spans="2:28" ht="15" x14ac:dyDescent="0.2">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row>
    <row r="768" spans="2:28" ht="15" x14ac:dyDescent="0.2">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row>
    <row r="769" spans="2:28" ht="15" x14ac:dyDescent="0.2">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row>
    <row r="770" spans="2:28" ht="15" x14ac:dyDescent="0.2">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row>
    <row r="771" spans="2:28" ht="15" x14ac:dyDescent="0.2">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row>
    <row r="772" spans="2:28" ht="15" x14ac:dyDescent="0.2">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row>
    <row r="773" spans="2:28" ht="15" x14ac:dyDescent="0.2">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row>
    <row r="774" spans="2:28" ht="15" x14ac:dyDescent="0.2">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row>
    <row r="775" spans="2:28" ht="15" x14ac:dyDescent="0.2">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row>
    <row r="776" spans="2:28" ht="15" x14ac:dyDescent="0.2">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row>
    <row r="777" spans="2:28" ht="15" x14ac:dyDescent="0.2">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row>
    <row r="778" spans="2:28" ht="15" x14ac:dyDescent="0.2">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row>
    <row r="779" spans="2:28" ht="15" x14ac:dyDescent="0.2">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row>
    <row r="780" spans="2:28" ht="15" x14ac:dyDescent="0.2">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row>
    <row r="781" spans="2:28" ht="15" x14ac:dyDescent="0.2">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row>
    <row r="782" spans="2:28" ht="15" x14ac:dyDescent="0.2">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row>
    <row r="783" spans="2:28" ht="15" x14ac:dyDescent="0.2">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row>
    <row r="784" spans="2:28" ht="15" x14ac:dyDescent="0.2">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row>
    <row r="785" spans="2:28" ht="15" x14ac:dyDescent="0.2">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row>
    <row r="786" spans="2:28" ht="15" x14ac:dyDescent="0.2">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row>
    <row r="787" spans="2:28" ht="15" x14ac:dyDescent="0.2">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row>
    <row r="788" spans="2:28" ht="15" x14ac:dyDescent="0.2">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row>
    <row r="789" spans="2:28" ht="15" x14ac:dyDescent="0.2">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row>
    <row r="790" spans="2:28" ht="15" x14ac:dyDescent="0.2">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row>
    <row r="791" spans="2:28" ht="15" x14ac:dyDescent="0.2">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row>
    <row r="792" spans="2:28" ht="15" x14ac:dyDescent="0.2">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row>
    <row r="793" spans="2:28" ht="15" x14ac:dyDescent="0.2">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row>
    <row r="794" spans="2:28" ht="15" x14ac:dyDescent="0.2">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row>
    <row r="795" spans="2:28" ht="15" x14ac:dyDescent="0.2">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row>
    <row r="796" spans="2:28" ht="15" x14ac:dyDescent="0.2">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row>
    <row r="797" spans="2:28" ht="15" x14ac:dyDescent="0.2">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row>
    <row r="798" spans="2:28" ht="15" x14ac:dyDescent="0.2">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row>
    <row r="799" spans="2:28" ht="15" x14ac:dyDescent="0.2">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row>
    <row r="800" spans="2:28" ht="15" x14ac:dyDescent="0.2">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row>
    <row r="801" spans="2:28" ht="15" x14ac:dyDescent="0.2">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row>
    <row r="802" spans="2:28" ht="15" x14ac:dyDescent="0.2">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row>
    <row r="803" spans="2:28" ht="15" x14ac:dyDescent="0.2">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row>
    <row r="804" spans="2:28" ht="15" x14ac:dyDescent="0.2">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row>
    <row r="805" spans="2:28" ht="15" x14ac:dyDescent="0.2">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row>
    <row r="806" spans="2:28" ht="15" x14ac:dyDescent="0.2">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row>
    <row r="807" spans="2:28" ht="15" x14ac:dyDescent="0.2">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row>
    <row r="808" spans="2:28" ht="15" x14ac:dyDescent="0.2">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row>
    <row r="809" spans="2:28" ht="15" x14ac:dyDescent="0.2">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row>
    <row r="810" spans="2:28" ht="15" x14ac:dyDescent="0.2">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row>
    <row r="811" spans="2:28" ht="15" x14ac:dyDescent="0.2">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row>
    <row r="812" spans="2:28" ht="15" x14ac:dyDescent="0.2">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row>
    <row r="813" spans="2:28" ht="15" x14ac:dyDescent="0.2">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row>
    <row r="814" spans="2:28" ht="15" x14ac:dyDescent="0.2">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row>
    <row r="815" spans="2:28" ht="15" x14ac:dyDescent="0.2">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row>
    <row r="816" spans="2:28" ht="15" x14ac:dyDescent="0.2">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row>
    <row r="817" spans="2:28" ht="15" x14ac:dyDescent="0.2">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row>
    <row r="818" spans="2:28" ht="15" x14ac:dyDescent="0.2">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row>
    <row r="819" spans="2:28" ht="15" x14ac:dyDescent="0.2">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row>
    <row r="820" spans="2:28" ht="15" x14ac:dyDescent="0.2">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row>
    <row r="821" spans="2:28" ht="15" x14ac:dyDescent="0.2">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row>
    <row r="822" spans="2:28" ht="15" x14ac:dyDescent="0.2">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row>
    <row r="823" spans="2:28" ht="15" x14ac:dyDescent="0.2">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row>
    <row r="824" spans="2:28" ht="15" x14ac:dyDescent="0.2">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row>
    <row r="825" spans="2:28" ht="15" x14ac:dyDescent="0.2">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row>
    <row r="826" spans="2:28" ht="15" x14ac:dyDescent="0.2">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row>
    <row r="827" spans="2:28" ht="15" x14ac:dyDescent="0.2">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row>
    <row r="828" spans="2:28" ht="15" x14ac:dyDescent="0.2">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row>
    <row r="829" spans="2:28" ht="15" x14ac:dyDescent="0.2">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row>
    <row r="830" spans="2:28" ht="15" x14ac:dyDescent="0.2">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row>
    <row r="831" spans="2:28" ht="15" x14ac:dyDescent="0.2">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row>
    <row r="832" spans="2:28" ht="15" x14ac:dyDescent="0.2">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row>
    <row r="833" spans="2:28" ht="15" x14ac:dyDescent="0.2">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row>
    <row r="834" spans="2:28" ht="15" x14ac:dyDescent="0.2">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row>
    <row r="835" spans="2:28" ht="15" x14ac:dyDescent="0.2">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row>
    <row r="836" spans="2:28" ht="15" x14ac:dyDescent="0.2">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row>
    <row r="837" spans="2:28" ht="15" x14ac:dyDescent="0.2">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row>
    <row r="838" spans="2:28" ht="15" x14ac:dyDescent="0.2">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row>
    <row r="839" spans="2:28" ht="15" x14ac:dyDescent="0.2">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row>
    <row r="840" spans="2:28" ht="15" x14ac:dyDescent="0.2">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row>
    <row r="841" spans="2:28" ht="15" x14ac:dyDescent="0.2">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row>
    <row r="842" spans="2:28" ht="15" x14ac:dyDescent="0.2">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row>
    <row r="843" spans="2:28" ht="15" x14ac:dyDescent="0.2">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row>
    <row r="844" spans="2:28" ht="15" x14ac:dyDescent="0.2">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row>
    <row r="845" spans="2:28" ht="15" x14ac:dyDescent="0.2">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row>
    <row r="846" spans="2:28" ht="15" x14ac:dyDescent="0.2">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row>
    <row r="847" spans="2:28" ht="15" x14ac:dyDescent="0.2">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row>
    <row r="848" spans="2:28" ht="15" x14ac:dyDescent="0.2">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row>
    <row r="849" spans="2:28" ht="15" x14ac:dyDescent="0.2">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row>
    <row r="850" spans="2:28" ht="15" x14ac:dyDescent="0.2">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row>
    <row r="851" spans="2:28" ht="15" x14ac:dyDescent="0.2">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row>
    <row r="852" spans="2:28" ht="15" x14ac:dyDescent="0.2">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row>
    <row r="853" spans="2:28" ht="15" x14ac:dyDescent="0.2">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row>
    <row r="854" spans="2:28" ht="15" x14ac:dyDescent="0.2">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row>
    <row r="855" spans="2:28" ht="15" x14ac:dyDescent="0.2">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row>
    <row r="856" spans="2:28" ht="15" x14ac:dyDescent="0.2">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row>
    <row r="857" spans="2:28" ht="15" x14ac:dyDescent="0.2">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row>
    <row r="858" spans="2:28" ht="15" x14ac:dyDescent="0.2">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row>
    <row r="859" spans="2:28" ht="15" x14ac:dyDescent="0.2">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row>
    <row r="860" spans="2:28" ht="15" x14ac:dyDescent="0.2">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row>
    <row r="861" spans="2:28" ht="15" x14ac:dyDescent="0.2">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row>
    <row r="862" spans="2:28" ht="15" x14ac:dyDescent="0.2">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row>
    <row r="863" spans="2:28" ht="15" x14ac:dyDescent="0.2">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row>
    <row r="864" spans="2:28" ht="15" x14ac:dyDescent="0.2">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row>
    <row r="865" spans="2:28" ht="15" x14ac:dyDescent="0.2">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row>
    <row r="866" spans="2:28" ht="15" x14ac:dyDescent="0.2">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row>
    <row r="867" spans="2:28" ht="15" x14ac:dyDescent="0.2">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row>
    <row r="868" spans="2:28" ht="15" x14ac:dyDescent="0.2">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row>
    <row r="869" spans="2:28" ht="15" x14ac:dyDescent="0.2">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row>
    <row r="870" spans="2:28" ht="15" x14ac:dyDescent="0.2">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row>
    <row r="871" spans="2:28" ht="15" x14ac:dyDescent="0.2">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row>
    <row r="872" spans="2:28" ht="15" x14ac:dyDescent="0.2">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row>
    <row r="873" spans="2:28" ht="15" x14ac:dyDescent="0.2">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row>
    <row r="874" spans="2:28" ht="15" x14ac:dyDescent="0.2">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row>
    <row r="875" spans="2:28" ht="15" x14ac:dyDescent="0.2">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row>
    <row r="876" spans="2:28" ht="15" x14ac:dyDescent="0.2">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row>
    <row r="877" spans="2:28" ht="15" x14ac:dyDescent="0.2">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row>
    <row r="878" spans="2:28" ht="15" x14ac:dyDescent="0.2">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row>
    <row r="879" spans="2:28" ht="15" x14ac:dyDescent="0.2">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row>
    <row r="880" spans="2:28" ht="15" x14ac:dyDescent="0.2">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row>
    <row r="881" spans="2:28" ht="15" x14ac:dyDescent="0.2">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row>
    <row r="882" spans="2:28" ht="15" x14ac:dyDescent="0.2">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row>
    <row r="883" spans="2:28" ht="15" x14ac:dyDescent="0.2">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row>
    <row r="884" spans="2:28" ht="15" x14ac:dyDescent="0.2">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row>
    <row r="885" spans="2:28" ht="15" x14ac:dyDescent="0.2">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row>
    <row r="886" spans="2:28" ht="15" x14ac:dyDescent="0.2">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row>
    <row r="887" spans="2:28" ht="15" x14ac:dyDescent="0.2">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row>
    <row r="888" spans="2:28" ht="15" x14ac:dyDescent="0.2">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row>
    <row r="889" spans="2:28" ht="15" x14ac:dyDescent="0.2">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row>
    <row r="890" spans="2:28" ht="15" x14ac:dyDescent="0.2">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row>
    <row r="891" spans="2:28" ht="15" x14ac:dyDescent="0.2">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row>
    <row r="892" spans="2:28" ht="15" x14ac:dyDescent="0.2">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row>
    <row r="893" spans="2:28" ht="15" x14ac:dyDescent="0.2">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row>
    <row r="894" spans="2:28" ht="15" x14ac:dyDescent="0.2">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row>
    <row r="895" spans="2:28" ht="15" x14ac:dyDescent="0.2">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row>
    <row r="896" spans="2:28" ht="15" x14ac:dyDescent="0.2">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row>
    <row r="897" spans="2:28" ht="15" x14ac:dyDescent="0.2">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row>
    <row r="898" spans="2:28" ht="15" x14ac:dyDescent="0.2">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row>
    <row r="899" spans="2:28" ht="15" x14ac:dyDescent="0.2">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row>
    <row r="900" spans="2:28" ht="15" x14ac:dyDescent="0.2">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row>
    <row r="901" spans="2:28" ht="15" x14ac:dyDescent="0.2">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row>
    <row r="902" spans="2:28" ht="15" x14ac:dyDescent="0.2">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row>
    <row r="903" spans="2:28" ht="15" x14ac:dyDescent="0.2">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row>
    <row r="904" spans="2:28" ht="15" x14ac:dyDescent="0.2">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row>
    <row r="905" spans="2:28" ht="15" x14ac:dyDescent="0.2">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row>
    <row r="906" spans="2:28" ht="15" x14ac:dyDescent="0.2">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row>
    <row r="907" spans="2:28" ht="15" x14ac:dyDescent="0.2">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row>
    <row r="908" spans="2:28" ht="15" x14ac:dyDescent="0.2">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row>
    <row r="909" spans="2:28" ht="15" x14ac:dyDescent="0.2">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row>
    <row r="910" spans="2:28" ht="15" x14ac:dyDescent="0.2">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row>
    <row r="911" spans="2:28" ht="15" x14ac:dyDescent="0.2">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row>
    <row r="912" spans="2:28" ht="15" x14ac:dyDescent="0.2">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row>
    <row r="913" spans="2:28" ht="15" x14ac:dyDescent="0.2">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row>
    <row r="914" spans="2:28" ht="15" x14ac:dyDescent="0.2">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row>
    <row r="915" spans="2:28" ht="15" x14ac:dyDescent="0.2">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row>
    <row r="916" spans="2:28" ht="15" x14ac:dyDescent="0.2">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row>
    <row r="917" spans="2:28" ht="15" x14ac:dyDescent="0.2">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row>
    <row r="918" spans="2:28" ht="15" x14ac:dyDescent="0.2">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row>
    <row r="919" spans="2:28" ht="15" x14ac:dyDescent="0.2">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row>
    <row r="920" spans="2:28" ht="15" x14ac:dyDescent="0.2">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row>
    <row r="921" spans="2:28" ht="15" x14ac:dyDescent="0.2">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row>
    <row r="922" spans="2:28" ht="15" x14ac:dyDescent="0.2">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row>
    <row r="923" spans="2:28" ht="15" x14ac:dyDescent="0.2">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row>
    <row r="924" spans="2:28" ht="15" x14ac:dyDescent="0.2">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row>
    <row r="925" spans="2:28" ht="15" x14ac:dyDescent="0.2">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row>
    <row r="926" spans="2:28" ht="15" x14ac:dyDescent="0.2">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row>
    <row r="927" spans="2:28" ht="15" x14ac:dyDescent="0.2">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row>
    <row r="928" spans="2:28" ht="15" x14ac:dyDescent="0.2">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row>
    <row r="929" spans="2:28" ht="15" x14ac:dyDescent="0.2">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row>
    <row r="930" spans="2:28" ht="15" x14ac:dyDescent="0.2">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row>
    <row r="931" spans="2:28" ht="15" x14ac:dyDescent="0.2">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row>
    <row r="932" spans="2:28" ht="15" x14ac:dyDescent="0.2">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row>
    <row r="933" spans="2:28" ht="15" x14ac:dyDescent="0.2">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row>
    <row r="934" spans="2:28" ht="15" x14ac:dyDescent="0.2">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row>
    <row r="935" spans="2:28" ht="15" x14ac:dyDescent="0.2">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row>
    <row r="936" spans="2:28" ht="15" x14ac:dyDescent="0.2">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row>
    <row r="937" spans="2:28" ht="15" x14ac:dyDescent="0.2">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row>
    <row r="938" spans="2:28" ht="15" x14ac:dyDescent="0.2">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row>
    <row r="939" spans="2:28" ht="15" x14ac:dyDescent="0.2">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row>
    <row r="940" spans="2:28" ht="15" x14ac:dyDescent="0.2">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row>
    <row r="941" spans="2:28" ht="15" x14ac:dyDescent="0.2">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row>
    <row r="942" spans="2:28" ht="15" x14ac:dyDescent="0.2">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row>
    <row r="943" spans="2:28" ht="15" x14ac:dyDescent="0.2">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row>
    <row r="944" spans="2:28" ht="15" x14ac:dyDescent="0.2">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row>
    <row r="945" spans="2:28" ht="15" x14ac:dyDescent="0.2">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row>
    <row r="946" spans="2:28" ht="15" x14ac:dyDescent="0.2">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row>
    <row r="947" spans="2:28" ht="15" x14ac:dyDescent="0.2">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row>
    <row r="948" spans="2:28" ht="15" x14ac:dyDescent="0.2">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row>
    <row r="949" spans="2:28" ht="15" x14ac:dyDescent="0.2">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row>
    <row r="950" spans="2:28" ht="15" x14ac:dyDescent="0.2">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row>
    <row r="951" spans="2:28" ht="15" x14ac:dyDescent="0.2">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row>
    <row r="952" spans="2:28" ht="15" x14ac:dyDescent="0.2">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row>
    <row r="953" spans="2:28" ht="15" x14ac:dyDescent="0.2">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row>
    <row r="954" spans="2:28" ht="15" x14ac:dyDescent="0.2">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row>
    <row r="955" spans="2:28" ht="15" x14ac:dyDescent="0.2">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row>
    <row r="956" spans="2:28" ht="15" x14ac:dyDescent="0.2">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row>
    <row r="957" spans="2:28" ht="15" x14ac:dyDescent="0.2">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row>
    <row r="958" spans="2:28" ht="15" x14ac:dyDescent="0.2">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row>
    <row r="959" spans="2:28" ht="15" x14ac:dyDescent="0.2">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row>
    <row r="960" spans="2:28" ht="15" x14ac:dyDescent="0.2">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row>
    <row r="961" spans="2:28" ht="15" x14ac:dyDescent="0.2">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row>
    <row r="962" spans="2:28" ht="15" x14ac:dyDescent="0.2">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row>
    <row r="963" spans="2:28" ht="15" x14ac:dyDescent="0.2">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row>
    <row r="964" spans="2:28" ht="15" x14ac:dyDescent="0.2">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row>
    <row r="965" spans="2:28" ht="15" x14ac:dyDescent="0.2">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row>
    <row r="966" spans="2:28" ht="15" x14ac:dyDescent="0.2">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row>
    <row r="967" spans="2:28" ht="15" x14ac:dyDescent="0.2">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row>
    <row r="968" spans="2:28" ht="15" x14ac:dyDescent="0.2">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row>
    <row r="969" spans="2:28" ht="15" x14ac:dyDescent="0.2">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row>
    <row r="970" spans="2:28" ht="15" x14ac:dyDescent="0.2">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row>
    <row r="971" spans="2:28" ht="15" x14ac:dyDescent="0.2">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row>
    <row r="972" spans="2:28" ht="15" x14ac:dyDescent="0.2">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row>
    <row r="973" spans="2:28" ht="15" x14ac:dyDescent="0.2">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row>
    <row r="974" spans="2:28" ht="15" x14ac:dyDescent="0.2">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row>
    <row r="975" spans="2:28" ht="15" x14ac:dyDescent="0.2">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row>
    <row r="976" spans="2:28" ht="15" x14ac:dyDescent="0.2">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row>
    <row r="977" spans="2:28" ht="15" x14ac:dyDescent="0.2">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row>
    <row r="978" spans="2:28" ht="15" x14ac:dyDescent="0.2">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row>
    <row r="979" spans="2:28" ht="15" x14ac:dyDescent="0.2">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row>
    <row r="980" spans="2:28" ht="15" x14ac:dyDescent="0.2">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row>
    <row r="981" spans="2:28" ht="15" x14ac:dyDescent="0.2">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row>
    <row r="982" spans="2:28" ht="15" x14ac:dyDescent="0.2">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row>
    <row r="983" spans="2:28" ht="15" x14ac:dyDescent="0.2">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row>
    <row r="984" spans="2:28" ht="15" x14ac:dyDescent="0.2">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row>
    <row r="985" spans="2:28" ht="15" x14ac:dyDescent="0.2">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row>
    <row r="986" spans="2:28" ht="15" x14ac:dyDescent="0.2">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row>
    <row r="987" spans="2:28" ht="15" x14ac:dyDescent="0.2">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row>
    <row r="988" spans="2:28" ht="15" x14ac:dyDescent="0.2">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row>
    <row r="989" spans="2:28" ht="15" x14ac:dyDescent="0.2">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row>
    <row r="990" spans="2:28" ht="15" x14ac:dyDescent="0.2">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row>
    <row r="991" spans="2:28" ht="15" x14ac:dyDescent="0.2">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row>
    <row r="992" spans="2:28" ht="15" x14ac:dyDescent="0.2">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row>
    <row r="993" spans="2:28" ht="15" x14ac:dyDescent="0.2">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row>
    <row r="994" spans="2:28" ht="15" x14ac:dyDescent="0.2">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row>
    <row r="995" spans="2:28" ht="15" x14ac:dyDescent="0.2">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row>
    <row r="996" spans="2:28" ht="15" x14ac:dyDescent="0.2">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row>
    <row r="997" spans="2:28" ht="15" x14ac:dyDescent="0.2">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row>
    <row r="998" spans="2:28" ht="15" x14ac:dyDescent="0.2">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row>
    <row r="999" spans="2:28" ht="15" x14ac:dyDescent="0.2">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row>
    <row r="1000" spans="2:28" ht="15" x14ac:dyDescent="0.2">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row>
    <row r="1001" spans="2:28" ht="15" x14ac:dyDescent="0.2">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row>
    <row r="1002" spans="2:28" ht="15" x14ac:dyDescent="0.2">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row>
    <row r="1003" spans="2:28" ht="15" x14ac:dyDescent="0.2">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row>
    <row r="1004" spans="2:28" ht="15" x14ac:dyDescent="0.2">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row>
    <row r="1005" spans="2:28" ht="15" x14ac:dyDescent="0.2">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row>
  </sheetData>
  <mergeCells count="5">
    <mergeCell ref="I19:M19"/>
    <mergeCell ref="B24:C24"/>
    <mergeCell ref="B8:F9"/>
    <mergeCell ref="B19:E19"/>
    <mergeCell ref="B27:L27"/>
  </mergeCells>
  <hyperlinks>
    <hyperlink ref="B27" r:id="rId1" display="https://pos.toasttab.com/resources/restaurant-income-statement-template" xr:uid="{B30DA620-FB0D-234E-9D13-BC66D10A6007}"/>
    <hyperlink ref="B24:C24" location="'Next Steps'!A1" display="Ready to performance to the next level? " xr:uid="{FBB21436-83EE-2648-B572-584D7982B19E}"/>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3ACF-E768-A34F-A1EA-43434CF300C5}">
  <dimension ref="A1:T50"/>
  <sheetViews>
    <sheetView tabSelected="1" zoomScaleNormal="100" workbookViewId="0">
      <selection activeCell="D6" sqref="D6"/>
    </sheetView>
  </sheetViews>
  <sheetFormatPr baseColWidth="10" defaultRowHeight="13" x14ac:dyDescent="0.15"/>
  <cols>
    <col min="1" max="1" width="10.83203125" style="18"/>
    <col min="2" max="2" width="45.1640625" style="18" customWidth="1"/>
    <col min="3" max="16384" width="10.83203125" style="18"/>
  </cols>
  <sheetData>
    <row r="1" spans="1:1" ht="14" customHeight="1" x14ac:dyDescent="0.15"/>
    <row r="3" spans="1:1" x14ac:dyDescent="0.15">
      <c r="A3" s="19"/>
    </row>
    <row r="40" spans="20:20" x14ac:dyDescent="0.15">
      <c r="T40" s="18" t="s">
        <v>68</v>
      </c>
    </row>
    <row r="50" ht="56" customHeight="1" x14ac:dyDescent="0.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Break Even Point</vt:lpstr>
      <vt:lpstr>Overhead Rate</vt:lpstr>
      <vt:lpstr>Employee Turnover</vt:lpstr>
      <vt:lpstr>Cost of Goods Sold (COGS)</vt:lpstr>
      <vt:lpstr>Labor &amp; Prime Cost</vt:lpstr>
      <vt:lpstr>Gross Profit</vt:lpstr>
      <vt:lpstr>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Tyler Cumella</cp:lastModifiedBy>
  <dcterms:created xsi:type="dcterms:W3CDTF">2017-02-10T21:54:47Z</dcterms:created>
  <dcterms:modified xsi:type="dcterms:W3CDTF">2024-10-17T14:10:34Z</dcterms:modified>
</cp:coreProperties>
</file>