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入力欄" sheetId="1" r:id="rId4"/>
    <sheet name="履歴書" sheetId="2" r:id="rId5"/>
    <sheet name="【提出用】" sheetId="3" state="hidden" r:id="rId6"/>
    <sheet name="【提出用・年収無し】" sheetId="4" state="hidden" r:id="rId7"/>
    <sheet name="【CLIP用】" sheetId="5" state="hidden" r:id="rId8"/>
  </sheets>
  <definedNames>
    <definedName name="Z_C85CA1FF_BEC6_465F_BE85_22B8FCC780F3_.wvu.PrintArea" localSheetId="4">'【CLIP用】'!$A$1:$AG$57</definedName>
    <definedName name="Z_C85CA1FF_BEC6_465F_BE85_22B8FCC780F3_.wvu.PrintArea" localSheetId="2">'【提出用】'!$A$1:$AG$57</definedName>
    <definedName name="Z_C85CA1FF_BEC6_465F_BE85_22B8FCC780F3_.wvu.PrintArea" localSheetId="3">'【提出用・年収無し】'!$A$1:$AG$57</definedName>
    <definedName name="Z_C85CA1FF_BEC6_465F_BE85_22B8FCC780F3_.wvu.PrintArea" localSheetId="1">'履歴書'!$A$1:$AG$57</definedName>
    <definedName name="_xlnm.Print_Area" localSheetId="1">'履歴書'!$A$1:$AF$62</definedName>
    <definedName name="_xlnm.Print_Area" localSheetId="2">'【提出用】'!$A$1:$AF$62</definedName>
    <definedName name="_xlnm.Print_Area" localSheetId="3">'【提出用・年収無し】'!$A$1:$AF$62</definedName>
    <definedName name="_xlnm.Print_Area" localSheetId="4">'【CLIP用】'!$A$1:$AF$62</definedName>
  </definedNames>
  <calcPr calcId="999999" calcMode="auto" calcCompleted="0" fullCalcOnLoad="1"/>
</workbook>
</file>

<file path=xl/sharedStrings.xml><?xml version="1.0" encoding="utf-8"?>
<sst xmlns="http://schemas.openxmlformats.org/spreadsheetml/2006/main" uniqueCount="267">
  <si>
    <t>ver 150417</t>
  </si>
  <si>
    <t>【履歴書入力フォーム】このページに入力した内容が「履歴書」シートに反映されます。</t>
  </si>
  <si>
    <t>写真は下記の点線枠内に</t>
  </si>
  <si>
    <t>男性</t>
  </si>
  <si>
    <t>女性</t>
  </si>
  <si>
    <t>入力が完了しましたら、「履歴書」シートをご確認ください。</t>
  </si>
  <si>
    <t>張り付けてください。</t>
  </si>
  <si>
    <t>■基本情報</t>
  </si>
  <si>
    <t>一人暮らし</t>
  </si>
  <si>
    <t>家族と同居</t>
  </si>
  <si>
    <t>実家</t>
  </si>
  <si>
    <t>寮・社宅</t>
  </si>
  <si>
    <t>姓</t>
  </si>
  <si>
    <t>浅井</t>
  </si>
  <si>
    <t>名</t>
  </si>
  <si>
    <t>知基</t>
  </si>
  <si>
    <t>※自動入力した振り仮名が間違い</t>
  </si>
  <si>
    <t>有り</t>
  </si>
  <si>
    <t>無し</t>
  </si>
  <si>
    <t>セイ</t>
  </si>
  <si>
    <t>アサイ</t>
  </si>
  <si>
    <t>メイ</t>
  </si>
  <si>
    <t>トモキ</t>
  </si>
  <si>
    <t>の場合は手入力してください。</t>
  </si>
  <si>
    <t>可</t>
  </si>
  <si>
    <t>不可</t>
  </si>
  <si>
    <t>性別</t>
  </si>
  <si>
    <t>●</t>
  </si>
  <si>
    <t>生年月日</t>
  </si>
  <si>
    <t>1994/08/16</t>
  </si>
  <si>
    <t>入力例：1973/3/25</t>
  </si>
  <si>
    <t>(平成6年生まれ)</t>
  </si>
  <si>
    <t>現職中</t>
  </si>
  <si>
    <t>離職中</t>
  </si>
  <si>
    <t>郵便番号</t>
  </si>
  <si>
    <t>220-</t>
  </si>
  <si>
    <t>入力例：141-0032</t>
  </si>
  <si>
    <t>東京都（23区内）</t>
  </si>
  <si>
    <t>東京都</t>
  </si>
  <si>
    <t>神奈川県</t>
  </si>
  <si>
    <t>大阪府</t>
  </si>
  <si>
    <t>愛知県</t>
  </si>
  <si>
    <t>福岡県</t>
  </si>
  <si>
    <t>北海道</t>
  </si>
  <si>
    <t>青森県</t>
  </si>
  <si>
    <t>岩手県</t>
  </si>
  <si>
    <t>宮城県</t>
  </si>
  <si>
    <t>秋田県</t>
  </si>
  <si>
    <t>山形県</t>
  </si>
  <si>
    <t>福島県</t>
  </si>
  <si>
    <t>茨城県</t>
  </si>
  <si>
    <t>栃木県</t>
  </si>
  <si>
    <t>群馬県</t>
  </si>
  <si>
    <t>埼玉県</t>
  </si>
  <si>
    <t>千葉県</t>
  </si>
  <si>
    <t>新潟県</t>
  </si>
  <si>
    <t>富山県</t>
  </si>
  <si>
    <t>石川県</t>
  </si>
  <si>
    <t>福井県</t>
  </si>
  <si>
    <t>山梨県</t>
  </si>
  <si>
    <t>長野県</t>
  </si>
  <si>
    <t>岐阜県</t>
  </si>
  <si>
    <t>静岡県</t>
  </si>
  <si>
    <t>三重県</t>
  </si>
  <si>
    <t>滋賀県</t>
  </si>
  <si>
    <t>京都府</t>
  </si>
  <si>
    <t>兵庫県</t>
  </si>
  <si>
    <t>奈良県</t>
  </si>
  <si>
    <t>和歌山県</t>
  </si>
  <si>
    <t>鳥取県</t>
  </si>
  <si>
    <t>島根県</t>
  </si>
  <si>
    <t>岡山県</t>
  </si>
  <si>
    <t>広島県</t>
  </si>
  <si>
    <t>山口県</t>
  </si>
  <si>
    <t>徳島県</t>
  </si>
  <si>
    <t>香川県</t>
  </si>
  <si>
    <t>愛媛県</t>
  </si>
  <si>
    <t>高知県</t>
  </si>
  <si>
    <t>佐賀県</t>
  </si>
  <si>
    <t>長崎県</t>
  </si>
  <si>
    <t>熊本県</t>
  </si>
  <si>
    <t>大分県</t>
  </si>
  <si>
    <t>宮崎県</t>
  </si>
  <si>
    <t>鹿児島県</t>
  </si>
  <si>
    <t>沖縄県</t>
  </si>
  <si>
    <t>海外</t>
  </si>
  <si>
    <t>都道府県(住所1)</t>
  </si>
  <si>
    <t>市区町村(住所2)</t>
  </si>
  <si>
    <t>横浜市西区</t>
  </si>
  <si>
    <t>住所３</t>
  </si>
  <si>
    <t>平沼2丁目2番地2　シーフォルム横濱平沼橋303号室</t>
  </si>
  <si>
    <t>正社員</t>
  </si>
  <si>
    <t>契約社員</t>
  </si>
  <si>
    <t>アルバイト</t>
  </si>
  <si>
    <t>パート</t>
  </si>
  <si>
    <t>派遣社員</t>
  </si>
  <si>
    <t>業務委託</t>
  </si>
  <si>
    <t>個人事業</t>
  </si>
  <si>
    <t>最寄の交通機関</t>
  </si>
  <si>
    <t>路線</t>
  </si>
  <si>
    <t>JR東海道</t>
  </si>
  <si>
    <t>駅</t>
  </si>
  <si>
    <t>横浜</t>
  </si>
  <si>
    <t>徒歩</t>
  </si>
  <si>
    <t>分</t>
  </si>
  <si>
    <t>転勤可</t>
  </si>
  <si>
    <t>転勤不可</t>
  </si>
  <si>
    <t>条件によっては可</t>
  </si>
  <si>
    <t>住居区分</t>
  </si>
  <si>
    <t>家族構成</t>
  </si>
  <si>
    <t>配偶者</t>
  </si>
  <si>
    <t>扶養家族</t>
  </si>
  <si>
    <t>人</t>
  </si>
  <si>
    <t>バス</t>
  </si>
  <si>
    <t>自転車</t>
  </si>
  <si>
    <t>自家用車</t>
  </si>
  <si>
    <t>■連絡先</t>
  </si>
  <si>
    <t>固定電話</t>
  </si>
  <si>
    <t>--</t>
  </si>
  <si>
    <t>家族への伝言</t>
  </si>
  <si>
    <t>携帯電話</t>
  </si>
  <si>
    <t>090-8444-4489</t>
  </si>
  <si>
    <t>PCアドレス</t>
  </si>
  <si>
    <t>asain.cosain.south08@gmail.com</t>
  </si>
  <si>
    <t>携帯アドレス</t>
  </si>
  <si>
    <t>asain.cosain.south08@ezweb.ne.jp</t>
  </si>
  <si>
    <t>■学歴</t>
  </si>
  <si>
    <t>※まず卒業年から入力を始めてください。</t>
  </si>
  <si>
    <t>　 入学年は一般的な経過年数で自動入力されますが、違っている場合は直接入力してください。</t>
  </si>
  <si>
    <t>入学年（西暦）</t>
  </si>
  <si>
    <t>入学月</t>
  </si>
  <si>
    <t>卒業年（西暦）</t>
  </si>
  <si>
    <t>卒業月</t>
  </si>
  <si>
    <t>学校名・学部名・学科名など</t>
  </si>
  <si>
    <t>高校</t>
  </si>
  <si>
    <t>04</t>
  </si>
  <si>
    <t>03</t>
  </si>
  <si>
    <t>立正大学　地球環境科学部　地理学科</t>
  </si>
  <si>
    <t>大学</t>
  </si>
  <si>
    <t>大学院</t>
  </si>
  <si>
    <t>その他</t>
  </si>
  <si>
    <t>備考</t>
  </si>
  <si>
    <t>■資格・免許</t>
  </si>
  <si>
    <t>普通自動車免許</t>
  </si>
  <si>
    <t>取得年（西暦）</t>
  </si>
  <si>
    <t>取得月</t>
  </si>
  <si>
    <t>資格名</t>
  </si>
  <si>
    <t>09</t>
  </si>
  <si>
    <t>普通自動車第一種免許</t>
  </si>
  <si>
    <t>中学校教諭一種免許状（社会）</t>
  </si>
  <si>
    <t>高等学校共有一種免許状（地理・歴史）</t>
  </si>
  <si>
    <t>■語学</t>
  </si>
  <si>
    <t>英語</t>
  </si>
  <si>
    <t>TOEIC</t>
  </si>
  <si>
    <t>点</t>
  </si>
  <si>
    <t>TOEFL(P)</t>
  </si>
  <si>
    <t>TOEFL(C)</t>
  </si>
  <si>
    <t>TOEFL(i)</t>
  </si>
  <si>
    <t>ビジネスでの利用経験</t>
  </si>
  <si>
    <t>年</t>
  </si>
  <si>
    <t>文書・マニュアル読解</t>
  </si>
  <si>
    <t>英語での商談・交渉</t>
  </si>
  <si>
    <t>e-mailでのやりとり</t>
  </si>
  <si>
    <t>海外滞在</t>
  </si>
  <si>
    <t>電話での会話</t>
  </si>
  <si>
    <t>通訳</t>
  </si>
  <si>
    <t>英語での会議</t>
  </si>
  <si>
    <t>翻訳</t>
  </si>
  <si>
    <t>その他語学</t>
  </si>
  <si>
    <t>■その他</t>
  </si>
  <si>
    <t>趣味・スポーツ</t>
  </si>
  <si>
    <t>【趣味】
水泳、一人カラオケ</t>
  </si>
  <si>
    <t>■希望条件</t>
  </si>
  <si>
    <t>希望勤務地</t>
  </si>
  <si>
    <t>転居を伴う転勤の可否</t>
  </si>
  <si>
    <t>希望年収</t>
  </si>
  <si>
    <t>年収</t>
  </si>
  <si>
    <t>万</t>
  </si>
  <si>
    <t>希望年収について補足</t>
  </si>
  <si>
    <t>その他希望条件</t>
  </si>
  <si>
    <t>関東圏内を希望</t>
  </si>
  <si>
    <t>■現在の年収・就業状況</t>
  </si>
  <si>
    <t>現在の就業状況</t>
  </si>
  <si>
    <t>経験社数</t>
  </si>
  <si>
    <t>現在または直近企業の給与</t>
  </si>
  <si>
    <t>月収</t>
  </si>
  <si>
    <t>年間賞与</t>
  </si>
  <si>
    <t>月収のうちの各種手当</t>
  </si>
  <si>
    <t>残業手当</t>
  </si>
  <si>
    <t>住宅手当</t>
  </si>
  <si>
    <t>扶養手当</t>
  </si>
  <si>
    <t>その他手当</t>
  </si>
  <si>
    <t>■その他特記事項（転職理由や転職にあたっての条件がございましたらご記載ください）</t>
  </si>
  <si>
    <t>【転職理由】営業目標というノルマが課されており、退勤してからも自宅で残業をしてしまう日々が続いておりました。営業担当の先輩方は外出されていることが多く、中々すぐに相談が出来ず、取引中のクライアント様に多くの時間を割いてしまい迷惑をかけてしまうことが悩みでした。今度はより、「教育」という現場で、顧客と「正面」から向き合う時間が多く、要望に対して最大限に応えられる仕事をしたいと思い転職を決意しました。</t>
  </si>
  <si>
    <t>■勤務先の情報（新しい会社から記載）</t>
  </si>
  <si>
    <t>社名①</t>
  </si>
  <si>
    <t>株式会社日本教育クリエイト</t>
  </si>
  <si>
    <t>事業内容</t>
  </si>
  <si>
    <t>人材派遣・人材紹介・受託業務（医療・福祉関連）</t>
  </si>
  <si>
    <t>従業員数</t>
  </si>
  <si>
    <t>↓就業中の場合はブランク</t>
  </si>
  <si>
    <t>勤務期間</t>
  </si>
  <si>
    <t>年（西暦）</t>
  </si>
  <si>
    <t>月　～</t>
  </si>
  <si>
    <t>月</t>
  </si>
  <si>
    <t>主な職務・役職</t>
  </si>
  <si>
    <t>神奈川県の各医療機関を中心に、新規開拓営業担当として人材最終マッチング、登録スタッフフォロー、先TEL対応（医療機関から依頼された求人募集の対応）を行っておりました。役割としては、神奈川県各医療機関の求人開拓を行い、CA（キャリアアドバイザー）からの人材をマッチングの交渉をしておりました。
また、既存営業（派遣スタッフのフォロー・定期的な面談）を行っておりました。</t>
  </si>
  <si>
    <t>雇用形態</t>
  </si>
  <si>
    <t>社名②</t>
  </si>
  <si>
    <t>社名③</t>
  </si>
  <si>
    <t>社名④</t>
  </si>
  <si>
    <t>社名⑤</t>
  </si>
  <si>
    <t>社名⑥</t>
  </si>
  <si>
    <t>社名⑦</t>
  </si>
  <si>
    <t>社名⑧</t>
  </si>
  <si>
    <t>社名⑨</t>
  </si>
  <si>
    <t>社名⑩</t>
  </si>
  <si>
    <t>履　歴　書</t>
  </si>
  <si>
    <t xml:space="preserve">応募企業に提出するものです。正確に記入してください。   </t>
  </si>
  <si>
    <t xml:space="preserve"> 年</t>
  </si>
  <si>
    <t xml:space="preserve">  月</t>
  </si>
  <si>
    <t xml:space="preserve"> 日</t>
  </si>
  <si>
    <t>カナ</t>
  </si>
  <si>
    <t>氏名</t>
  </si>
  <si>
    <t>日生</t>
  </si>
  <si>
    <t>満</t>
  </si>
  <si>
    <t>才</t>
  </si>
  <si>
    <t>住所</t>
  </si>
  <si>
    <t>-</t>
  </si>
  <si>
    <t>ＴＥＬ</t>
  </si>
  <si>
    <t>携帯</t>
  </si>
  <si>
    <t>ＰＣアドレス</t>
  </si>
  <si>
    <t>学歴</t>
  </si>
  <si>
    <t>入学年月</t>
  </si>
  <si>
    <t>卒業年月</t>
  </si>
  <si>
    <t>学校・学部・学科名など</t>
  </si>
  <si>
    <t>その他、趣味・スポーツなど</t>
  </si>
  <si>
    <t>備考（その他）</t>
  </si>
  <si>
    <t>免許・資格等</t>
  </si>
  <si>
    <t>語学スキル</t>
  </si>
  <si>
    <t>取得年月</t>
  </si>
  <si>
    <t>名称</t>
  </si>
  <si>
    <t>文章・マニュアル読解</t>
  </si>
  <si>
    <t>商談・交渉</t>
  </si>
  <si>
    <t>備考
（その他）</t>
  </si>
  <si>
    <t>普通自動車
免許</t>
  </si>
  <si>
    <t>その他の
語学スキル</t>
  </si>
  <si>
    <t>希望条件</t>
  </si>
  <si>
    <t>希望年収
※手取り年収ではなく総支給額を記載</t>
  </si>
  <si>
    <t>職歴</t>
  </si>
  <si>
    <t>社</t>
  </si>
  <si>
    <t>直近の3社を記載※4社目以降がある場合は職務経歴書に記載致します。</t>
  </si>
  <si>
    <t>社名</t>
  </si>
  <si>
    <t>事業
内容</t>
  </si>
  <si>
    <t>勤務
期間</t>
  </si>
  <si>
    <t>～</t>
  </si>
  <si>
    <t>（</t>
  </si>
  <si>
    <t>ヶ月）</t>
  </si>
  <si>
    <t>主な仕事内容・役職</t>
  </si>
  <si>
    <t>雇用
形態</t>
  </si>
  <si>
    <t xml:space="preserve">現職または　
直近就業企業の給与
※手取り年収ではなく総支給額を記載
※月収・年収に各種手当を含む
</t>
  </si>
  <si>
    <r>
      <t xml:space="preserve">その他特記事項</t>
    </r>
    <r>
      <rPr>
        <rFont val="ＭＳ Ｐゴシック"/>
        <b val="false"/>
        <i val="false"/>
        <strike val="false"/>
        <color rgb="FF000000"/>
        <sz val="8"/>
        <u val="none"/>
      </rPr>
      <t xml:space="preserve">（転職理由や転職にあたっての条件等）</t>
    </r>
  </si>
  <si>
    <t>****</t>
  </si>
  <si>
    <t>**-****-****</t>
  </si>
  <si>
    <t>***-****-****</t>
  </si>
  <si>
    <t>*****@***.**</t>
  </si>
  <si>
    <t>***</t>
  </si>
</sst>
</file>

<file path=xl/styles.xml><?xml version="1.0" encoding="utf-8"?>
<styleSheet xmlns="http://schemas.openxmlformats.org/spreadsheetml/2006/main" xml:space="preserve">
  <numFmts count="3">
    <numFmt numFmtId="164" formatCode="mm"/>
    <numFmt numFmtId="165" formatCode="dd"/>
    <numFmt numFmtId="166" formatCode="yyyy"/>
  </numFmts>
  <fonts count="11">
    <font>
      <b val="0"/>
      <i val="0"/>
      <strike val="0"/>
      <u val="none"/>
      <sz val="11"/>
      <color rgb="FF000000"/>
      <name val="ＭＳ Ｐ明朝"/>
    </font>
    <font>
      <b val="0"/>
      <i val="0"/>
      <strike val="0"/>
      <u val="none"/>
      <sz val="9"/>
      <color rgb="FF000000"/>
      <name val="ＭＳ Ｐ明朝"/>
    </font>
    <font>
      <b val="0"/>
      <i val="0"/>
      <strike val="0"/>
      <u val="none"/>
      <sz val="10"/>
      <color rgb="FF000000"/>
      <name val="ＭＳ Ｐ明朝"/>
    </font>
    <font>
      <b val="0"/>
      <i val="0"/>
      <strike val="0"/>
      <u val="none"/>
      <sz val="9"/>
      <color rgb="FF000000"/>
      <name val="ＭＳ Ｐゴシック"/>
    </font>
    <font>
      <b val="0"/>
      <i val="0"/>
      <strike val="0"/>
      <u val="none"/>
      <sz val="12"/>
      <color rgb="FFFFFFFF"/>
      <name val="HG創英角ｺﾞｼｯｸUB"/>
    </font>
    <font>
      <b val="0"/>
      <i val="0"/>
      <strike val="0"/>
      <u val="none"/>
      <sz val="11"/>
      <color rgb="FFFFFFFF"/>
      <name val="ＭＳ Ｐ明朝"/>
    </font>
    <font>
      <b val="0"/>
      <i val="0"/>
      <strike val="0"/>
      <u val="none"/>
      <sz val="10"/>
      <color rgb="FFFFFFFF"/>
      <name val="ＭＳ Ｐ明朝"/>
    </font>
    <font>
      <b val="0"/>
      <i val="0"/>
      <strike val="0"/>
      <u val="none"/>
      <sz val="9"/>
      <color rgb="FFFFFFFF"/>
      <name val="ＭＳ Ｐ明朝"/>
    </font>
    <font>
      <b val="0"/>
      <i val="0"/>
      <strike val="0"/>
      <u val="single"/>
      <sz val="11"/>
      <color rgb="FF0000FF"/>
      <name val="ＭＳ Ｐ明朝"/>
    </font>
    <font>
      <b val="1"/>
      <i val="0"/>
      <strike val="0"/>
      <u val="none"/>
      <sz val="14"/>
      <color rgb="FF000000"/>
      <name val="ＭＳ Ｐゴシック"/>
    </font>
    <font>
      <b val="0"/>
      <i val="0"/>
      <strike val="0"/>
      <u val="none"/>
      <sz val="13"/>
      <color rgb="FF000000"/>
      <name val="ＭＳ Ｐゴシック"/>
    </font>
  </fonts>
  <fills count="8">
    <fill>
      <patternFill patternType="none"/>
    </fill>
    <fill>
      <patternFill patternType="gray125">
        <fgColor rgb="FFFFFFFF"/>
        <bgColor rgb="FF000000"/>
      </patternFill>
    </fill>
    <fill>
      <patternFill patternType="none"/>
    </fill>
    <fill>
      <patternFill patternType="solid">
        <fgColor rgb="FF99CCFF"/>
        <bgColor rgb="FFFFFFFF"/>
      </patternFill>
    </fill>
    <fill>
      <patternFill patternType="solid">
        <fgColor rgb="FFCCFFCC"/>
        <bgColor rgb="FFFFFFFF"/>
      </patternFill>
    </fill>
    <fill>
      <patternFill patternType="solid">
        <fgColor rgb="FF000000"/>
        <bgColor rgb="FFFFFFFF"/>
      </patternFill>
    </fill>
    <fill>
      <patternFill patternType="solid">
        <fgColor rgb="FFFFFFFF"/>
        <bgColor rgb="FFFFFFFF"/>
      </patternFill>
    </fill>
    <fill>
      <patternFill patternType="solid">
        <fgColor rgb="FFCCFFFF"/>
        <bgColor rgb="FFFFFFFF"/>
      </patternFill>
    </fill>
  </fills>
  <borders count="104">
    <border/>
    <border>
      <left style="thin">
        <color rgb="FF000000"/>
      </left>
      <right style="thin">
        <color rgb="FF000000"/>
      </right>
      <top style="thin">
        <color rgb="FF000000"/>
      </top>
      <bottom style="thin">
        <color rgb="FF000000"/>
      </bottom>
    </border>
    <border>
      <left style="thin">
        <color rgb="FF000000"/>
      </left>
      <right style="hair">
        <color rgb="FF000000"/>
      </right>
      <top style="thin">
        <color rgb="FF000000"/>
      </top>
      <bottom style="dashed">
        <color rgb="FF000000"/>
      </bottom>
    </border>
    <border>
      <left style="hair">
        <color rgb="FF000000"/>
      </left>
      <right style="hair">
        <color rgb="FF000000"/>
      </right>
      <top style="thin">
        <color rgb="FF000000"/>
      </top>
      <bottom style="dashed">
        <color rgb="FF000000"/>
      </bottom>
    </border>
    <border>
      <left style="thin">
        <color rgb="FF000000"/>
      </left>
      <right style="hair">
        <color rgb="FF000000"/>
      </right>
      <top style="dashed">
        <color rgb="FF000000"/>
      </top>
      <bottom style="dashed">
        <color rgb="FF000000"/>
      </bottom>
    </border>
    <border>
      <left style="hair">
        <color rgb="FF000000"/>
      </left>
      <right style="hair">
        <color rgb="FF000000"/>
      </right>
      <top style="dashed">
        <color rgb="FF000000"/>
      </top>
      <bottom style="dashed">
        <color rgb="FF000000"/>
      </bottom>
    </border>
    <border>
      <left style="thin">
        <color rgb="FF000000"/>
      </left>
      <right style="hair">
        <color rgb="FF000000"/>
      </right>
      <top style="dashed">
        <color rgb="FF000000"/>
      </top>
      <bottom style="thin">
        <color rgb="FF000000"/>
      </bottom>
    </border>
    <border>
      <left style="hair">
        <color rgb="FF000000"/>
      </left>
      <right style="hair">
        <color rgb="FF000000"/>
      </right>
      <top style="dashed">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hair">
        <color rgb="FF000000"/>
      </right>
      <top style="thin">
        <color rgb="FF000000"/>
      </top>
      <bottom style="hair">
        <color rgb="FF000000"/>
      </bottom>
    </border>
    <border>
      <top style="thin">
        <color rgb="FF000000"/>
      </top>
    </border>
    <border>
      <right style="thin">
        <color rgb="FF000000"/>
      </right>
      <top style="thin">
        <color rgb="FF000000"/>
      </top>
    </border>
    <border>
      <top style="thin">
        <color rgb="FF000000"/>
      </top>
      <bottom style="hair">
        <color rgb="FF000000"/>
      </bottom>
    </border>
    <border>
      <right style="thin">
        <color rgb="FF000000"/>
      </right>
    </border>
    <border>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hair">
        <color rgb="FF000000"/>
      </left>
      <right style="hair">
        <color rgb="FF000000"/>
      </right>
      <top style="hair">
        <color rgb="FF000000"/>
      </top>
      <bottom style="hair">
        <color rgb="FF000000"/>
      </bottom>
    </border>
    <border>
      <top style="hair">
        <color rgb="FF000000"/>
      </top>
      <bottom style="hair">
        <color rgb="FF000000"/>
      </bottom>
    </border>
    <border>
      <right style="thin">
        <color rgb="FF000000"/>
      </right>
      <top style="hair">
        <color rgb="FF000000"/>
      </top>
      <bottom style="hair">
        <color rgb="FF000000"/>
      </bottom>
    </border>
    <border>
      <left style="hair">
        <color rgb="FF000000"/>
      </left>
      <right style="hair">
        <color rgb="FF000000"/>
      </right>
      <bottom style="hair">
        <color rgb="FF000000"/>
      </bottom>
    </border>
    <border>
      <right style="hair">
        <color rgb="FF000000"/>
      </right>
      <bottom style="hair">
        <color rgb="FF000000"/>
      </bottom>
    </border>
    <border>
      <right style="thin">
        <color rgb="FF000000"/>
      </right>
      <bottom style="hair">
        <color rgb="FF000000"/>
      </bottom>
    </border>
    <border>
      <left style="hair">
        <color rgb="FF000000"/>
      </left>
      <top style="hair">
        <color rgb="FF000000"/>
      </top>
      <bottom style="hair">
        <color rgb="FF000000"/>
      </bottom>
    </border>
    <border>
      <right style="hair">
        <color rgb="FF000000"/>
      </right>
      <top style="hair">
        <color rgb="FF000000"/>
      </top>
      <bottom style="thin">
        <color rgb="FF000000"/>
      </bottom>
    </border>
    <border>
      <top style="hair">
        <color rgb="FF000000"/>
      </top>
      <bottom style="thin">
        <color rgb="FF000000"/>
      </bottom>
    </border>
    <border>
      <right style="thin">
        <color rgb="FF000000"/>
      </right>
      <top style="hair">
        <color rgb="FF000000"/>
      </top>
      <bottom style="thin">
        <color rgb="FF000000"/>
      </bottom>
    </border>
    <border>
      <right style="thin">
        <color rgb="FF000000"/>
      </right>
      <bottom style="double">
        <color rgb="FF000000"/>
      </bottom>
    </border>
    <border>
      <left style="hair">
        <color rgb="FF000000"/>
      </left>
      <right style="thin">
        <color rgb="FF000000"/>
      </right>
      <top style="hair">
        <color rgb="FF000000"/>
      </top>
      <bottom style="hair">
        <color rgb="FF000000"/>
      </bottom>
    </border>
    <border>
      <left style="hair">
        <color rgb="FF000000"/>
      </left>
      <right style="thin">
        <color rgb="FF000000"/>
      </right>
      <top style="hair">
        <color rgb="FF000000"/>
      </top>
      <bottom style="dotted">
        <color rgb="FF000000"/>
      </bottom>
    </border>
    <border>
      <left style="hair">
        <color rgb="FF000000"/>
      </left>
      <right style="thin">
        <color rgb="FF000000"/>
      </right>
      <bottom style="hair">
        <color rgb="FF000000"/>
      </bottom>
    </border>
    <border>
      <left style="hair">
        <color rgb="FF000000"/>
      </left>
      <right style="thin">
        <color rgb="FF000000"/>
      </right>
      <top style="hair">
        <color rgb="FF000000"/>
      </top>
      <bottom style="thin">
        <color rgb="FF000000"/>
      </bottom>
    </border>
    <border>
      <bottom style="hair">
        <color rgb="FF000000"/>
      </bottom>
    </border>
    <border>
      <left style="hair">
        <color rgb="FF000000"/>
      </left>
      <bottom style="hair">
        <color rgb="FF000000"/>
      </bottom>
    </border>
    <border>
      <left style="thin">
        <color rgb="FF000000"/>
      </left>
      <bottom style="hair">
        <color rgb="FF000000"/>
      </bottom>
    </border>
    <border>
      <right style="hair">
        <color rgb="FF000000"/>
      </right>
    </border>
    <border>
      <top style="hair">
        <color rgb="FF000000"/>
      </top>
    </border>
    <border>
      <left style="hair">
        <color rgb="FF000000"/>
      </left>
    </border>
    <border>
      <left style="hair">
        <color rgb="FF000000"/>
      </left>
      <right style="hair">
        <color rgb="FF000000"/>
      </right>
      <top style="thin">
        <color rgb="FF000000"/>
      </top>
      <bottom style="dotted">
        <color rgb="FF000000"/>
      </bottom>
    </border>
    <border>
      <left style="hair">
        <color rgb="FF000000"/>
      </left>
      <right style="hair">
        <color rgb="FF000000"/>
      </right>
      <top style="dotted">
        <color rgb="FF000000"/>
      </top>
      <bottom style="dotted">
        <color rgb="FF000000"/>
      </bottom>
    </border>
    <border>
      <left style="thin">
        <color rgb="FF000000"/>
      </left>
      <right style="hair">
        <color rgb="FF000000"/>
      </right>
      <top style="thin">
        <color rgb="FF000000"/>
      </top>
      <bottom style="dotted">
        <color rgb="FF000000"/>
      </bottom>
    </border>
    <border>
      <left style="thin">
        <color rgb="FF000000"/>
      </left>
      <right style="hair">
        <color rgb="FF000000"/>
      </right>
      <top style="dotted">
        <color rgb="FF000000"/>
      </top>
      <bottom style="dotted">
        <color rgb="FF000000"/>
      </bottom>
    </border>
    <border>
      <left style="thin">
        <color rgb="FF000000"/>
      </left>
      <top style="thin">
        <color rgb="FF000000"/>
      </top>
      <bottom style="thin">
        <color rgb="FF000000"/>
      </bottom>
    </border>
    <border>
      <left style="hair">
        <color rgb="FF000000"/>
      </left>
      <top style="dotted">
        <color rgb="FF000000"/>
      </top>
      <bottom style="dotted">
        <color rgb="FF000000"/>
      </bottom>
    </border>
    <border>
      <top style="dotted">
        <color rgb="FF000000"/>
      </top>
      <bottom style="dotted">
        <color rgb="FF000000"/>
      </bottom>
    </border>
    <border>
      <right style="thin">
        <color rgb="FF000000"/>
      </right>
      <top style="dotted">
        <color rgb="FF000000"/>
      </top>
      <bottom style="dotted">
        <color rgb="FF000000"/>
      </bottom>
    </border>
    <border>
      <left style="thin">
        <color rgb="FF000000"/>
      </left>
    </border>
    <border>
      <left style="thin">
        <color rgb="FF000000"/>
      </left>
      <top style="thin">
        <color rgb="FF000000"/>
      </top>
      <bottom style="dotted">
        <color rgb="FF000000"/>
      </bottom>
    </border>
    <border>
      <right style="thin">
        <color rgb="FF000000"/>
      </right>
      <top style="thin">
        <color rgb="FF000000"/>
      </top>
      <bottom style="dotted">
        <color rgb="FF000000"/>
      </bottom>
    </border>
    <border>
      <left style="hair">
        <color rgb="FF000000"/>
      </left>
      <top style="thin">
        <color rgb="FF000000"/>
      </top>
      <bottom style="dotted">
        <color rgb="FF000000"/>
      </bottom>
    </border>
    <border>
      <top style="thin">
        <color rgb="FF000000"/>
      </top>
      <bottom style="dotted">
        <color rgb="FF000000"/>
      </bottom>
    </border>
    <border>
      <left style="thin">
        <color rgb="FF000000"/>
      </left>
      <top style="dotted">
        <color rgb="FF000000"/>
      </top>
      <bottom style="thin">
        <color rgb="FF000000"/>
      </bottom>
    </border>
    <border>
      <right style="thin">
        <color rgb="FF000000"/>
      </right>
      <top style="dotted">
        <color rgb="FF000000"/>
      </top>
      <bottom style="thin">
        <color rgb="FF000000"/>
      </bottom>
    </border>
    <border>
      <left style="hair">
        <color rgb="FF000000"/>
      </left>
      <right style="thin">
        <color rgb="FF000000"/>
      </right>
      <top style="thin">
        <color rgb="FF000000"/>
      </top>
      <bottom style="dashed">
        <color rgb="FF000000"/>
      </bottom>
    </border>
    <border>
      <left style="hair">
        <color rgb="FF000000"/>
      </left>
      <right style="thin">
        <color rgb="FF000000"/>
      </right>
      <top style="dashed">
        <color rgb="FF000000"/>
      </top>
      <bottom style="dashed">
        <color rgb="FF000000"/>
      </bottom>
    </border>
    <border>
      <top style="dotted">
        <color rgb="FF000000"/>
      </top>
      <bottom style="thin">
        <color rgb="FF000000"/>
      </bottom>
    </border>
    <border>
      <left style="hair">
        <color rgb="FF000000"/>
      </left>
      <right style="thin">
        <color rgb="FF000000"/>
      </right>
      <top style="dashed">
        <color rgb="FF000000"/>
      </top>
      <bottom style="thin">
        <color rgb="FF000000"/>
      </bottom>
    </border>
    <border>
      <left style="thin">
        <color rgb="FF000000"/>
      </lef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top style="hair">
        <color rgb="FF000000"/>
      </top>
    </border>
    <border>
      <right style="hair">
        <color rgb="FF000000"/>
      </right>
      <bottom style="thin">
        <color rgb="FF000000"/>
      </bottom>
    </border>
    <border>
      <left style="hair">
        <color rgb="FF000000"/>
      </left>
      <top style="hair">
        <color rgb="FF000000"/>
      </top>
      <bottom style="thin">
        <color rgb="FF000000"/>
      </bottom>
    </border>
    <border>
      <right style="hair">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hair">
        <color rgb="FF000000"/>
      </right>
      <top style="thin">
        <color rgb="FF000000"/>
      </top>
      <bottom style="double">
        <color rgb="FF000000"/>
      </bottom>
    </border>
    <border>
      <left style="hair">
        <color rgb="FF000000"/>
      </left>
      <top style="thin">
        <color rgb="FF000000"/>
      </top>
      <bottom style="double">
        <color rgb="FF000000"/>
      </bottom>
    </border>
    <border>
      <right style="thin">
        <color rgb="FF000000"/>
      </right>
      <top style="thin">
        <color rgb="FF000000"/>
      </top>
      <bottom style="double">
        <color rgb="FF000000"/>
      </bottom>
    </border>
    <border>
      <left style="thin">
        <color rgb="FF000000"/>
      </left>
      <right style="hair">
        <color rgb="FF000000"/>
      </right>
      <top style="hair">
        <color rgb="FF000000"/>
      </top>
      <bottom style="hair">
        <color rgb="FF000000"/>
      </bottom>
    </border>
    <border>
      <right style="hair">
        <color rgb="FF000000"/>
      </right>
      <top style="hair">
        <color rgb="FF000000"/>
      </top>
      <bottom style="hair">
        <color rgb="FF000000"/>
      </bottom>
    </border>
    <border>
      <left style="thin">
        <color rgb="FF000000"/>
      </left>
      <right style="hair">
        <color rgb="FF000000"/>
      </right>
      <bottom style="hair">
        <color rgb="FF000000"/>
      </bottom>
    </border>
    <border>
      <left style="thin">
        <color rgb="FF000000"/>
      </left>
      <bottom style="double">
        <color rgb="FF000000"/>
      </bottom>
    </border>
    <border>
      <bottom style="double">
        <color rgb="FF000000"/>
      </bottom>
    </border>
    <border>
      <left style="hair">
        <color rgb="FF000000"/>
      </left>
      <top style="thin">
        <color rgb="FF000000"/>
      </top>
      <bottom style="thin">
        <color rgb="FF000000"/>
      </bottom>
    </border>
    <border>
      <left style="thin">
        <color rgb="FF000000"/>
      </left>
      <top style="thin">
        <color rgb="FF000000"/>
      </top>
      <bottom style="hair">
        <color rgb="FF000000"/>
      </bottom>
    </border>
    <border>
      <right style="hair">
        <color rgb="FF000000"/>
      </right>
      <top style="thin">
        <color rgb="FF000000"/>
      </top>
      <bottom style="hair">
        <color rgb="FF000000"/>
      </bottom>
    </border>
    <border>
      <right style="thin">
        <color rgb="FF000000"/>
      </right>
      <top style="hair">
        <color rgb="FF000000"/>
      </top>
    </border>
    <border>
      <left style="hair">
        <color rgb="FF000000"/>
      </left>
      <top style="hair">
        <color rgb="FF000000"/>
      </top>
    </border>
    <border>
      <left style="hair">
        <color rgb="FF000000"/>
      </left>
      <bottom style="double">
        <color rgb="FF000000"/>
      </bottom>
    </border>
    <border>
      <left style="thin">
        <color rgb="FF000000"/>
      </left>
      <top style="double">
        <color rgb="FF000000"/>
      </top>
      <bottom style="hair">
        <color rgb="FF000000"/>
      </bottom>
    </border>
    <border>
      <top style="double">
        <color rgb="FF000000"/>
      </top>
      <bottom style="hair">
        <color rgb="FF000000"/>
      </bottom>
    </border>
    <border>
      <right style="thin">
        <color rgb="FF000000"/>
      </right>
      <top style="double">
        <color rgb="FF000000"/>
      </top>
      <bottom style="hair">
        <color rgb="FF000000"/>
      </bottom>
    </border>
    <border>
      <left style="hair">
        <color rgb="FF000000"/>
      </left>
      <top style="thin">
        <color rgb="FF000000"/>
      </top>
      <bottom style="hair">
        <color rgb="FF000000"/>
      </bottom>
    </border>
    <border>
      <right style="thin">
        <color rgb="FF000000"/>
      </right>
      <top style="thin">
        <color rgb="FF000000"/>
      </top>
      <bottom style="hair">
        <color rgb="FF000000"/>
      </bottom>
    </border>
    <border>
      <left style="thin">
        <color rgb="FF000000"/>
      </left>
      <right style="thin">
        <color rgb="FF000000"/>
      </right>
      <top style="thin">
        <color rgb="FF000000"/>
      </top>
      <bottom style="hair">
        <color rgb="FF000000"/>
      </bottom>
    </border>
    <border>
      <left style="thin">
        <color rgb="FF000000"/>
      </left>
      <right style="hair">
        <color rgb="FF000000"/>
      </right>
      <top style="hair">
        <color rgb="FF000000"/>
      </top>
    </border>
    <border>
      <left style="thin">
        <color rgb="FF000000"/>
      </left>
      <right style="hair">
        <color rgb="FF000000"/>
      </right>
      <bottom style="thin">
        <color rgb="FF000000"/>
      </bottom>
    </border>
    <border>
      <left style="hair">
        <color rgb="FF000000"/>
      </left>
      <bottom style="thin">
        <color rgb="FF000000"/>
      </bottom>
    </border>
    <border>
      <left style="thin">
        <color rgb="FF000000"/>
      </left>
      <right style="hair">
        <color rgb="FF000000"/>
      </right>
      <top style="thin">
        <color rgb="FF000000"/>
      </top>
    </border>
    <border>
      <right style="hair">
        <color rgb="FF000000"/>
      </right>
      <top style="hair">
        <color rgb="FF000000"/>
      </top>
    </border>
    <border>
      <right style="hair">
        <color rgb="FF000000"/>
      </right>
      <bottom style="double">
        <color rgb="FF000000"/>
      </bottom>
    </border>
    <border>
      <left style="thin">
        <color rgb="FF000000"/>
      </left>
      <top style="hair">
        <color rgb="FF000000"/>
      </top>
      <bottom style="hair">
        <color rgb="FF000000"/>
      </bottom>
    </border>
    <border>
      <left style="thin">
        <color rgb="FF000000"/>
      </left>
      <right style="hair">
        <color rgb="FF000000"/>
      </right>
    </border>
    <border>
      <right style="hair">
        <color rgb="FF000000"/>
      </right>
      <top style="thin">
        <color rgb="FF000000"/>
      </top>
    </border>
    <border>
      <left style="hair">
        <color rgb="FF000000"/>
      </left>
      <top style="thin">
        <color rgb="FF000000"/>
      </top>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top style="hair">
        <color rgb="FF000000"/>
      </top>
      <bottom style="double">
        <color rgb="FF000000"/>
      </bottom>
    </border>
    <border>
      <top style="hair">
        <color rgb="FF000000"/>
      </top>
      <bottom style="double">
        <color rgb="FF000000"/>
      </bottom>
    </border>
    <border>
      <left style="hair">
        <color rgb="FF000000"/>
      </left>
      <right style="hair">
        <color rgb="FF000000"/>
      </right>
      <top style="hair">
        <color rgb="FF000000"/>
      </top>
      <bottom style="dotted">
        <color rgb="FF000000"/>
      </bottom>
    </border>
    <border>
      <right style="hair">
        <color rgb="FF000000"/>
      </right>
      <top style="hair">
        <color rgb="FF000000"/>
      </top>
      <bottom style="double">
        <color rgb="FF000000"/>
      </bottom>
    </border>
    <border>
      <left style="thin">
        <color rgb="FF000000"/>
      </left>
      <top style="hair">
        <color rgb="FF000000"/>
      </top>
      <bottom style="double">
        <color rgb="FF000000"/>
      </bottom>
    </border>
  </borders>
  <cellStyleXfs count="1">
    <xf numFmtId="0" fontId="0" fillId="0" borderId="0"/>
  </cellStyleXfs>
  <cellXfs count="408">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general" vertical="center" textRotation="0" wrapText="false" shrinkToFit="false"/>
    </xf>
    <xf xfId="0" fontId="2" numFmtId="0" fillId="2" borderId="0" applyFont="1" applyNumberFormat="0" applyFill="0" applyBorder="0" applyAlignment="1">
      <alignment horizontal="general" vertical="center" textRotation="0" wrapText="false" shrinkToFit="false"/>
    </xf>
    <xf xfId="0" fontId="2" numFmtId="0" fillId="2" borderId="0" applyFont="1" applyNumberFormat="0" applyFill="0" applyBorder="0" applyAlignment="1">
      <alignment horizontal="general" vertical="center" textRotation="0" wrapText="false" shrinkToFit="false"/>
    </xf>
    <xf xfId="0" fontId="2" numFmtId="0" fillId="2" borderId="0" applyFont="1" applyNumberFormat="0" applyFill="0" applyBorder="0" applyAlignment="1">
      <alignment horizontal="left" vertical="center" textRotation="0" wrapText="false" shrinkToFit="false" indent="1"/>
    </xf>
    <xf xfId="0" fontId="2" numFmtId="0" fillId="2" borderId="0" applyFont="1" applyNumberFormat="0" applyFill="0" applyBorder="0"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xf xfId="0" fontId="2" numFmtId="0" fillId="2" borderId="0" applyFont="1" applyNumberFormat="0" applyFill="0" applyBorder="0" applyAlignment="1">
      <alignment horizontal="left" vertical="center" textRotation="0" wrapText="false" shrinkToFit="false"/>
    </xf>
    <xf xfId="0" fontId="2" numFmtId="0" fillId="3" borderId="1" applyFont="1" applyNumberFormat="0" applyFill="1" applyBorder="1" applyAlignment="1">
      <alignment horizontal="general" vertical="center" textRotation="0" wrapText="false" shrinkToFit="false"/>
    </xf>
    <xf xfId="0" fontId="2" numFmtId="0" fillId="3" borderId="2" applyFont="1" applyNumberFormat="0" applyFill="1" applyBorder="1" applyAlignment="1">
      <alignment horizontal="general" vertical="center" textRotation="0" wrapText="false" shrinkToFit="false"/>
    </xf>
    <xf xfId="0" fontId="2" numFmtId="0" fillId="3" borderId="3" applyFont="1" applyNumberFormat="0" applyFill="1" applyBorder="1" applyAlignment="1">
      <alignment horizontal="general" vertical="center" textRotation="0" wrapText="false" shrinkToFit="false"/>
    </xf>
    <xf xfId="0" fontId="2" numFmtId="0" fillId="3" borderId="4" applyFont="1" applyNumberFormat="0" applyFill="1" applyBorder="1" applyAlignment="1">
      <alignment horizontal="general" vertical="center" textRotation="0" wrapText="false" shrinkToFit="false"/>
    </xf>
    <xf xfId="0" fontId="2" numFmtId="0" fillId="3" borderId="5" applyFont="1" applyNumberFormat="0" applyFill="1" applyBorder="1" applyAlignment="1">
      <alignment horizontal="general" vertical="center" textRotation="0" wrapText="false" shrinkToFit="false"/>
    </xf>
    <xf xfId="0" fontId="2" numFmtId="0" fillId="3" borderId="6" applyFont="1" applyNumberFormat="0" applyFill="1" applyBorder="1" applyAlignment="1">
      <alignment horizontal="general" vertical="center" textRotation="0" wrapText="false" shrinkToFit="false"/>
    </xf>
    <xf xfId="0" fontId="2" numFmtId="0" fillId="3" borderId="7" applyFont="1" applyNumberFormat="0" applyFill="1" applyBorder="1" applyAlignment="1">
      <alignment horizontal="general" vertical="center" textRotation="0" wrapText="false" shrinkToFit="false"/>
    </xf>
    <xf xfId="0" fontId="2" numFmtId="0" fillId="3" borderId="8" applyFont="1" applyNumberFormat="0" applyFill="1" applyBorder="1" applyAlignment="1">
      <alignment horizontal="general" vertical="center" textRotation="0" wrapText="false" shrinkToFit="false"/>
    </xf>
    <xf xfId="0" fontId="2" numFmtId="0" fillId="3" borderId="9" applyFont="1" applyNumberFormat="0" applyFill="1" applyBorder="1" applyAlignment="1">
      <alignment horizontal="general" vertical="center" textRotation="0" wrapText="false" shrinkToFit="false"/>
    </xf>
    <xf xfId="0" fontId="0" numFmtId="0" fillId="2" borderId="0" applyFont="0" applyNumberFormat="0" applyFill="0" applyBorder="0" applyAlignment="1">
      <alignment horizontal="general" vertical="center" textRotation="0" wrapText="false" shrinkToFit="false"/>
    </xf>
    <xf xfId="0" fontId="3" numFmtId="0" fillId="4" borderId="10" applyFont="1" applyNumberFormat="0" applyFill="1" applyBorder="1" applyAlignment="1">
      <alignment horizontal="center" vertical="center" textRotation="0" wrapText="false" shrinkToFit="true"/>
    </xf>
    <xf xfId="0" fontId="3" numFmtId="0" fillId="2" borderId="0" applyFont="1" applyNumberFormat="0" applyFill="0" applyBorder="0" applyAlignment="1">
      <alignment horizontal="general" vertical="center" textRotation="0" wrapText="false" shrinkToFit="false"/>
    </xf>
    <xf xfId="0" fontId="3" numFmtId="0" fillId="2" borderId="0" applyFont="1" applyNumberFormat="0" applyFill="0" applyBorder="0" applyAlignment="1">
      <alignment horizontal="general" vertical="center" textRotation="0" wrapText="false" shrinkToFit="true"/>
    </xf>
    <xf xfId="0" fontId="3" numFmtId="0" fillId="2" borderId="11" applyFont="1" applyNumberFormat="0" applyFill="0" applyBorder="1" applyAlignment="1">
      <alignment horizontal="center" vertical="center" textRotation="0" wrapText="false" shrinkToFit="true"/>
    </xf>
    <xf xfId="0" fontId="3" numFmtId="0" fillId="2" borderId="12" applyFont="1" applyNumberFormat="0" applyFill="0" applyBorder="1" applyAlignment="1">
      <alignment horizontal="center" vertical="center" textRotation="0" wrapText="false" shrinkToFit="true"/>
    </xf>
    <xf xfId="0" fontId="3" numFmtId="0" fillId="2" borderId="0" applyFont="1" applyNumberFormat="0" applyFill="0" applyBorder="0" applyAlignment="1">
      <alignment horizontal="general" vertical="center" textRotation="0" wrapText="false" shrinkToFit="false"/>
    </xf>
    <xf xfId="0" fontId="3" numFmtId="0" fillId="2" borderId="13" applyFont="1" applyNumberFormat="0" applyFill="0" applyBorder="1" applyAlignment="1">
      <alignment horizontal="center" vertical="center" textRotation="0" wrapText="false" shrinkToFit="true"/>
    </xf>
    <xf xfId="0" fontId="3" numFmtId="0" fillId="2" borderId="0" applyFont="1" applyNumberFormat="0" applyFill="0" applyBorder="0" applyAlignment="1">
      <alignment horizontal="center" vertical="center" textRotation="0" wrapText="false" shrinkToFit="true"/>
    </xf>
    <xf xfId="0" fontId="3" numFmtId="0" fillId="2" borderId="0" applyFont="1" applyNumberFormat="0" applyFill="0" applyBorder="0" applyAlignment="1">
      <alignment horizontal="left" vertical="center" textRotation="0" wrapText="false" shrinkToFit="false"/>
    </xf>
    <xf xfId="0" fontId="3" numFmtId="0" fillId="2" borderId="14" applyFont="1" applyNumberFormat="0" applyFill="0" applyBorder="1" applyAlignment="1">
      <alignment horizontal="center" vertical="center" textRotation="0" wrapText="false" shrinkToFit="true"/>
    </xf>
    <xf xfId="0" fontId="3" numFmtId="0" fillId="2" borderId="15" applyFont="1" applyNumberFormat="0" applyFill="0" applyBorder="1" applyAlignment="1">
      <alignment horizontal="center" vertical="center" textRotation="0" wrapText="false" shrinkToFit="true"/>
    </xf>
    <xf xfId="0" fontId="3" numFmtId="0" fillId="2" borderId="0" applyFont="1" applyNumberFormat="0" applyFill="0" applyBorder="0" applyAlignment="1">
      <alignment horizontal="general" vertical="center" textRotation="0" wrapText="false" shrinkToFit="true"/>
    </xf>
    <xf xfId="0" fontId="3" numFmtId="0" fillId="2" borderId="16" applyFont="1" applyNumberFormat="0" applyFill="0" applyBorder="1" applyAlignment="1">
      <alignment horizontal="center" vertical="center" textRotation="0" wrapText="false" shrinkToFit="true"/>
    </xf>
    <xf xfId="0" fontId="3" numFmtId="0" fillId="2" borderId="17" applyFont="1" applyNumberFormat="0" applyFill="0" applyBorder="1" applyAlignment="1">
      <alignment horizontal="center" vertical="center" textRotation="0" wrapText="false" shrinkToFit="true"/>
    </xf>
    <xf xfId="0" fontId="3" numFmtId="0" fillId="2" borderId="18" applyFont="1" applyNumberFormat="0" applyFill="0" applyBorder="1" applyAlignment="1">
      <alignment horizontal="center" vertical="center" textRotation="0" wrapText="false" shrinkToFit="true"/>
    </xf>
    <xf xfId="0" fontId="3" numFmtId="0" fillId="2" borderId="19" applyFont="1" applyNumberFormat="0" applyFill="0" applyBorder="1" applyAlignment="1">
      <alignment horizontal="left" vertical="center" textRotation="0" wrapText="false" shrinkToFit="true"/>
    </xf>
    <xf xfId="0" fontId="3" numFmtId="0" fillId="2" borderId="20" applyFont="1" applyNumberFormat="0" applyFill="0" applyBorder="1" applyAlignment="1">
      <alignment horizontal="left" vertical="center" textRotation="0" wrapText="false" shrinkToFit="true"/>
    </xf>
    <xf xfId="0" fontId="3" numFmtId="0" fillId="2" borderId="21" applyFont="1" applyNumberFormat="0" applyFill="0" applyBorder="1" applyAlignment="1">
      <alignment horizontal="center" vertical="center" textRotation="0" wrapText="false" shrinkToFit="true"/>
    </xf>
    <xf xfId="0" fontId="3" numFmtId="0" fillId="2" borderId="22" applyFont="1" applyNumberFormat="0" applyFill="0" applyBorder="1" applyAlignment="1">
      <alignment horizontal="left" vertical="center" textRotation="0" wrapText="false" shrinkToFit="true"/>
    </xf>
    <xf xfId="0" fontId="3" numFmtId="0" fillId="2" borderId="23" applyFont="1" applyNumberFormat="0" applyFill="0" applyBorder="1" applyAlignment="1">
      <alignment horizontal="left" vertical="center" textRotation="0" wrapText="false" shrinkToFit="true"/>
    </xf>
    <xf xfId="0" fontId="3" numFmtId="0" fillId="2" borderId="24" applyFont="1" applyNumberFormat="0" applyFill="0" applyBorder="1" applyAlignment="1">
      <alignment horizontal="center" vertical="center" textRotation="0" wrapText="false" shrinkToFit="true"/>
    </xf>
    <xf xfId="0" fontId="3" numFmtId="0" fillId="2" borderId="25" applyFont="1" applyNumberFormat="0" applyFill="0" applyBorder="1" applyAlignment="1">
      <alignment horizontal="center" vertical="center" textRotation="0" wrapText="false" shrinkToFit="true"/>
    </xf>
    <xf xfId="0" fontId="3" numFmtId="0" fillId="2" borderId="26" applyFont="1" applyNumberFormat="0" applyFill="0" applyBorder="1" applyAlignment="1">
      <alignment horizontal="general" vertical="center" textRotation="0" wrapText="false" shrinkToFit="false"/>
    </xf>
    <xf xfId="0" fontId="3" numFmtId="0" fillId="2" borderId="26" applyFont="1" applyNumberFormat="0" applyFill="0" applyBorder="1" applyAlignment="1">
      <alignment horizontal="left" vertical="center" textRotation="0" wrapText="false" shrinkToFit="true"/>
    </xf>
    <xf xfId="0" fontId="3" numFmtId="0" fillId="2" borderId="27" applyFont="1" applyNumberFormat="0" applyFill="0" applyBorder="1" applyAlignment="1">
      <alignment horizontal="left" vertical="center" textRotation="0" wrapText="false" shrinkToFit="true"/>
    </xf>
    <xf xfId="0" fontId="3" numFmtId="0" fillId="2" borderId="23" applyFont="1" applyNumberFormat="0" applyFill="0" applyBorder="1" applyAlignment="1">
      <alignment horizontal="left" vertical="center" textRotation="0" wrapText="false" shrinkToFit="true"/>
    </xf>
    <xf xfId="0" fontId="3" numFmtId="0" fillId="2" borderId="0" applyFont="1" applyNumberFormat="0" applyFill="0" applyBorder="0" applyAlignment="1">
      <alignment horizontal="general" vertical="center" textRotation="0" wrapText="false" shrinkToFit="false"/>
    </xf>
    <xf xfId="0" fontId="3" numFmtId="0" fillId="2" borderId="28" applyFont="1" applyNumberFormat="0" applyFill="0" applyBorder="1" applyAlignment="1">
      <alignment horizontal="left" vertical="center" textRotation="0" wrapText="false" shrinkToFit="true"/>
    </xf>
    <xf xfId="0" fontId="3" numFmtId="0" fillId="2" borderId="29" applyFont="1" applyNumberFormat="0" applyFill="0" applyBorder="1" applyAlignment="1">
      <alignment horizontal="center" vertical="center" textRotation="0" wrapText="false" shrinkToFit="true"/>
    </xf>
    <xf xfId="0" fontId="3" numFmtId="0" fillId="2" borderId="30" applyFont="1" applyNumberFormat="0" applyFill="0" applyBorder="1" applyAlignment="1">
      <alignment horizontal="center" vertical="center" textRotation="0" wrapText="false" shrinkToFit="true"/>
    </xf>
    <xf xfId="0" fontId="3" numFmtId="0" fillId="2" borderId="31" applyFont="1" applyNumberFormat="0" applyFill="0" applyBorder="1" applyAlignment="1">
      <alignment horizontal="center" vertical="center" textRotation="0" wrapText="false" shrinkToFit="true"/>
    </xf>
    <xf xfId="0" fontId="3" numFmtId="0" fillId="2" borderId="32" applyFont="1" applyNumberFormat="0" applyFill="0" applyBorder="1" applyAlignment="1">
      <alignment horizontal="center" vertical="center" textRotation="0" wrapText="false" shrinkToFit="true"/>
    </xf>
    <xf xfId="0" fontId="3" numFmtId="0" fillId="2" borderId="33" applyFont="1" applyNumberFormat="0" applyFill="0" applyBorder="1" applyAlignment="1">
      <alignment horizontal="center" vertical="center" textRotation="0" wrapText="false" shrinkToFit="true"/>
    </xf>
    <xf xfId="0" fontId="3" numFmtId="0" fillId="2" borderId="0" applyFont="1" applyNumberFormat="0" applyFill="0" applyBorder="0" applyAlignment="0">
      <alignment horizontal="general" vertical="bottom" textRotation="0" wrapText="false" shrinkToFit="false"/>
    </xf>
    <xf xfId="0" fontId="3" numFmtId="164" fillId="2" borderId="11" applyFont="1" applyNumberFormat="1" applyFill="0" applyBorder="1" applyAlignment="1">
      <alignment horizontal="center" vertical="center" textRotation="0" wrapText="false" shrinkToFit="true"/>
    </xf>
    <xf xfId="0" fontId="3" numFmtId="165" fillId="2" borderId="11" applyFont="1" applyNumberFormat="1" applyFill="0" applyBorder="1" applyAlignment="1">
      <alignment horizontal="center" vertical="center" textRotation="0" wrapText="false" shrinkToFit="true"/>
    </xf>
    <xf xfId="0" fontId="3" numFmtId="14" fillId="2" borderId="0" applyFont="1" applyNumberFormat="1" applyFill="0" applyBorder="0" applyAlignment="1">
      <alignment horizontal="general" vertical="center" textRotation="0" wrapText="false" shrinkToFit="false"/>
    </xf>
    <xf xfId="0" fontId="3" numFmtId="0" fillId="2" borderId="34" applyFont="1" applyNumberFormat="0" applyFill="0" applyBorder="1" applyAlignment="1">
      <alignment horizontal="general" vertical="center" textRotation="0" wrapText="false" shrinkToFit="true"/>
    </xf>
    <xf xfId="0" fontId="3" numFmtId="0" fillId="2" borderId="33" applyFont="1" applyNumberFormat="0" applyFill="0" applyBorder="1" applyAlignment="1">
      <alignment horizontal="general" vertical="center" textRotation="0" wrapText="false" shrinkToFit="true"/>
    </xf>
    <xf xfId="0" fontId="3" numFmtId="0" fillId="2" borderId="33" applyFont="1" applyNumberFormat="0" applyFill="0" applyBorder="1" applyAlignment="1">
      <alignment horizontal="center" vertical="center" textRotation="0" wrapText="false" shrinkToFit="true"/>
    </xf>
    <xf xfId="0" fontId="3" numFmtId="0" fillId="2" borderId="33" applyFont="1" applyNumberFormat="0" applyFill="0" applyBorder="1" applyAlignment="1">
      <alignment horizontal="left" vertical="center" textRotation="0" wrapText="false" shrinkToFit="true"/>
    </xf>
    <xf xfId="0" fontId="3" numFmtId="0" fillId="2" borderId="35" applyFont="1" applyNumberFormat="0" applyFill="0" applyBorder="1" applyAlignment="1">
      <alignment horizontal="general" vertical="center" textRotation="0" wrapText="false" shrinkToFit="true"/>
    </xf>
    <xf xfId="0" fontId="4" numFmtId="0" fillId="5" borderId="0" applyFont="1" applyNumberFormat="0" applyFill="1" applyBorder="0" applyAlignment="1">
      <alignment horizontal="general" vertical="center" textRotation="0" wrapText="false" shrinkToFit="false"/>
    </xf>
    <xf xfId="0" fontId="0" numFmtId="0" fillId="2" borderId="0" applyFont="0" applyNumberFormat="0" applyFill="0" applyBorder="0" applyAlignment="1">
      <alignment horizontal="general" vertical="center" textRotation="0" wrapText="false" shrinkToFit="false"/>
    </xf>
    <xf xfId="0" fontId="2" numFmtId="0" fillId="2" borderId="0" applyFont="1" applyNumberFormat="0" applyFill="0" applyBorder="0" applyAlignment="1">
      <alignment horizontal="general" vertical="center" textRotation="0" wrapText="false" shrinkToFit="false"/>
    </xf>
    <xf xfId="0" fontId="2" numFmtId="0" fillId="2" borderId="0" applyFont="1" applyNumberFormat="0" applyFill="0" applyBorder="0" applyAlignment="1">
      <alignment horizontal="left" vertical="center" textRotation="0" wrapText="false" shrinkToFit="false" indent="1"/>
    </xf>
    <xf xfId="0" fontId="0" numFmtId="0" fillId="2" borderId="36" applyFont="0" applyNumberFormat="0" applyFill="0" applyBorder="1" applyAlignment="1">
      <alignment horizontal="general" vertical="center" textRotation="0" wrapText="false" shrinkToFit="false"/>
    </xf>
    <xf xfId="0" fontId="1" numFmtId="0" fillId="2" borderId="36" applyFont="1" applyNumberFormat="0" applyFill="0" applyBorder="1" applyAlignment="1">
      <alignment horizontal="general" vertical="center" textRotation="0" wrapText="false" shrinkToFit="false"/>
    </xf>
    <xf xfId="0" fontId="0" numFmtId="0" fillId="2" borderId="37" applyFont="0" applyNumberFormat="0" applyFill="0" applyBorder="1" applyAlignment="1">
      <alignment horizontal="general" vertical="center" textRotation="0" wrapText="false" shrinkToFit="false"/>
    </xf>
    <xf xfId="0" fontId="2" numFmtId="0" fillId="2" borderId="37" applyFont="1" applyNumberFormat="0" applyFill="0" applyBorder="1" applyAlignment="1">
      <alignment horizontal="general" vertical="center" textRotation="0" wrapText="false" shrinkToFit="false"/>
    </xf>
    <xf xfId="0" fontId="2" numFmtId="0" fillId="2" borderId="38" applyFont="1" applyNumberFormat="0" applyFill="0" applyBorder="1" applyAlignment="1">
      <alignment horizontal="general" vertical="center" textRotation="0" wrapText="false" shrinkToFit="false"/>
    </xf>
    <xf xfId="0" fontId="2" numFmtId="0" fillId="2" borderId="38" applyFont="1" applyNumberFormat="0" applyFill="0" applyBorder="1" applyAlignment="1">
      <alignment horizontal="general" vertical="center" textRotation="0" wrapText="false" shrinkToFit="false"/>
    </xf>
    <xf xfId="0" fontId="2" numFmtId="0" fillId="2" borderId="33" applyFont="1" applyNumberFormat="0" applyFill="0" applyBorder="1" applyAlignment="1">
      <alignment horizontal="general" vertical="center" textRotation="0" wrapText="false" shrinkToFit="false"/>
    </xf>
    <xf xfId="0" fontId="5" numFmtId="0" fillId="6" borderId="0" applyFont="1" applyNumberFormat="0" applyFill="1" applyBorder="0" applyAlignment="1">
      <alignment horizontal="general" vertical="center" textRotation="0" wrapText="false" shrinkToFit="false"/>
    </xf>
    <xf xfId="0" fontId="6" numFmtId="0" fillId="6" borderId="0" applyFont="1" applyNumberFormat="0" applyFill="1" applyBorder="0" applyAlignment="1">
      <alignment horizontal="general" vertical="center" textRotation="0" wrapText="false" shrinkToFit="false"/>
    </xf>
    <xf xfId="0" fontId="7" numFmtId="0" fillId="6" borderId="0" applyFont="1" applyNumberFormat="0" applyFill="1" applyBorder="0" applyAlignment="1">
      <alignment horizontal="general" vertical="center" textRotation="0" wrapText="false" shrinkToFit="false"/>
    </xf>
    <xf xfId="0" fontId="2" numFmtId="14" fillId="2" borderId="0" applyFont="1" applyNumberFormat="1" applyFill="0" applyBorder="0" applyAlignment="1">
      <alignment horizontal="general" vertical="center" textRotation="0" wrapText="false" shrinkToFit="false"/>
    </xf>
    <xf xfId="0" fontId="2" numFmtId="0" fillId="3" borderId="39" applyFont="1" applyNumberFormat="0" applyFill="1" applyBorder="1" applyAlignment="1">
      <alignment horizontal="general" vertical="center" textRotation="0" wrapText="false" shrinkToFit="false"/>
    </xf>
    <xf xfId="0" fontId="2" numFmtId="0" fillId="3" borderId="40" applyFont="1" applyNumberFormat="0" applyFill="1" applyBorder="1" applyAlignment="1">
      <alignment horizontal="general" vertical="center" textRotation="0" wrapText="false" shrinkToFit="false"/>
    </xf>
    <xf xfId="0" fontId="2" numFmtId="0" fillId="7" borderId="41" applyFont="1" applyNumberFormat="0" applyFill="1" applyBorder="1" applyAlignment="1">
      <alignment horizontal="general" vertical="center" textRotation="0" wrapText="false" shrinkToFit="false"/>
    </xf>
    <xf xfId="0" fontId="2" numFmtId="0" fillId="7" borderId="39" applyFont="1" applyNumberFormat="0" applyFill="1" applyBorder="1" applyAlignment="1">
      <alignment horizontal="general" vertical="center" textRotation="0" wrapText="false" shrinkToFit="false"/>
    </xf>
    <xf xfId="0" fontId="2" numFmtId="0" fillId="7" borderId="42" applyFont="1" applyNumberFormat="0" applyFill="1" applyBorder="1" applyAlignment="1">
      <alignment horizontal="general" vertical="center" textRotation="0" wrapText="false" shrinkToFit="false"/>
    </xf>
    <xf xfId="0" fontId="2" numFmtId="0" fillId="7" borderId="40" applyFont="1" applyNumberFormat="0" applyFill="1" applyBorder="1" applyAlignment="1">
      <alignment horizontal="general" vertical="center" textRotation="0" wrapText="false" shrinkToFit="false"/>
    </xf>
    <xf xfId="0" fontId="2" numFmtId="0" fillId="3" borderId="43" applyFont="1" applyNumberFormat="0" applyFill="1" applyBorder="1" applyAlignment="1">
      <alignment horizontal="left" vertical="center" textRotation="0" wrapText="false" shrinkToFit="false"/>
    </xf>
    <xf xfId="0" fontId="2" numFmtId="0" fillId="3" borderId="17" applyFont="1" applyNumberFormat="0" applyFill="1" applyBorder="1" applyAlignment="1">
      <alignment horizontal="left" vertical="center" textRotation="0" wrapText="false" shrinkToFit="false"/>
    </xf>
    <xf xfId="0" fontId="2" numFmtId="0" fillId="3" borderId="44" applyFont="1" applyNumberFormat="0" applyFill="1" applyBorder="1" applyAlignment="1">
      <alignment horizontal="general" vertical="center" textRotation="0" wrapText="false" shrinkToFit="false"/>
    </xf>
    <xf xfId="0" fontId="2" numFmtId="0" fillId="3" borderId="45" applyFont="1" applyNumberFormat="0" applyFill="1" applyBorder="1" applyAlignment="1">
      <alignment horizontal="general" vertical="center" textRotation="0" wrapText="false" shrinkToFit="false"/>
    </xf>
    <xf xfId="0" fontId="2" numFmtId="0" fillId="3" borderId="46" applyFont="1" applyNumberFormat="0" applyFill="1" applyBorder="1" applyAlignment="1">
      <alignment horizontal="general" vertical="center" textRotation="0" wrapText="false" shrinkToFit="false"/>
    </xf>
    <xf xfId="0" fontId="2" numFmtId="0" fillId="2" borderId="47" applyFont="1" applyNumberFormat="0" applyFill="0" applyBorder="1" applyAlignment="1">
      <alignment horizontal="center" vertical="center" textRotation="0" wrapText="false" shrinkToFit="false"/>
    </xf>
    <xf xfId="0" fontId="0" numFmtId="0" fillId="2" borderId="14" applyFont="0" applyNumberFormat="0" applyFill="0" applyBorder="1" applyAlignment="0">
      <alignment horizontal="general" vertical="bottom" textRotation="0" wrapText="false" shrinkToFit="false"/>
    </xf>
    <xf xfId="0" fontId="8" numFmtId="0" fillId="3" borderId="43" applyFont="1" applyNumberFormat="0" applyFill="1" applyBorder="1" applyAlignment="1">
      <alignment horizontal="left" vertical="center" textRotation="0" wrapText="false" shrinkToFit="false"/>
    </xf>
    <xf xfId="0" fontId="2" numFmtId="0" fillId="3" borderId="16" applyFont="1" applyNumberFormat="0" applyFill="1" applyBorder="1" applyAlignment="1">
      <alignment horizontal="left" vertical="center" textRotation="0" wrapText="false" shrinkToFit="false"/>
    </xf>
    <xf xfId="0" fontId="2" numFmtId="49" fillId="3" borderId="43" applyFont="1" applyNumberFormat="1" applyFill="1" applyBorder="1" applyAlignment="1">
      <alignment horizontal="left" vertical="center" textRotation="0" wrapText="false" shrinkToFit="false"/>
    </xf>
    <xf xfId="0" fontId="2" numFmtId="49" fillId="3" borderId="16" applyFont="1" applyNumberFormat="1" applyFill="1" applyBorder="1" applyAlignment="1">
      <alignment horizontal="left" vertical="center" textRotation="0" wrapText="false" shrinkToFit="false"/>
    </xf>
    <xf xfId="0" fontId="2" numFmtId="49" fillId="3" borderId="17" applyFont="1" applyNumberFormat="1" applyFill="1" applyBorder="1" applyAlignment="1">
      <alignment horizontal="left" vertical="center" textRotation="0" wrapText="false" shrinkToFit="false"/>
    </xf>
    <xf xfId="0" fontId="2" numFmtId="0" fillId="3" borderId="1" applyFont="1" applyNumberFormat="0" applyFill="1" applyBorder="1" applyAlignment="1">
      <alignment horizontal="general" vertical="center" textRotation="0" wrapText="false" shrinkToFit="false"/>
    </xf>
    <xf xfId="0" fontId="2" numFmtId="0" fillId="3" borderId="48" applyFont="1" applyNumberFormat="0" applyFill="1" applyBorder="1" applyAlignment="1">
      <alignment horizontal="left" vertical="center" textRotation="0" wrapText="false" shrinkToFit="false"/>
    </xf>
    <xf xfId="0" fontId="2" numFmtId="0" fillId="3" borderId="49" applyFont="1" applyNumberFormat="0" applyFill="1" applyBorder="1" applyAlignment="1">
      <alignment horizontal="left" vertical="center" textRotation="0" wrapText="false" shrinkToFit="false"/>
    </xf>
    <xf xfId="0" fontId="2" numFmtId="0" fillId="3" borderId="50" applyFont="1" applyNumberFormat="0" applyFill="1" applyBorder="1" applyAlignment="1">
      <alignment horizontal="general" vertical="center" textRotation="0" wrapText="false" shrinkToFit="false"/>
    </xf>
    <xf xfId="0" fontId="2" numFmtId="0" fillId="3" borderId="51" applyFont="1" applyNumberFormat="0" applyFill="1" applyBorder="1" applyAlignment="1">
      <alignment horizontal="general" vertical="center" textRotation="0" wrapText="false" shrinkToFit="false"/>
    </xf>
    <xf xfId="0" fontId="2" numFmtId="0" fillId="3" borderId="49" applyFont="1" applyNumberFormat="0" applyFill="1" applyBorder="1" applyAlignment="1">
      <alignment horizontal="general" vertical="center" textRotation="0" wrapText="false" shrinkToFit="false"/>
    </xf>
    <xf xfId="0" fontId="2" numFmtId="14" fillId="3" borderId="43" applyFont="1" applyNumberFormat="1" applyFill="1" applyBorder="1" applyAlignment="1">
      <alignment horizontal="left" vertical="center" textRotation="0" wrapText="false" shrinkToFit="false"/>
    </xf>
    <xf xfId="0" fontId="2" numFmtId="0" fillId="3" borderId="52" applyFont="1" applyNumberFormat="0" applyFill="1" applyBorder="1" applyAlignment="1">
      <alignment horizontal="left" vertical="center" textRotation="0" wrapText="false" shrinkToFit="false"/>
    </xf>
    <xf xfId="0" fontId="2" numFmtId="0" fillId="3" borderId="53" applyFont="1" applyNumberFormat="0" applyFill="1" applyBorder="1" applyAlignment="1">
      <alignment horizontal="left" vertical="center" textRotation="0" wrapText="false" shrinkToFit="false"/>
    </xf>
    <xf xfId="0" fontId="2" numFmtId="0" fillId="3" borderId="3" applyFont="1" applyNumberFormat="0" applyFill="1" applyBorder="1" applyAlignment="1">
      <alignment horizontal="general" vertical="center" textRotation="0" wrapText="false" shrinkToFit="false"/>
    </xf>
    <xf xfId="0" fontId="2" numFmtId="0" fillId="3" borderId="54" applyFont="1" applyNumberFormat="0" applyFill="1" applyBorder="1" applyAlignment="1">
      <alignment horizontal="general" vertical="center" textRotation="0" wrapText="false" shrinkToFit="false"/>
    </xf>
    <xf xfId="0" fontId="2" numFmtId="0" fillId="3" borderId="5" applyFont="1" applyNumberFormat="0" applyFill="1" applyBorder="1" applyAlignment="1">
      <alignment horizontal="general" vertical="center" textRotation="0" wrapText="false" shrinkToFit="false"/>
    </xf>
    <xf xfId="0" fontId="2" numFmtId="0" fillId="3" borderId="55" applyFont="1" applyNumberFormat="0" applyFill="1" applyBorder="1" applyAlignment="1">
      <alignment horizontal="general" vertical="center" textRotation="0" wrapText="false" shrinkToFit="false"/>
    </xf>
    <xf xfId="0" fontId="2" numFmtId="0" fillId="3" borderId="43" applyFont="1" applyNumberFormat="0" applyFill="1" applyBorder="1" applyAlignment="1">
      <alignment horizontal="general" vertical="center" textRotation="0" wrapText="false" shrinkToFit="false"/>
    </xf>
    <xf xfId="0" fontId="2" numFmtId="0" fillId="3" borderId="16" applyFont="1" applyNumberFormat="0" applyFill="1" applyBorder="1" applyAlignment="1">
      <alignment horizontal="general" vertical="center" textRotation="0" wrapText="false" shrinkToFit="false"/>
    </xf>
    <xf xfId="0" fontId="2" numFmtId="0" fillId="3" borderId="17" applyFont="1" applyNumberFormat="0" applyFill="1" applyBorder="1" applyAlignment="1">
      <alignment horizontal="general" vertical="center" textRotation="0" wrapText="false" shrinkToFit="false"/>
    </xf>
    <xf xfId="0" fontId="2" numFmtId="0" fillId="3" borderId="56" applyFont="1" applyNumberFormat="0" applyFill="1" applyBorder="1" applyAlignment="1">
      <alignment horizontal="left" vertical="center" textRotation="0" wrapText="false" shrinkToFit="false"/>
    </xf>
    <xf xfId="0" fontId="2" numFmtId="0" fillId="3" borderId="7" applyFont="1" applyNumberFormat="0" applyFill="1" applyBorder="1" applyAlignment="1">
      <alignment horizontal="general" vertical="center" textRotation="0" wrapText="false" shrinkToFit="false"/>
    </xf>
    <xf xfId="0" fontId="2" numFmtId="0" fillId="3" borderId="57" applyFont="1" applyNumberFormat="0" applyFill="1" applyBorder="1" applyAlignment="1">
      <alignment horizontal="general" vertical="center" textRotation="0" wrapText="false" shrinkToFit="false"/>
    </xf>
    <xf xfId="0" fontId="2" numFmtId="0" fillId="3" borderId="58" applyFont="1" applyNumberFormat="0" applyFill="1" applyBorder="1" applyAlignment="1">
      <alignment horizontal="left" vertical="center" textRotation="0" wrapText="true" shrinkToFit="false"/>
    </xf>
    <xf xfId="0" fontId="2" numFmtId="0" fillId="3" borderId="11" applyFont="1" applyNumberFormat="0" applyFill="1" applyBorder="1" applyAlignment="1">
      <alignment horizontal="left" vertical="center" textRotation="0" wrapText="true" shrinkToFit="false"/>
    </xf>
    <xf xfId="0" fontId="2" numFmtId="0" fillId="3" borderId="12" applyFont="1" applyNumberFormat="0" applyFill="1" applyBorder="1" applyAlignment="1">
      <alignment horizontal="left" vertical="center" textRotation="0" wrapText="true" shrinkToFit="false"/>
    </xf>
    <xf xfId="0" fontId="2" numFmtId="0" fillId="3" borderId="47" applyFont="1" applyNumberFormat="0" applyFill="1" applyBorder="1" applyAlignment="1">
      <alignment horizontal="left" vertical="center" textRotation="0" wrapText="true" shrinkToFit="false"/>
    </xf>
    <xf xfId="0" fontId="2" numFmtId="0" fillId="3" borderId="0" applyFont="1" applyNumberFormat="0" applyFill="1" applyBorder="0" applyAlignment="1">
      <alignment horizontal="left" vertical="center" textRotation="0" wrapText="true" shrinkToFit="false"/>
    </xf>
    <xf xfId="0" fontId="2" numFmtId="0" fillId="3" borderId="14" applyFont="1" applyNumberFormat="0" applyFill="1" applyBorder="1" applyAlignment="1">
      <alignment horizontal="left" vertical="center" textRotation="0" wrapText="true" shrinkToFit="false"/>
    </xf>
    <xf xfId="0" fontId="2" numFmtId="0" fillId="3" borderId="59" applyFont="1" applyNumberFormat="0" applyFill="1" applyBorder="1" applyAlignment="1">
      <alignment horizontal="left" vertical="center" textRotation="0" wrapText="true" shrinkToFit="false"/>
    </xf>
    <xf xfId="0" fontId="2" numFmtId="0" fillId="3" borderId="15" applyFont="1" applyNumberFormat="0" applyFill="1" applyBorder="1" applyAlignment="1">
      <alignment horizontal="left" vertical="center" textRotation="0" wrapText="true" shrinkToFit="false"/>
    </xf>
    <xf xfId="0" fontId="2" numFmtId="0" fillId="3" borderId="60" applyFont="1" applyNumberFormat="0" applyFill="1" applyBorder="1" applyAlignment="1">
      <alignment horizontal="left" vertical="center" textRotation="0" wrapText="true" shrinkToFit="false"/>
    </xf>
    <xf xfId="0" fontId="2" numFmtId="0" fillId="3" borderId="59" applyFont="1" applyNumberFormat="0" applyFill="1" applyBorder="1" applyAlignment="1">
      <alignment horizontal="left" vertical="center" textRotation="0" wrapText="false" shrinkToFit="false"/>
    </xf>
    <xf xfId="0" fontId="2" numFmtId="0" fillId="3" borderId="60" applyFont="1" applyNumberFormat="0" applyFill="1" applyBorder="1" applyAlignment="1">
      <alignment horizontal="left" vertical="center" textRotation="0" wrapText="false" shrinkToFit="false"/>
    </xf>
    <xf xfId="0" fontId="3" numFmtId="0" fillId="2" borderId="33" applyFont="1" applyNumberFormat="0" applyFill="0" applyBorder="1" applyAlignment="1">
      <alignment horizontal="center" vertical="center" textRotation="0" wrapText="false" shrinkToFit="true"/>
    </xf>
    <xf xfId="0" fontId="3" numFmtId="0" fillId="2" borderId="23" applyFont="1" applyNumberFormat="0" applyFill="0" applyBorder="1" applyAlignment="1">
      <alignment horizontal="center" vertical="center" textRotation="0" wrapText="false" shrinkToFit="true"/>
    </xf>
    <xf xfId="0" fontId="3" numFmtId="0" fillId="2" borderId="26" applyFont="1" applyNumberFormat="0" applyFill="0" applyBorder="1" applyAlignment="1">
      <alignment horizontal="center" vertical="center" textRotation="0" wrapText="false" shrinkToFit="true"/>
    </xf>
    <xf xfId="0" fontId="3" numFmtId="0" fillId="2" borderId="27" applyFont="1" applyNumberFormat="0" applyFill="0" applyBorder="1" applyAlignment="1">
      <alignment horizontal="center" vertical="center" textRotation="0" wrapText="false" shrinkToFit="true"/>
    </xf>
    <xf xfId="0" fontId="3" numFmtId="0" fillId="2" borderId="61" applyFont="1" applyNumberFormat="0" applyFill="0" applyBorder="1" applyAlignment="1">
      <alignment horizontal="right" vertical="center" textRotation="0" wrapText="false" shrinkToFit="true"/>
    </xf>
    <xf xfId="0" fontId="3" numFmtId="0" fillId="2" borderId="37" applyFont="1" applyNumberFormat="0" applyFill="0" applyBorder="1" applyAlignment="1">
      <alignment horizontal="right" vertical="center" textRotation="0" wrapText="false" shrinkToFit="true"/>
    </xf>
    <xf xfId="0" fontId="3" numFmtId="0" fillId="4" borderId="35" applyFont="1" applyNumberFormat="0" applyFill="1" applyBorder="1" applyAlignment="1">
      <alignment horizontal="center" vertical="center" textRotation="0" wrapText="false" shrinkToFit="true"/>
    </xf>
    <xf xfId="0" fontId="3" numFmtId="0" fillId="4" borderId="33" applyFont="1" applyNumberFormat="0" applyFill="1" applyBorder="1" applyAlignment="1">
      <alignment horizontal="center" vertical="center" textRotation="0" wrapText="false" shrinkToFit="true"/>
    </xf>
    <xf xfId="0" fontId="3" numFmtId="0" fillId="4" borderId="22" applyFont="1" applyNumberFormat="0" applyFill="1" applyBorder="1" applyAlignment="1">
      <alignment horizontal="center" vertical="center" textRotation="0" wrapText="false" shrinkToFit="true"/>
    </xf>
    <xf xfId="0" fontId="3" numFmtId="0" fillId="2" borderId="59" applyFont="1" applyNumberFormat="0" applyFill="0" applyBorder="1" applyAlignment="1">
      <alignment horizontal="center" vertical="center" textRotation="0" wrapText="false" shrinkToFit="true"/>
    </xf>
    <xf xfId="0" fontId="3" numFmtId="0" fillId="2" borderId="15" applyFont="1" applyNumberFormat="0" applyFill="0" applyBorder="1" applyAlignment="1">
      <alignment horizontal="center" vertical="center" textRotation="0" wrapText="false" shrinkToFit="true"/>
    </xf>
    <xf xfId="0" fontId="3" numFmtId="0" fillId="4" borderId="59" applyFont="1" applyNumberFormat="0" applyFill="1" applyBorder="1" applyAlignment="1">
      <alignment horizontal="center" vertical="center" textRotation="0" wrapText="false" shrinkToFit="true"/>
    </xf>
    <xf xfId="0" fontId="3" numFmtId="0" fillId="4" borderId="15" applyFont="1" applyNumberFormat="0" applyFill="1" applyBorder="1" applyAlignment="1">
      <alignment horizontal="center" vertical="center" textRotation="0" wrapText="false" shrinkToFit="true"/>
    </xf>
    <xf xfId="0" fontId="3" numFmtId="0" fillId="4" borderId="62" applyFont="1" applyNumberFormat="0" applyFill="1" applyBorder="1" applyAlignment="1">
      <alignment horizontal="center" vertical="center" textRotation="0" wrapText="false" shrinkToFit="true"/>
    </xf>
    <xf xfId="0" fontId="3" numFmtId="0" fillId="2" borderId="63" applyFont="1" applyNumberFormat="0" applyFill="0" applyBorder="1" applyAlignment="1">
      <alignment horizontal="center" vertical="center" textRotation="0" wrapText="false" shrinkToFit="true"/>
    </xf>
    <xf xfId="0" fontId="3" numFmtId="0" fillId="4" borderId="43" applyFont="1" applyNumberFormat="0" applyFill="1" applyBorder="1" applyAlignment="1">
      <alignment horizontal="center" vertical="center" textRotation="0" wrapText="false" shrinkToFit="true"/>
    </xf>
    <xf xfId="0" fontId="3" numFmtId="0" fillId="4" borderId="16" applyFont="1" applyNumberFormat="0" applyFill="1" applyBorder="1" applyAlignment="1">
      <alignment horizontal="center" vertical="center" textRotation="0" wrapText="false" shrinkToFit="true"/>
    </xf>
    <xf xfId="0" fontId="3" numFmtId="0" fillId="4" borderId="64" applyFont="1" applyNumberFormat="0" applyFill="1" applyBorder="1" applyAlignment="1">
      <alignment horizontal="center" vertical="center" textRotation="0" wrapText="false" shrinkToFit="true"/>
    </xf>
    <xf xfId="0" fontId="3" numFmtId="0" fillId="4" borderId="65" applyFont="1" applyNumberFormat="0" applyFill="1" applyBorder="1" applyAlignment="1">
      <alignment horizontal="center" vertical="center" textRotation="0" wrapText="false" shrinkToFit="true"/>
    </xf>
    <xf xfId="0" fontId="3" numFmtId="0" fillId="4" borderId="66" applyFont="1" applyNumberFormat="0" applyFill="1" applyBorder="1" applyAlignment="1">
      <alignment horizontal="center" vertical="center" textRotation="0" wrapText="false" shrinkToFit="true"/>
    </xf>
    <xf xfId="0" fontId="3" numFmtId="0" fillId="4" borderId="67" applyFont="1" applyNumberFormat="0" applyFill="1" applyBorder="1" applyAlignment="1">
      <alignment horizontal="center" vertical="center" textRotation="0" wrapText="false" shrinkToFit="true"/>
    </xf>
    <xf xfId="0" fontId="3" numFmtId="0" fillId="2" borderId="68" applyFont="1" applyNumberFormat="0" applyFill="0" applyBorder="1" applyAlignment="1">
      <alignment horizontal="center" vertical="center" textRotation="0" wrapText="false" shrinkToFit="true"/>
    </xf>
    <xf xfId="0" fontId="3" numFmtId="0" fillId="2" borderId="66" applyFont="1" applyNumberFormat="0" applyFill="0" applyBorder="1" applyAlignment="1">
      <alignment horizontal="center" vertical="center" textRotation="0" wrapText="false" shrinkToFit="true"/>
    </xf>
    <xf xfId="0" fontId="3" numFmtId="0" fillId="2" borderId="68" applyFont="1" applyNumberFormat="0" applyFill="0" applyBorder="1" applyAlignment="1">
      <alignment horizontal="center" vertical="center" textRotation="0" wrapText="false" shrinkToFit="true"/>
    </xf>
    <xf xfId="0" fontId="3" numFmtId="0" fillId="2" borderId="66" applyFont="1" applyNumberFormat="0" applyFill="0" applyBorder="1" applyAlignment="1">
      <alignment horizontal="center" vertical="center" textRotation="0" wrapText="false" shrinkToFit="true"/>
    </xf>
    <xf xfId="0" fontId="3" numFmtId="0" fillId="2" borderId="69" applyFont="1" applyNumberFormat="0" applyFill="0" applyBorder="1" applyAlignment="1">
      <alignment horizontal="center" vertical="center" textRotation="0" wrapText="false" shrinkToFit="true"/>
    </xf>
    <xf xfId="0" fontId="3" numFmtId="0" fillId="2" borderId="70" applyFont="1" applyNumberFormat="0" applyFill="0" applyBorder="1" applyAlignment="1">
      <alignment horizontal="center" vertical="center" textRotation="0" wrapText="false" shrinkToFit="true"/>
    </xf>
    <xf xfId="0" fontId="3" numFmtId="0" fillId="2" borderId="18" applyFont="1" applyNumberFormat="0" applyFill="0" applyBorder="1" applyAlignment="1">
      <alignment horizontal="center" vertical="center" textRotation="0" wrapText="false" shrinkToFit="true"/>
    </xf>
    <xf xfId="0" fontId="3" numFmtId="0" fillId="2" borderId="71" applyFont="1" applyNumberFormat="0" applyFill="0" applyBorder="1" applyAlignment="1">
      <alignment horizontal="center" vertical="center" textRotation="0" wrapText="false" shrinkToFit="true"/>
    </xf>
    <xf xfId="0" fontId="3" numFmtId="0" fillId="2" borderId="72" applyFont="1" applyNumberFormat="0" applyFill="0" applyBorder="1" applyAlignment="1">
      <alignment horizontal="center" vertical="center" textRotation="0" wrapText="false" shrinkToFit="true"/>
    </xf>
    <xf xfId="0" fontId="3" numFmtId="0" fillId="2" borderId="21" applyFont="1" applyNumberFormat="0" applyFill="0" applyBorder="1" applyAlignment="1">
      <alignment horizontal="center" vertical="center" textRotation="0" wrapText="false" shrinkToFit="true"/>
    </xf>
    <xf xfId="0" fontId="3" numFmtId="0" fillId="2" borderId="22" applyFont="1" applyNumberFormat="0" applyFill="0" applyBorder="1" applyAlignment="1">
      <alignment horizontal="center" vertical="center" textRotation="0" wrapText="false" shrinkToFit="true"/>
    </xf>
    <xf xfId="0" fontId="3" numFmtId="0" fillId="2" borderId="58" applyFont="1" applyNumberFormat="0" applyFill="0" applyBorder="1" applyAlignment="1">
      <alignment horizontal="center" vertical="center" textRotation="0" wrapText="false" shrinkToFit="true"/>
    </xf>
    <xf xfId="0" fontId="3" numFmtId="0" fillId="2" borderId="11" applyFont="1" applyNumberFormat="0" applyFill="0" applyBorder="1" applyAlignment="1">
      <alignment horizontal="center" vertical="center" textRotation="0" wrapText="false" shrinkToFit="true"/>
    </xf>
    <xf xfId="0" fontId="3" numFmtId="0" fillId="2" borderId="12" applyFont="1" applyNumberFormat="0" applyFill="0" applyBorder="1" applyAlignment="1">
      <alignment horizontal="center" vertical="center" textRotation="0" wrapText="false" shrinkToFit="true"/>
    </xf>
    <xf xfId="0" fontId="3" numFmtId="0" fillId="2" borderId="47" applyFont="1" applyNumberFormat="0" applyFill="0" applyBorder="1" applyAlignment="1">
      <alignment horizontal="center" vertical="center" textRotation="0" wrapText="false" shrinkToFit="true"/>
    </xf>
    <xf xfId="0" fontId="3" numFmtId="0" fillId="2" borderId="0" applyFont="1" applyNumberFormat="0" applyFill="0" applyBorder="0" applyAlignment="1">
      <alignment horizontal="center" vertical="center" textRotation="0" wrapText="false" shrinkToFit="true"/>
    </xf>
    <xf xfId="0" fontId="3" numFmtId="0" fillId="2" borderId="14" applyFont="1" applyNumberFormat="0" applyFill="0" applyBorder="1" applyAlignment="1">
      <alignment horizontal="center" vertical="center" textRotation="0" wrapText="false" shrinkToFit="true"/>
    </xf>
    <xf xfId="0" fontId="3" numFmtId="0" fillId="2" borderId="73" applyFont="1" applyNumberFormat="0" applyFill="0" applyBorder="1" applyAlignment="1">
      <alignment horizontal="center" vertical="center" textRotation="0" wrapText="false" shrinkToFit="true"/>
    </xf>
    <xf xfId="0" fontId="3" numFmtId="0" fillId="2" borderId="74" applyFont="1" applyNumberFormat="0" applyFill="0" applyBorder="1" applyAlignment="1">
      <alignment horizontal="center" vertical="center" textRotation="0" wrapText="false" shrinkToFit="true"/>
    </xf>
    <xf xfId="0" fontId="3" numFmtId="0" fillId="2" borderId="28" applyFont="1" applyNumberFormat="0" applyFill="0" applyBorder="1" applyAlignment="1">
      <alignment horizontal="center" vertical="center" textRotation="0" wrapText="false" shrinkToFit="true"/>
    </xf>
    <xf xfId="0" fontId="3" numFmtId="0" fillId="4" borderId="34" applyFont="1" applyNumberFormat="0" applyFill="1" applyBorder="1" applyAlignment="1">
      <alignment horizontal="center" vertical="center" textRotation="0" wrapText="false" shrinkToFit="true"/>
    </xf>
    <xf xfId="0" fontId="3" numFmtId="0" fillId="4" borderId="23" applyFont="1" applyNumberFormat="0" applyFill="1" applyBorder="1" applyAlignment="1">
      <alignment horizontal="center" vertical="center" textRotation="0" wrapText="false" shrinkToFit="true"/>
    </xf>
    <xf xfId="0" fontId="3" numFmtId="0" fillId="2" borderId="34" applyFont="1" applyNumberFormat="0" applyFill="0" applyBorder="1" applyAlignment="1">
      <alignment horizontal="left" vertical="center" textRotation="0" wrapText="false" shrinkToFit="true"/>
    </xf>
    <xf xfId="0" fontId="3" numFmtId="0" fillId="2" borderId="33" applyFont="1" applyNumberFormat="0" applyFill="0" applyBorder="1" applyAlignment="1">
      <alignment horizontal="left" vertical="center" textRotation="0" wrapText="false" shrinkToFit="true"/>
    </xf>
    <xf xfId="0" fontId="3" numFmtId="0" fillId="2" borderId="23" applyFont="1" applyNumberFormat="0" applyFill="0" applyBorder="1" applyAlignment="1">
      <alignment horizontal="left" vertical="center" textRotation="0" wrapText="false" shrinkToFit="true"/>
    </xf>
    <xf xfId="0" fontId="3" numFmtId="0" fillId="2" borderId="75" applyFont="1" applyNumberFormat="0" applyFill="0" applyBorder="1" applyAlignment="1">
      <alignment horizontal="center" vertical="center" textRotation="0" wrapText="false" shrinkToFit="true"/>
    </xf>
    <xf xfId="0" fontId="3" numFmtId="0" fillId="2" borderId="16" applyFont="1" applyNumberFormat="0" applyFill="0" applyBorder="1" applyAlignment="1">
      <alignment horizontal="center" vertical="center" textRotation="0" wrapText="false" shrinkToFit="true"/>
    </xf>
    <xf xfId="0" fontId="3" numFmtId="0" fillId="2" borderId="17" applyFont="1" applyNumberFormat="0" applyFill="0" applyBorder="1" applyAlignment="1">
      <alignment horizontal="center" vertical="center" textRotation="0" wrapText="false" shrinkToFit="true"/>
    </xf>
    <xf xfId="0" fontId="3" numFmtId="0" fillId="4" borderId="76" applyFont="1" applyNumberFormat="0" applyFill="1" applyBorder="1" applyAlignment="1">
      <alignment horizontal="center" vertical="center" textRotation="0" wrapText="false" shrinkToFit="true"/>
    </xf>
    <xf xfId="0" fontId="3" numFmtId="0" fillId="4" borderId="13" applyFont="1" applyNumberFormat="0" applyFill="1" applyBorder="1" applyAlignment="1">
      <alignment horizontal="center" vertical="center" textRotation="0" wrapText="false" shrinkToFit="true"/>
    </xf>
    <xf xfId="0" fontId="3" numFmtId="0" fillId="4" borderId="77" applyFont="1" applyNumberFormat="0" applyFill="1" applyBorder="1" applyAlignment="1">
      <alignment horizontal="center" vertical="center" textRotation="0" wrapText="false" shrinkToFit="true"/>
    </xf>
    <xf xfId="0" fontId="3" numFmtId="0" fillId="2" borderId="34" applyFont="1" applyNumberFormat="0" applyFill="0" applyBorder="1" applyAlignment="1">
      <alignment horizontal="center" vertical="center" textRotation="0" wrapText="false" shrinkToFit="true"/>
    </xf>
    <xf xfId="0" fontId="3" numFmtId="0" fillId="2" borderId="16" applyFont="1" applyNumberFormat="0" applyFill="0" applyBorder="1" applyAlignment="1">
      <alignment horizontal="right" vertical="center" textRotation="0" wrapText="false" shrinkToFit="true"/>
    </xf>
    <xf xfId="0" fontId="3" numFmtId="0" fillId="2" borderId="61" applyFont="1" applyNumberFormat="0" applyFill="0" applyBorder="1" applyAlignment="1">
      <alignment horizontal="left" vertical="top" textRotation="0" wrapText="true" shrinkToFit="false"/>
    </xf>
    <xf xfId="0" fontId="3" numFmtId="0" fillId="2" borderId="37" applyFont="1" applyNumberFormat="0" applyFill="0" applyBorder="1" applyAlignment="1">
      <alignment horizontal="left" vertical="top" textRotation="0" wrapText="true" shrinkToFit="false"/>
    </xf>
    <xf xfId="0" fontId="3" numFmtId="0" fillId="2" borderId="78" applyFont="1" applyNumberFormat="0" applyFill="0" applyBorder="1" applyAlignment="1">
      <alignment horizontal="left" vertical="top" textRotation="0" wrapText="true" shrinkToFit="false"/>
    </xf>
    <xf xfId="0" fontId="3" numFmtId="0" fillId="2" borderId="47" applyFont="1" applyNumberFormat="0" applyFill="0" applyBorder="1" applyAlignment="1">
      <alignment horizontal="left" vertical="top" textRotation="0" wrapText="true" shrinkToFit="false"/>
    </xf>
    <xf xfId="0" fontId="3" numFmtId="0" fillId="2" borderId="0" applyFont="1" applyNumberFormat="0" applyFill="0" applyBorder="0" applyAlignment="1">
      <alignment horizontal="left" vertical="top" textRotation="0" wrapText="true" shrinkToFit="false"/>
    </xf>
    <xf xfId="0" fontId="3" numFmtId="0" fillId="2" borderId="14" applyFont="1" applyNumberFormat="0" applyFill="0" applyBorder="1" applyAlignment="1">
      <alignment horizontal="left" vertical="top" textRotation="0" wrapText="true" shrinkToFit="false"/>
    </xf>
    <xf xfId="0" fontId="3" numFmtId="0" fillId="2" borderId="73" applyFont="1" applyNumberFormat="0" applyFill="0" applyBorder="1" applyAlignment="1">
      <alignment horizontal="left" vertical="top" textRotation="0" wrapText="true" shrinkToFit="false"/>
    </xf>
    <xf xfId="0" fontId="3" numFmtId="0" fillId="2" borderId="74" applyFont="1" applyNumberFormat="0" applyFill="0" applyBorder="1" applyAlignment="1">
      <alignment horizontal="left" vertical="top" textRotation="0" wrapText="true" shrinkToFit="false"/>
    </xf>
    <xf xfId="0" fontId="3" numFmtId="0" fillId="2" borderId="28" applyFont="1" applyNumberFormat="0" applyFill="0" applyBorder="1" applyAlignment="1">
      <alignment horizontal="left" vertical="top" textRotation="0" wrapText="true" shrinkToFit="false"/>
    </xf>
    <xf xfId="0" fontId="3" numFmtId="0" fillId="2" borderId="79" applyFont="1" applyNumberFormat="0" applyFill="0" applyBorder="1" applyAlignment="1">
      <alignment horizontal="center" vertical="top" textRotation="0" wrapText="true" shrinkToFit="false"/>
    </xf>
    <xf xfId="0" fontId="3" numFmtId="0" fillId="2" borderId="37" applyFont="1" applyNumberFormat="0" applyFill="0" applyBorder="1" applyAlignment="1">
      <alignment horizontal="center" vertical="top" textRotation="0" wrapText="true" shrinkToFit="false"/>
    </xf>
    <xf xfId="0" fontId="3" numFmtId="0" fillId="2" borderId="78" applyFont="1" applyNumberFormat="0" applyFill="0" applyBorder="1" applyAlignment="1">
      <alignment horizontal="center" vertical="top" textRotation="0" wrapText="true" shrinkToFit="false"/>
    </xf>
    <xf xfId="0" fontId="3" numFmtId="0" fillId="2" borderId="80" applyFont="1" applyNumberFormat="0" applyFill="0" applyBorder="1" applyAlignment="1">
      <alignment horizontal="center" vertical="top" textRotation="0" wrapText="true" shrinkToFit="false"/>
    </xf>
    <xf xfId="0" fontId="3" numFmtId="0" fillId="2" borderId="74" applyFont="1" applyNumberFormat="0" applyFill="0" applyBorder="1" applyAlignment="1">
      <alignment horizontal="center" vertical="top" textRotation="0" wrapText="true" shrinkToFit="false"/>
    </xf>
    <xf xfId="0" fontId="3" numFmtId="0" fillId="2" borderId="28" applyFont="1" applyNumberFormat="0" applyFill="0" applyBorder="1" applyAlignment="1">
      <alignment horizontal="center" vertical="top" textRotation="0" wrapText="true" shrinkToFit="false"/>
    </xf>
    <xf xfId="0" fontId="3" numFmtId="0" fillId="4" borderId="81" applyFont="1" applyNumberFormat="0" applyFill="1" applyBorder="1" applyAlignment="1">
      <alignment horizontal="center" vertical="center" textRotation="0" wrapText="false" shrinkToFit="true"/>
    </xf>
    <xf xfId="0" fontId="3" numFmtId="0" fillId="4" borderId="82" applyFont="1" applyNumberFormat="0" applyFill="1" applyBorder="1" applyAlignment="1">
      <alignment horizontal="center" vertical="center" textRotation="0" wrapText="false" shrinkToFit="true"/>
    </xf>
    <xf xfId="0" fontId="3" numFmtId="0" fillId="4" borderId="83" applyFont="1" applyNumberFormat="0" applyFill="1" applyBorder="1" applyAlignment="1">
      <alignment horizontal="center" vertical="center" textRotation="0" wrapText="false" shrinkToFit="true"/>
    </xf>
    <xf xfId="0" fontId="3" numFmtId="166" fillId="2" borderId="58" applyFont="1" applyNumberFormat="1" applyFill="0" applyBorder="1" applyAlignment="1">
      <alignment horizontal="center" vertical="center" textRotation="0" wrapText="false" shrinkToFit="true"/>
    </xf>
    <xf xfId="0" fontId="3" numFmtId="166" fillId="2" borderId="11" applyFont="1" applyNumberFormat="1" applyFill="0" applyBorder="1" applyAlignment="1">
      <alignment horizontal="center" vertical="center" textRotation="0" wrapText="false" shrinkToFit="true"/>
    </xf>
    <xf xfId="0" fontId="3" numFmtId="0" fillId="2" borderId="13" applyFont="1" applyNumberFormat="0" applyFill="0" applyBorder="1" applyAlignment="1">
      <alignment horizontal="center" vertical="center" textRotation="0" wrapText="false" shrinkToFit="true"/>
    </xf>
    <xf xfId="0" fontId="3" numFmtId="0" fillId="2" borderId="84" applyFont="1" applyNumberFormat="0" applyFill="0" applyBorder="1" applyAlignment="1">
      <alignment horizontal="center" vertical="center" textRotation="0" wrapText="false" shrinkToFit="true"/>
    </xf>
    <xf xfId="0" fontId="3" numFmtId="0" fillId="2" borderId="85" applyFont="1" applyNumberFormat="0" applyFill="0" applyBorder="1" applyAlignment="1">
      <alignment horizontal="center" vertical="center" textRotation="0" wrapText="false" shrinkToFit="true"/>
    </xf>
    <xf xfId="0" fontId="3" numFmtId="0" fillId="4" borderId="85" applyFont="1" applyNumberFormat="0" applyFill="1" applyBorder="1" applyAlignment="1">
      <alignment horizontal="center" vertical="center" textRotation="0" wrapText="false" shrinkToFit="true"/>
    </xf>
    <xf xfId="0" fontId="3" numFmtId="0" fillId="4" borderId="86" applyFont="1" applyNumberFormat="0" applyFill="1" applyBorder="1" applyAlignment="1">
      <alignment horizontal="center" vertical="center" textRotation="0" wrapText="false" shrinkToFit="true"/>
    </xf>
    <xf xfId="0" fontId="3" numFmtId="0" fillId="2" borderId="75" applyFont="1" applyNumberFormat="0" applyFill="0" applyBorder="1" applyAlignment="1">
      <alignment horizontal="right" vertical="center" textRotation="0" wrapText="false" shrinkToFit="true"/>
    </xf>
    <xf xfId="0" fontId="3" numFmtId="0" fillId="4" borderId="87" applyFont="1" applyNumberFormat="0" applyFill="1" applyBorder="1" applyAlignment="1">
      <alignment horizontal="center" vertical="center" textRotation="255" wrapText="false" shrinkToFit="true"/>
    </xf>
    <xf xfId="0" fontId="3" numFmtId="0" fillId="4" borderId="88" applyFont="1" applyNumberFormat="0" applyFill="1" applyBorder="1" applyAlignment="1">
      <alignment horizontal="center" vertical="center" textRotation="255" wrapText="false" shrinkToFit="true"/>
    </xf>
    <xf xfId="0" fontId="3" numFmtId="0" fillId="2" borderId="19" applyFont="1" applyNumberFormat="0" applyFill="0" applyBorder="1" applyAlignment="1">
      <alignment horizontal="center" vertical="center" textRotation="0" wrapText="false" shrinkToFit="true"/>
    </xf>
    <xf xfId="0" fontId="3" numFmtId="0" fillId="2" borderId="25" applyFont="1" applyNumberFormat="0" applyFill="0" applyBorder="1" applyAlignment="1">
      <alignment horizontal="center" vertical="center" textRotation="0" wrapText="false" shrinkToFit="true"/>
    </xf>
    <xf xfId="0" fontId="3" numFmtId="0" fillId="2" borderId="79" applyFont="1" applyNumberFormat="0" applyFill="0" applyBorder="1" applyAlignment="1">
      <alignment horizontal="center" vertical="center" textRotation="0" wrapText="false" shrinkToFit="true"/>
    </xf>
    <xf xfId="0" fontId="3" numFmtId="0" fillId="2" borderId="37" applyFont="1" applyNumberFormat="0" applyFill="0" applyBorder="1" applyAlignment="1">
      <alignment horizontal="center" vertical="center" textRotation="0" wrapText="false" shrinkToFit="true"/>
    </xf>
    <xf xfId="0" fontId="3" numFmtId="0" fillId="2" borderId="78" applyFont="1" applyNumberFormat="0" applyFill="0" applyBorder="1" applyAlignment="1">
      <alignment horizontal="center" vertical="center" textRotation="0" wrapText="false" shrinkToFit="true"/>
    </xf>
    <xf xfId="0" fontId="3" numFmtId="0" fillId="2" borderId="89" applyFont="1" applyNumberFormat="0" applyFill="0" applyBorder="1" applyAlignment="1">
      <alignment horizontal="center" vertical="center" textRotation="0" wrapText="false" shrinkToFit="true"/>
    </xf>
    <xf xfId="0" fontId="3" numFmtId="0" fillId="2" borderId="60" applyFont="1" applyNumberFormat="0" applyFill="0" applyBorder="1" applyAlignment="1">
      <alignment horizontal="center" vertical="center" textRotation="0" wrapText="false" shrinkToFit="true"/>
    </xf>
    <xf xfId="0" fontId="3" numFmtId="0" fillId="2" borderId="89" applyFont="1" applyNumberFormat="0" applyFill="0" applyBorder="1" applyAlignment="1">
      <alignment horizontal="left" vertical="center" textRotation="0" wrapText="false" shrinkToFit="true"/>
    </xf>
    <xf xfId="0" fontId="3" numFmtId="0" fillId="2" borderId="15" applyFont="1" applyNumberFormat="0" applyFill="0" applyBorder="1" applyAlignment="1">
      <alignment horizontal="left" vertical="center" textRotation="0" wrapText="false" shrinkToFit="true"/>
    </xf>
    <xf xfId="0" fontId="3" numFmtId="0" fillId="2" borderId="60" applyFont="1" applyNumberFormat="0" applyFill="0" applyBorder="1" applyAlignment="1">
      <alignment horizontal="left" vertical="center" textRotation="0" wrapText="false" shrinkToFit="true"/>
    </xf>
    <xf xfId="0" fontId="3" numFmtId="0" fillId="4" borderId="90" applyFont="1" applyNumberFormat="0" applyFill="1" applyBorder="1" applyAlignment="1">
      <alignment horizontal="center" vertical="center" textRotation="255" wrapText="false" shrinkToFit="true"/>
    </xf>
    <xf xfId="0" fontId="3" numFmtId="0" fillId="6" borderId="13" applyFont="1" applyNumberFormat="0" applyFill="1" applyBorder="1" applyAlignment="1">
      <alignment horizontal="center" vertical="center" textRotation="0" wrapText="false" shrinkToFit="true"/>
    </xf>
    <xf xfId="0" fontId="3" numFmtId="0" fillId="4" borderId="61" applyFont="1" applyNumberFormat="0" applyFill="1" applyBorder="1" applyAlignment="1">
      <alignment horizontal="center" vertical="center" textRotation="0" wrapText="false" shrinkToFit="true"/>
    </xf>
    <xf xfId="0" fontId="3" numFmtId="0" fillId="4" borderId="37" applyFont="1" applyNumberFormat="0" applyFill="1" applyBorder="1" applyAlignment="1">
      <alignment horizontal="center" vertical="center" textRotation="0" wrapText="false" shrinkToFit="true"/>
    </xf>
    <xf xfId="0" fontId="3" numFmtId="0" fillId="4" borderId="91" applyFont="1" applyNumberFormat="0" applyFill="1" applyBorder="1" applyAlignment="1">
      <alignment horizontal="center" vertical="center" textRotation="0" wrapText="false" shrinkToFit="true"/>
    </xf>
    <xf xfId="0" fontId="3" numFmtId="0" fillId="4" borderId="73" applyFont="1" applyNumberFormat="0" applyFill="1" applyBorder="1" applyAlignment="1">
      <alignment horizontal="center" vertical="center" textRotation="0" wrapText="false" shrinkToFit="true"/>
    </xf>
    <xf xfId="0" fontId="3" numFmtId="0" fillId="4" borderId="74" applyFont="1" applyNumberFormat="0" applyFill="1" applyBorder="1" applyAlignment="1">
      <alignment horizontal="center" vertical="center" textRotation="0" wrapText="false" shrinkToFit="true"/>
    </xf>
    <xf xfId="0" fontId="3" numFmtId="0" fillId="4" borderId="92" applyFont="1" applyNumberFormat="0" applyFill="1" applyBorder="1" applyAlignment="1">
      <alignment horizontal="center" vertical="center" textRotation="0" wrapText="false" shrinkToFit="true"/>
    </xf>
    <xf xfId="0" fontId="3" numFmtId="0" fillId="4" borderId="35" applyFont="1" applyNumberFormat="0" applyFill="1" applyBorder="1" applyAlignment="1">
      <alignment horizontal="center" vertical="center" textRotation="0" wrapText="false" shrinkToFit="true"/>
    </xf>
    <xf xfId="0" fontId="3" numFmtId="0" fillId="4" borderId="33" applyFont="1" applyNumberFormat="0" applyFill="1" applyBorder="1" applyAlignment="1">
      <alignment horizontal="center" vertical="center" textRotation="0" wrapText="false" shrinkToFit="true"/>
    </xf>
    <xf xfId="0" fontId="3" numFmtId="0" fillId="4" borderId="23" applyFont="1" applyNumberFormat="0" applyFill="1" applyBorder="1" applyAlignment="1">
      <alignment horizontal="center" vertical="center" textRotation="0" wrapText="false" shrinkToFit="true"/>
    </xf>
    <xf xfId="0" fontId="3" numFmtId="0" fillId="4" borderId="93" applyFont="1" applyNumberFormat="0" applyFill="1" applyBorder="1" applyAlignment="1">
      <alignment horizontal="center" vertical="center" textRotation="0" wrapText="false" shrinkToFit="true"/>
    </xf>
    <xf xfId="0" fontId="3" numFmtId="0" fillId="4" borderId="19" applyFont="1" applyNumberFormat="0" applyFill="1" applyBorder="1" applyAlignment="1">
      <alignment horizontal="center" vertical="center" textRotation="0" wrapText="false" shrinkToFit="true"/>
    </xf>
    <xf xfId="0" fontId="3" numFmtId="0" fillId="4" borderId="24" applyFont="1" applyNumberFormat="0" applyFill="1" applyBorder="1" applyAlignment="1">
      <alignment horizontal="center" vertical="center" textRotation="0" wrapText="false" shrinkToFit="true"/>
    </xf>
    <xf xfId="0" fontId="3" numFmtId="0" fillId="4" borderId="20" applyFont="1" applyNumberFormat="0" applyFill="1" applyBorder="1" applyAlignment="1">
      <alignment horizontal="center" vertical="center" textRotation="0" wrapText="false" shrinkToFit="true"/>
    </xf>
    <xf xfId="0" fontId="3" numFmtId="0" fillId="4" borderId="94" applyFont="1" applyNumberFormat="0" applyFill="1" applyBorder="1" applyAlignment="1">
      <alignment horizontal="center" vertical="center" textRotation="255" wrapText="false" shrinkToFit="true"/>
    </xf>
    <xf xfId="0" fontId="3" numFmtId="0" fillId="4" borderId="72" applyFont="1" applyNumberFormat="0" applyFill="1" applyBorder="1" applyAlignment="1">
      <alignment horizontal="center" vertical="center" textRotation="255" wrapText="false" shrinkToFit="true"/>
    </xf>
    <xf xfId="0" fontId="3" numFmtId="0" fillId="4" borderId="33" applyFont="1" applyNumberFormat="0" applyFill="1" applyBorder="1" applyAlignment="1">
      <alignment horizontal="center" vertical="center" textRotation="0" wrapText="false" shrinkToFit="false"/>
    </xf>
    <xf xfId="0" fontId="3" numFmtId="0" fillId="4" borderId="22" applyFont="1" applyNumberFormat="0" applyFill="1" applyBorder="1" applyAlignment="1">
      <alignment horizontal="center" vertical="center" textRotation="0" wrapText="false" shrinkToFit="false"/>
    </xf>
    <xf xfId="0" fontId="3" numFmtId="0" fillId="4" borderId="24" applyFont="1" applyNumberFormat="0" applyFill="1" applyBorder="1" applyAlignment="1">
      <alignment horizontal="center" vertical="center" textRotation="0" wrapText="false" shrinkToFit="false"/>
    </xf>
    <xf xfId="0" fontId="3" numFmtId="0" fillId="4" borderId="19" applyFont="1" applyNumberFormat="0" applyFill="1" applyBorder="1" applyAlignment="1">
      <alignment horizontal="center" vertical="center" textRotation="0" wrapText="false" shrinkToFit="false"/>
    </xf>
    <xf xfId="0" fontId="3" numFmtId="0" fillId="4" borderId="71" applyFont="1" applyNumberFormat="0" applyFill="1" applyBorder="1" applyAlignment="1">
      <alignment horizontal="center" vertical="center" textRotation="0" wrapText="false" shrinkToFit="false"/>
    </xf>
    <xf xfId="0" fontId="3" numFmtId="0" fillId="2" borderId="24" applyFont="1" applyNumberFormat="0" applyFill="0" applyBorder="1" applyAlignment="1">
      <alignment horizontal="center" vertical="center" textRotation="0" wrapText="false" shrinkToFit="false"/>
    </xf>
    <xf xfId="0" fontId="3" numFmtId="0" fillId="2" borderId="19" applyFont="1" applyNumberFormat="0" applyFill="0" applyBorder="1" applyAlignment="1">
      <alignment horizontal="center" vertical="center" textRotation="0" wrapText="false" shrinkToFit="false"/>
    </xf>
    <xf xfId="0" fontId="3" numFmtId="0" fillId="2" borderId="20" applyFont="1" applyNumberFormat="0" applyFill="0" applyBorder="1" applyAlignment="1">
      <alignment horizontal="center" vertical="center" textRotation="0" wrapText="false" shrinkToFit="false"/>
    </xf>
    <xf xfId="0" fontId="3" numFmtId="0" fillId="2" borderId="93" applyFont="1" applyNumberFormat="0" applyFill="0" applyBorder="1" applyAlignment="1">
      <alignment horizontal="center" vertical="center" textRotation="0" wrapText="false" shrinkToFit="true"/>
    </xf>
    <xf xfId="0" fontId="3" numFmtId="0" fillId="2" borderId="24" applyFont="1" applyNumberFormat="0" applyFill="0" applyBorder="1" applyAlignment="1">
      <alignment horizontal="left" vertical="center" textRotation="0" wrapText="false" shrinkToFit="true"/>
    </xf>
    <xf xfId="0" fontId="3" numFmtId="0" fillId="2" borderId="19" applyFont="1" applyNumberFormat="0" applyFill="0" applyBorder="1" applyAlignment="1">
      <alignment horizontal="left" vertical="center" textRotation="0" wrapText="false" shrinkToFit="true"/>
    </xf>
    <xf xfId="0" fontId="3" numFmtId="0" fillId="2" borderId="20" applyFont="1" applyNumberFormat="0" applyFill="0" applyBorder="1" applyAlignment="1">
      <alignment horizontal="left" vertical="center" textRotation="0" wrapText="false" shrinkToFit="true"/>
    </xf>
    <xf xfId="0" fontId="3" numFmtId="0" fillId="4" borderId="71" applyFont="1" applyNumberFormat="0" applyFill="1" applyBorder="1" applyAlignment="1">
      <alignment horizontal="center" vertical="center" textRotation="0" wrapText="false" shrinkToFit="true"/>
    </xf>
    <xf xfId="0" fontId="3" numFmtId="0" fillId="2" borderId="71" applyFont="1" applyNumberFormat="0" applyFill="0" applyBorder="1" applyAlignment="1">
      <alignment horizontal="center" vertical="center" textRotation="0" wrapText="false" shrinkToFit="false"/>
    </xf>
    <xf xfId="0" fontId="3" numFmtId="0" fillId="2" borderId="24" applyFont="1" applyNumberFormat="0" applyFill="0" applyBorder="1" applyAlignment="1">
      <alignment horizontal="center" vertical="center" textRotation="0" wrapText="false" shrinkToFit="true"/>
    </xf>
    <xf xfId="0" fontId="3" numFmtId="0" fillId="2" borderId="20" applyFont="1" applyNumberFormat="0" applyFill="0" applyBorder="1" applyAlignment="1">
      <alignment horizontal="center" vertical="center" textRotation="0" wrapText="false" shrinkToFit="true"/>
    </xf>
    <xf xfId="0" fontId="3" numFmtId="0" fillId="4" borderId="58" applyFont="1" applyNumberFormat="0" applyFill="1" applyBorder="1" applyAlignment="1">
      <alignment horizontal="center" vertical="center" textRotation="0" wrapText="false" shrinkToFit="true"/>
    </xf>
    <xf xfId="0" fontId="3" numFmtId="0" fillId="4" borderId="95" applyFont="1" applyNumberFormat="0" applyFill="1" applyBorder="1" applyAlignment="1">
      <alignment horizontal="center" vertical="center" textRotation="0" wrapText="false" shrinkToFit="true"/>
    </xf>
    <xf xfId="0" fontId="3" numFmtId="0" fillId="2" borderId="96" applyFont="1" applyNumberFormat="0" applyFill="0" applyBorder="1" applyAlignment="1">
      <alignment horizontal="left" vertical="center" textRotation="0" wrapText="false" shrinkToFit="true"/>
    </xf>
    <xf xfId="0" fontId="3" numFmtId="0" fillId="2" borderId="11" applyFont="1" applyNumberFormat="0" applyFill="0" applyBorder="1" applyAlignment="1">
      <alignment horizontal="left" vertical="center" textRotation="0" wrapText="false" shrinkToFit="true"/>
    </xf>
    <xf xfId="0" fontId="3" numFmtId="0" fillId="2" borderId="12" applyFont="1" applyNumberFormat="0" applyFill="0" applyBorder="1" applyAlignment="1">
      <alignment horizontal="left" vertical="center" textRotation="0" wrapText="false" shrinkToFit="true"/>
    </xf>
    <xf xfId="0" fontId="3" numFmtId="0" fillId="2" borderId="79" applyFont="1" applyNumberFormat="0" applyFill="0" applyBorder="1" applyAlignment="1">
      <alignment horizontal="center" vertical="center" textRotation="0" wrapText="false" shrinkToFit="true"/>
    </xf>
    <xf xfId="0" fontId="3" numFmtId="0" fillId="2" borderId="78" applyFont="1" applyNumberFormat="0" applyFill="0" applyBorder="1" applyAlignment="1">
      <alignment horizontal="center" vertical="center" textRotation="0" wrapText="false" shrinkToFit="true"/>
    </xf>
    <xf xfId="0" fontId="3" numFmtId="0" fillId="2" borderId="80" applyFont="1" applyNumberFormat="0" applyFill="0" applyBorder="1" applyAlignment="1">
      <alignment horizontal="center" vertical="center" textRotation="0" wrapText="false" shrinkToFit="true"/>
    </xf>
    <xf xfId="0" fontId="3" numFmtId="0" fillId="2" borderId="28" applyFont="1" applyNumberFormat="0" applyFill="0" applyBorder="1" applyAlignment="1">
      <alignment horizontal="center" vertical="center" textRotation="0" wrapText="false" shrinkToFit="true"/>
    </xf>
    <xf xfId="0" fontId="3" numFmtId="0" fillId="4" borderId="47" applyFont="1" applyNumberFormat="0" applyFill="1" applyBorder="1" applyAlignment="1">
      <alignment horizontal="center" vertical="center" textRotation="0" wrapText="true" shrinkToFit="true"/>
    </xf>
    <xf xfId="0" fontId="3" numFmtId="0" fillId="4" borderId="0" applyFont="1" applyNumberFormat="0" applyFill="1" applyBorder="0" applyAlignment="1">
      <alignment horizontal="center" vertical="center" textRotation="0" wrapText="true" shrinkToFit="true"/>
    </xf>
    <xf xfId="0" fontId="3" numFmtId="0" fillId="4" borderId="36" applyFont="1" applyNumberFormat="0" applyFill="1" applyBorder="1" applyAlignment="1">
      <alignment horizontal="center" vertical="center" textRotation="0" wrapText="true" shrinkToFit="true"/>
    </xf>
    <xf xfId="0" fontId="3" numFmtId="0" fillId="4" borderId="73" applyFont="1" applyNumberFormat="0" applyFill="1" applyBorder="1" applyAlignment="1">
      <alignment horizontal="center" vertical="center" textRotation="0" wrapText="true" shrinkToFit="true"/>
    </xf>
    <xf xfId="0" fontId="3" numFmtId="0" fillId="4" borderId="74" applyFont="1" applyNumberFormat="0" applyFill="1" applyBorder="1" applyAlignment="1">
      <alignment horizontal="center" vertical="center" textRotation="0" wrapText="true" shrinkToFit="true"/>
    </xf>
    <xf xfId="0" fontId="3" numFmtId="0" fillId="4" borderId="92" applyFont="1" applyNumberFormat="0" applyFill="1" applyBorder="1" applyAlignment="1">
      <alignment horizontal="center" vertical="center" textRotation="0" wrapText="true" shrinkToFit="true"/>
    </xf>
    <xf xfId="0" fontId="3" numFmtId="0" fillId="4" borderId="97" applyFont="1" applyNumberFormat="0" applyFill="1" applyBorder="1" applyAlignment="1">
      <alignment horizontal="center" vertical="center" textRotation="0" wrapText="false" shrinkToFit="true"/>
    </xf>
    <xf xfId="0" fontId="3" numFmtId="0" fillId="4" borderId="98" applyFont="1" applyNumberFormat="0" applyFill="1" applyBorder="1" applyAlignment="1">
      <alignment horizontal="center" vertical="center" textRotation="0" wrapText="false" shrinkToFit="true"/>
    </xf>
    <xf xfId="0" fontId="3" numFmtId="0" fillId="2" borderId="63" applyFont="1" applyNumberFormat="0" applyFill="0" applyBorder="1" applyAlignment="1">
      <alignment horizontal="center" vertical="center" textRotation="0" wrapText="false" shrinkToFit="true"/>
    </xf>
    <xf xfId="0" fontId="3" numFmtId="0" fillId="2" borderId="26" applyFont="1" applyNumberFormat="0" applyFill="0" applyBorder="1" applyAlignment="1">
      <alignment horizontal="center" vertical="center" textRotation="0" wrapText="false" shrinkToFit="true"/>
    </xf>
    <xf xfId="0" fontId="3" numFmtId="0" fillId="2" borderId="25" applyFont="1" applyNumberFormat="0" applyFill="0" applyBorder="1" applyAlignment="1">
      <alignment horizontal="center" vertical="center" textRotation="0" wrapText="false" shrinkToFit="true"/>
    </xf>
    <xf xfId="0" fontId="3" numFmtId="0" fillId="4" borderId="63" applyFont="1" applyNumberFormat="0" applyFill="1" applyBorder="1" applyAlignment="1">
      <alignment horizontal="center" vertical="center" textRotation="0" wrapText="false" shrinkToFit="true"/>
    </xf>
    <xf xfId="0" fontId="3" numFmtId="0" fillId="4" borderId="26" applyFont="1" applyNumberFormat="0" applyFill="1" applyBorder="1" applyAlignment="1">
      <alignment horizontal="center" vertical="center" textRotation="0" wrapText="false" shrinkToFit="true"/>
    </xf>
    <xf xfId="0" fontId="3" numFmtId="0" fillId="2" borderId="98" applyFont="1" applyNumberFormat="0" applyFill="0" applyBorder="1" applyAlignment="1">
      <alignment horizontal="general" vertical="center" textRotation="0" wrapText="false" shrinkToFit="true"/>
    </xf>
    <xf xfId="0" fontId="3" numFmtId="0" fillId="2" borderId="63" applyFont="1" applyNumberFormat="0" applyFill="0" applyBorder="1" applyAlignment="1">
      <alignment horizontal="general" vertical="center" textRotation="0" wrapText="false" shrinkToFit="true"/>
    </xf>
    <xf xfId="0" fontId="3" numFmtId="0" fillId="4" borderId="79" applyFont="1" applyNumberFormat="0" applyFill="1" applyBorder="1" applyAlignment="1">
      <alignment horizontal="center" vertical="center" textRotation="0" wrapText="true" shrinkToFit="true"/>
    </xf>
    <xf xfId="0" fontId="3" numFmtId="0" fillId="4" borderId="80" applyFont="1" applyNumberFormat="0" applyFill="1" applyBorder="1" applyAlignment="1">
      <alignment horizontal="center" vertical="center" textRotation="0" wrapText="false" shrinkToFit="true"/>
    </xf>
    <xf xfId="0" fontId="3" numFmtId="0" fillId="2" borderId="79" applyFont="1" applyNumberFormat="0" applyFill="0" applyBorder="1" applyAlignment="1">
      <alignment horizontal="left" vertical="top" textRotation="0" wrapText="true" shrinkToFit="true"/>
    </xf>
    <xf xfId="0" fontId="3" numFmtId="0" fillId="2" borderId="37" applyFont="1" applyNumberFormat="0" applyFill="0" applyBorder="1" applyAlignment="1">
      <alignment horizontal="left" vertical="top" textRotation="0" wrapText="true" shrinkToFit="true"/>
    </xf>
    <xf xfId="0" fontId="3" numFmtId="0" fillId="2" borderId="78" applyFont="1" applyNumberFormat="0" applyFill="0" applyBorder="1" applyAlignment="1">
      <alignment horizontal="left" vertical="top" textRotation="0" wrapText="true" shrinkToFit="true"/>
    </xf>
    <xf xfId="0" fontId="3" numFmtId="0" fillId="2" borderId="80" applyFont="1" applyNumberFormat="0" applyFill="0" applyBorder="1" applyAlignment="1">
      <alignment horizontal="left" vertical="top" textRotation="0" wrapText="true" shrinkToFit="true"/>
    </xf>
    <xf xfId="0" fontId="3" numFmtId="0" fillId="2" borderId="74" applyFont="1" applyNumberFormat="0" applyFill="0" applyBorder="1" applyAlignment="1">
      <alignment horizontal="left" vertical="top" textRotation="0" wrapText="true" shrinkToFit="true"/>
    </xf>
    <xf xfId="0" fontId="3" numFmtId="0" fillId="2" borderId="28" applyFont="1" applyNumberFormat="0" applyFill="0" applyBorder="1" applyAlignment="1">
      <alignment horizontal="left" vertical="top" textRotation="0" wrapText="true" shrinkToFit="true"/>
    </xf>
    <xf xfId="0" fontId="3" numFmtId="0" fillId="4" borderId="61" applyFont="1" applyNumberFormat="0" applyFill="1" applyBorder="1" applyAlignment="1">
      <alignment horizontal="center" vertical="center" textRotation="0" wrapText="true" shrinkToFit="true"/>
    </xf>
    <xf xfId="0" fontId="3" numFmtId="0" fillId="2" borderId="79" applyFont="1" applyNumberFormat="0" applyFill="0" applyBorder="1" applyAlignment="1">
      <alignment horizontal="general" vertical="top" textRotation="0" wrapText="true" shrinkToFit="true"/>
    </xf>
    <xf xfId="0" fontId="3" numFmtId="0" fillId="2" borderId="37" applyFont="1" applyNumberFormat="0" applyFill="0" applyBorder="1" applyAlignment="1">
      <alignment horizontal="general" vertical="top" textRotation="0" wrapText="true" shrinkToFit="true"/>
    </xf>
    <xf xfId="0" fontId="3" numFmtId="0" fillId="2" borderId="91" applyFont="1" applyNumberFormat="0" applyFill="0" applyBorder="1" applyAlignment="1">
      <alignment horizontal="general" vertical="top" textRotation="0" wrapText="true" shrinkToFit="true"/>
    </xf>
    <xf xfId="0" fontId="3" numFmtId="0" fillId="2" borderId="80" applyFont="1" applyNumberFormat="0" applyFill="0" applyBorder="1" applyAlignment="1">
      <alignment horizontal="general" vertical="top" textRotation="0" wrapText="true" shrinkToFit="true"/>
    </xf>
    <xf xfId="0" fontId="3" numFmtId="0" fillId="2" borderId="74" applyFont="1" applyNumberFormat="0" applyFill="0" applyBorder="1" applyAlignment="1">
      <alignment horizontal="general" vertical="top" textRotation="0" wrapText="true" shrinkToFit="true"/>
    </xf>
    <xf xfId="0" fontId="3" numFmtId="0" fillId="2" borderId="92" applyFont="1" applyNumberFormat="0" applyFill="0" applyBorder="1" applyAlignment="1">
      <alignment horizontal="general" vertical="top" textRotation="0" wrapText="true" shrinkToFit="true"/>
    </xf>
    <xf xfId="0" fontId="3" numFmtId="0" fillId="4" borderId="37" applyFont="1" applyNumberFormat="0" applyFill="1" applyBorder="1" applyAlignment="1">
      <alignment horizontal="center" vertical="center" textRotation="0" wrapText="true" shrinkToFit="true"/>
    </xf>
    <xf xfId="0" fontId="3" numFmtId="0" fillId="4" borderId="35" applyFont="1" applyNumberFormat="0" applyFill="1" applyBorder="1" applyAlignment="1">
      <alignment horizontal="center" vertical="center" textRotation="0" wrapText="true" shrinkToFit="true"/>
    </xf>
    <xf xfId="0" fontId="3" numFmtId="0" fillId="4" borderId="33" applyFont="1" applyNumberFormat="0" applyFill="1" applyBorder="1" applyAlignment="1">
      <alignment horizontal="center" vertical="center" textRotation="0" wrapText="true" shrinkToFit="true"/>
    </xf>
    <xf xfId="0" fontId="3" numFmtId="0" fillId="4" borderId="79" applyFont="1" applyNumberFormat="0" applyFill="1" applyBorder="1" applyAlignment="1">
      <alignment horizontal="center" vertical="center" textRotation="0" wrapText="false" shrinkToFit="true"/>
    </xf>
    <xf xfId="0" fontId="3" numFmtId="0" fillId="4" borderId="78" applyFont="1" applyNumberFormat="0" applyFill="1" applyBorder="1" applyAlignment="1">
      <alignment horizontal="center" vertical="center" textRotation="0" wrapText="true" shrinkToFit="true"/>
    </xf>
    <xf xfId="0" fontId="3" numFmtId="0" fillId="4" borderId="23" applyFont="1" applyNumberFormat="0" applyFill="1" applyBorder="1" applyAlignment="1">
      <alignment horizontal="center" vertical="center" textRotation="0" wrapText="true" shrinkToFit="true"/>
    </xf>
    <xf xfId="0" fontId="3" numFmtId="0" fillId="4" borderId="21" applyFont="1" applyNumberFormat="0" applyFill="1" applyBorder="1" applyAlignment="1">
      <alignment horizontal="center" vertical="center" textRotation="0" wrapText="false" shrinkToFit="true"/>
    </xf>
    <xf xfId="0" fontId="3" numFmtId="0" fillId="4" borderId="18" applyFont="1" applyNumberFormat="0" applyFill="1" applyBorder="1" applyAlignment="1">
      <alignment horizontal="center" vertical="center" textRotation="0" wrapText="false" shrinkToFit="true"/>
    </xf>
    <xf xfId="0" fontId="3" numFmtId="0" fillId="2" borderId="18" applyFont="1" applyNumberFormat="0" applyFill="0" applyBorder="1" applyAlignment="1">
      <alignment horizontal="center" vertical="center" textRotation="0" wrapText="false" shrinkToFit="true"/>
    </xf>
    <xf xfId="0" fontId="3" numFmtId="0" fillId="2" borderId="98" applyFont="1" applyNumberFormat="0" applyFill="0" applyBorder="1" applyAlignment="1">
      <alignment horizontal="center" vertical="center" textRotation="0" wrapText="false" shrinkToFit="true"/>
    </xf>
    <xf xfId="0" fontId="3" numFmtId="0" fillId="2" borderId="21" applyFont="1" applyNumberFormat="0" applyFill="0" applyBorder="1" applyAlignment="1">
      <alignment horizontal="center" vertical="center" textRotation="0" wrapText="false" shrinkToFit="true"/>
    </xf>
    <xf xfId="0" fontId="3" numFmtId="0" fillId="2" borderId="99" applyFont="1" applyNumberFormat="0" applyFill="0" applyBorder="1" applyAlignment="1">
      <alignment horizontal="center" vertical="center" textRotation="0" wrapText="false" shrinkToFit="true"/>
    </xf>
    <xf xfId="0" fontId="3" numFmtId="0" fillId="2" borderId="100" applyFont="1" applyNumberFormat="0" applyFill="0" applyBorder="1" applyAlignment="1">
      <alignment horizontal="center" vertical="center" textRotation="0" wrapText="false" shrinkToFit="true"/>
    </xf>
    <xf xfId="0" fontId="3" numFmtId="0" fillId="2" borderId="37" applyFont="1" applyNumberFormat="0" applyFill="0" applyBorder="1" applyAlignment="1">
      <alignment horizontal="center" vertical="center" textRotation="0" wrapText="false" shrinkToFit="true"/>
    </xf>
    <xf xfId="0" fontId="3" numFmtId="0" fillId="2" borderId="61" applyFont="1" applyNumberFormat="0" applyFill="0" applyBorder="1" applyAlignment="1">
      <alignment horizontal="left" vertical="top" textRotation="0" wrapText="true" shrinkToFit="false"/>
    </xf>
    <xf xfId="0" fontId="3" numFmtId="0" fillId="2" borderId="37" applyFont="1" applyNumberFormat="0" applyFill="0" applyBorder="1" applyAlignment="1">
      <alignment horizontal="left" vertical="top" textRotation="0" wrapText="true" shrinkToFit="false"/>
    </xf>
    <xf xfId="0" fontId="3" numFmtId="0" fillId="2" borderId="78" applyFont="1" applyNumberFormat="0" applyFill="0" applyBorder="1" applyAlignment="1">
      <alignment horizontal="left" vertical="top" textRotation="0" wrapText="true" shrinkToFit="false"/>
    </xf>
    <xf xfId="0" fontId="3" numFmtId="0" fillId="2" borderId="47" applyFont="1" applyNumberFormat="0" applyFill="0" applyBorder="1" applyAlignment="1">
      <alignment horizontal="left" vertical="top" textRotation="0" wrapText="true" shrinkToFit="false"/>
    </xf>
    <xf xfId="0" fontId="3" numFmtId="0" fillId="2" borderId="0" applyFont="1" applyNumberFormat="0" applyFill="0" applyBorder="0" applyAlignment="1">
      <alignment horizontal="left" vertical="top" textRotation="0" wrapText="true" shrinkToFit="false"/>
    </xf>
    <xf xfId="0" fontId="3" numFmtId="0" fillId="2" borderId="14" applyFont="1" applyNumberFormat="0" applyFill="0" applyBorder="1" applyAlignment="1">
      <alignment horizontal="left" vertical="top" textRotation="0" wrapText="true" shrinkToFit="false"/>
    </xf>
    <xf xfId="0" fontId="3" numFmtId="0" fillId="2" borderId="59" applyFont="1" applyNumberFormat="0" applyFill="0" applyBorder="1" applyAlignment="1">
      <alignment horizontal="left" vertical="top" textRotation="0" wrapText="true" shrinkToFit="false"/>
    </xf>
    <xf xfId="0" fontId="3" numFmtId="0" fillId="2" borderId="15" applyFont="1" applyNumberFormat="0" applyFill="0" applyBorder="1" applyAlignment="1">
      <alignment horizontal="left" vertical="top" textRotation="0" wrapText="true" shrinkToFit="false"/>
    </xf>
    <xf xfId="0" fontId="3" numFmtId="0" fillId="2" borderId="60" applyFont="1" applyNumberFormat="0" applyFill="0" applyBorder="1" applyAlignment="1">
      <alignment horizontal="left" vertical="top" textRotation="0" wrapText="true" shrinkToFit="false"/>
    </xf>
    <xf xfId="0" fontId="3" numFmtId="0" fillId="4" borderId="101" applyFont="1" applyNumberFormat="0" applyFill="1" applyBorder="1" applyAlignment="1">
      <alignment horizontal="center" vertical="center" textRotation="0" wrapText="false" shrinkToFit="true"/>
    </xf>
    <xf xfId="0" fontId="3" numFmtId="0" fillId="2" borderId="101" applyFont="1" applyNumberFormat="0" applyFill="0" applyBorder="1" applyAlignment="1">
      <alignment horizontal="center" vertical="center" textRotation="0" wrapText="false" shrinkToFit="true"/>
    </xf>
    <xf xfId="0" fontId="3" numFmtId="0" fillId="2" borderId="79" applyFont="1" applyNumberFormat="0" applyFill="0" applyBorder="1" applyAlignment="1">
      <alignment horizontal="right" vertical="center" textRotation="0" wrapText="false" shrinkToFit="true"/>
    </xf>
    <xf xfId="0" fontId="3" numFmtId="0" fillId="2" borderId="37" applyFont="1" applyNumberFormat="0" applyFill="0" applyBorder="1" applyAlignment="1">
      <alignment horizontal="right" vertical="center" textRotation="0" wrapText="false" shrinkToFit="true"/>
    </xf>
    <xf xfId="0" fontId="3" numFmtId="0" fillId="2" borderId="37" applyFont="1" applyNumberFormat="0" applyFill="0" applyBorder="1" applyAlignment="1">
      <alignment horizontal="left" vertical="center" textRotation="0" wrapText="false" shrinkToFit="true"/>
    </xf>
    <xf xfId="0" fontId="3" numFmtId="0" fillId="2" borderId="78" applyFont="1" applyNumberFormat="0" applyFill="0" applyBorder="1" applyAlignment="1">
      <alignment horizontal="left" vertical="center" textRotation="0" wrapText="false" shrinkToFit="true"/>
    </xf>
    <xf xfId="0" fontId="3" numFmtId="0" fillId="2" borderId="79" applyFont="1" applyNumberFormat="0" applyFill="0" applyBorder="1" applyAlignment="1">
      <alignment horizontal="general" vertical="top" textRotation="0" wrapText="true" shrinkToFit="false"/>
    </xf>
    <xf xfId="0" fontId="3" numFmtId="0" fillId="2" borderId="37" applyFont="1" applyNumberFormat="0" applyFill="0" applyBorder="1" applyAlignment="1">
      <alignment horizontal="general" vertical="top" textRotation="0" wrapText="true" shrinkToFit="false"/>
    </xf>
    <xf xfId="0" fontId="3" numFmtId="0" fillId="2" borderId="78" applyFont="1" applyNumberFormat="0" applyFill="0" applyBorder="1" applyAlignment="1">
      <alignment horizontal="general" vertical="top" textRotation="0" wrapText="true" shrinkToFit="false"/>
    </xf>
    <xf xfId="0" fontId="3" numFmtId="0" fillId="2" borderId="38" applyFont="1" applyNumberFormat="0" applyFill="0" applyBorder="1" applyAlignment="1">
      <alignment horizontal="general" vertical="top" textRotation="0" wrapText="true" shrinkToFit="false"/>
    </xf>
    <xf xfId="0" fontId="3" numFmtId="0" fillId="2" borderId="0" applyFont="1" applyNumberFormat="0" applyFill="0" applyBorder="0" applyAlignment="1">
      <alignment horizontal="general" vertical="top" textRotation="0" wrapText="true" shrinkToFit="false"/>
    </xf>
    <xf xfId="0" fontId="3" numFmtId="0" fillId="2" borderId="14" applyFont="1" applyNumberFormat="0" applyFill="0" applyBorder="1" applyAlignment="1">
      <alignment horizontal="general" vertical="top" textRotation="0" wrapText="true" shrinkToFit="false"/>
    </xf>
    <xf xfId="0" fontId="3" numFmtId="0" fillId="2" borderId="34" applyFont="1" applyNumberFormat="0" applyFill="0" applyBorder="1" applyAlignment="1">
      <alignment horizontal="general" vertical="top" textRotation="0" wrapText="true" shrinkToFit="false"/>
    </xf>
    <xf xfId="0" fontId="3" numFmtId="0" fillId="2" borderId="33" applyFont="1" applyNumberFormat="0" applyFill="0" applyBorder="1" applyAlignment="1">
      <alignment horizontal="general" vertical="top" textRotation="0" wrapText="true" shrinkToFit="false"/>
    </xf>
    <xf xfId="0" fontId="3" numFmtId="0" fillId="2" borderId="23" applyFont="1" applyNumberFormat="0" applyFill="0" applyBorder="1" applyAlignment="1">
      <alignment horizontal="general" vertical="top" textRotation="0" wrapText="true" shrinkToFit="false"/>
    </xf>
    <xf xfId="0" fontId="3" numFmtId="0" fillId="4" borderId="70" applyFont="1" applyNumberFormat="0" applyFill="1" applyBorder="1" applyAlignment="1">
      <alignment horizontal="center" vertical="center" textRotation="0" wrapText="true" shrinkToFit="true"/>
    </xf>
    <xf xfId="0" fontId="3" numFmtId="0" fillId="4" borderId="18" applyFont="1" applyNumberFormat="0" applyFill="1" applyBorder="1" applyAlignment="1">
      <alignment horizontal="center" vertical="center" textRotation="0" wrapText="true" shrinkToFit="true"/>
    </xf>
    <xf xfId="0" fontId="3" numFmtId="0" fillId="4" borderId="97" applyFont="1" applyNumberFormat="0" applyFill="1" applyBorder="1" applyAlignment="1">
      <alignment horizontal="center" vertical="center" textRotation="0" wrapText="true" shrinkToFit="true"/>
    </xf>
    <xf xfId="0" fontId="3" numFmtId="0" fillId="4" borderId="98" applyFont="1" applyNumberFormat="0" applyFill="1" applyBorder="1" applyAlignment="1">
      <alignment horizontal="center" vertical="center" textRotation="0" wrapText="true" shrinkToFit="true"/>
    </xf>
    <xf xfId="0" fontId="3" numFmtId="0" fillId="2" borderId="33" applyFont="1" applyNumberFormat="0" applyFill="0" applyBorder="1" applyAlignment="1">
      <alignment horizontal="left" vertical="center" textRotation="0" wrapText="false" shrinkToFit="true"/>
    </xf>
    <xf xfId="0" fontId="3" numFmtId="0" fillId="2" borderId="79" applyFont="1" applyNumberFormat="0" applyFill="0" applyBorder="1" applyAlignment="1">
      <alignment horizontal="center" vertical="center" textRotation="0" wrapText="false" shrinkToFit="true"/>
    </xf>
    <xf xfId="0" fontId="3" numFmtId="0" fillId="2" borderId="37" applyFont="1" applyNumberFormat="0" applyFill="0" applyBorder="1" applyAlignment="1">
      <alignment horizontal="center" vertical="center" textRotation="0" wrapText="false" shrinkToFit="true"/>
    </xf>
    <xf xfId="0" fontId="3" numFmtId="0" fillId="2" borderId="78" applyFont="1" applyNumberFormat="0" applyFill="0" applyBorder="1" applyAlignment="1">
      <alignment horizontal="center" vertical="center" textRotation="0" wrapText="false" shrinkToFit="true"/>
    </xf>
    <xf xfId="0" fontId="3" numFmtId="0" fillId="2" borderId="34" applyFont="1" applyNumberFormat="0" applyFill="0" applyBorder="1" applyAlignment="1">
      <alignment horizontal="center" vertical="center" textRotation="0" wrapText="false" shrinkToFit="true"/>
    </xf>
    <xf xfId="0" fontId="3" numFmtId="0" fillId="2" borderId="33" applyFont="1" applyNumberFormat="0" applyFill="0" applyBorder="1" applyAlignment="1">
      <alignment horizontal="center" vertical="center" textRotation="0" wrapText="false" shrinkToFit="true"/>
    </xf>
    <xf xfId="0" fontId="3" numFmtId="0" fillId="2" borderId="23" applyFont="1" applyNumberFormat="0" applyFill="0" applyBorder="1" applyAlignment="1">
      <alignment horizontal="center" vertical="center" textRotation="0" wrapText="false" shrinkToFit="true"/>
    </xf>
    <xf xfId="0" fontId="3" numFmtId="0" fillId="4" borderId="61" applyFont="1" applyNumberFormat="0" applyFill="1" applyBorder="1" applyAlignment="1">
      <alignment horizontal="center" vertical="center" textRotation="255" wrapText="false" shrinkToFit="true"/>
    </xf>
    <xf xfId="0" fontId="3" numFmtId="0" fillId="4" borderId="91" applyFont="1" applyNumberFormat="0" applyFill="1" applyBorder="1" applyAlignment="1">
      <alignment horizontal="center" vertical="center" textRotation="255" wrapText="false" shrinkToFit="true"/>
    </xf>
    <xf xfId="0" fontId="3" numFmtId="0" fillId="4" borderId="47" applyFont="1" applyNumberFormat="0" applyFill="1" applyBorder="1" applyAlignment="1">
      <alignment horizontal="center" vertical="center" textRotation="255" wrapText="false" shrinkToFit="true"/>
    </xf>
    <xf xfId="0" fontId="3" numFmtId="0" fillId="4" borderId="36" applyFont="1" applyNumberFormat="0" applyFill="1" applyBorder="1" applyAlignment="1">
      <alignment horizontal="center" vertical="center" textRotation="255" wrapText="false" shrinkToFit="true"/>
    </xf>
    <xf xfId="0" fontId="3" numFmtId="0" fillId="4" borderId="35" applyFont="1" applyNumberFormat="0" applyFill="1" applyBorder="1" applyAlignment="1">
      <alignment horizontal="center" vertical="center" textRotation="255" wrapText="false" shrinkToFit="true"/>
    </xf>
    <xf xfId="0" fontId="3" numFmtId="0" fillId="4" borderId="22" applyFont="1" applyNumberFormat="0" applyFill="1" applyBorder="1" applyAlignment="1">
      <alignment horizontal="center" vertical="center" textRotation="255" wrapText="false" shrinkToFit="true"/>
    </xf>
    <xf xfId="0" fontId="3" numFmtId="0" fillId="2" borderId="38" applyFont="1" applyNumberFormat="0" applyFill="0" applyBorder="1" applyAlignment="1">
      <alignment horizontal="left" vertical="center" textRotation="0" wrapText="false" shrinkToFit="true"/>
    </xf>
    <xf xfId="0" fontId="3" numFmtId="0" fillId="2" borderId="0" applyFont="1" applyNumberFormat="0" applyFill="0" applyBorder="0" applyAlignment="1">
      <alignment horizontal="left" vertical="center" textRotation="0" wrapText="false" shrinkToFit="true"/>
    </xf>
    <xf xfId="0" fontId="3" numFmtId="0" fillId="2" borderId="36" applyFont="1" applyNumberFormat="0" applyFill="0" applyBorder="1" applyAlignment="1">
      <alignment horizontal="left" vertical="center" textRotation="0" wrapText="false" shrinkToFit="true"/>
    </xf>
    <xf xfId="0" fontId="3" numFmtId="0" fillId="2" borderId="91" applyFont="1" applyNumberFormat="0" applyFill="0" applyBorder="1" applyAlignment="1">
      <alignment horizontal="center" vertical="center" textRotation="0" wrapText="false" shrinkToFit="true"/>
    </xf>
    <xf xfId="0" fontId="3" numFmtId="0" fillId="2" borderId="80" applyFont="1" applyNumberFormat="0" applyFill="0" applyBorder="1" applyAlignment="1">
      <alignment horizontal="center" vertical="center" textRotation="0" wrapText="false" shrinkToFit="true"/>
    </xf>
    <xf xfId="0" fontId="3" numFmtId="0" fillId="2" borderId="92" applyFont="1" applyNumberFormat="0" applyFill="0" applyBorder="1" applyAlignment="1">
      <alignment horizontal="center" vertical="center" textRotation="0" wrapText="false" shrinkToFit="true"/>
    </xf>
    <xf xfId="0" fontId="3" numFmtId="0" fillId="2" borderId="61" applyFont="1" applyNumberFormat="0" applyFill="0" applyBorder="1" applyAlignment="1">
      <alignment horizontal="center" vertical="center" textRotation="0" wrapText="false" shrinkToFit="true"/>
    </xf>
    <xf xfId="0" fontId="9" numFmtId="0" fillId="2" borderId="0" applyFont="1" applyNumberFormat="0" applyFill="0" applyBorder="0" applyAlignment="1">
      <alignment horizontal="center" vertical="center" textRotation="0" wrapText="false" shrinkToFit="true"/>
    </xf>
    <xf xfId="0" fontId="3" numFmtId="0" fillId="2" borderId="47" applyFont="1" applyNumberFormat="0" applyFill="0" applyBorder="1" applyAlignment="1">
      <alignment horizontal="left" vertical="center" textRotation="0" wrapText="false" shrinkToFit="true" indent="1"/>
    </xf>
    <xf xfId="0" fontId="3" numFmtId="0" fillId="2" borderId="0" applyFont="1" applyNumberFormat="0" applyFill="0" applyBorder="0" applyAlignment="1">
      <alignment horizontal="left" vertical="center" textRotation="0" wrapText="false" shrinkToFit="true" indent="1"/>
    </xf>
    <xf xfId="0" fontId="3" numFmtId="0" fillId="2" borderId="36" applyFont="1" applyNumberFormat="0" applyFill="0" applyBorder="1" applyAlignment="1">
      <alignment horizontal="left" vertical="center" textRotation="0" wrapText="false" shrinkToFit="true" indent="1"/>
    </xf>
    <xf xfId="0" fontId="3" numFmtId="0" fillId="2" borderId="73" applyFont="1" applyNumberFormat="0" applyFill="0" applyBorder="1" applyAlignment="1">
      <alignment horizontal="left" vertical="center" textRotation="0" wrapText="false" shrinkToFit="true" indent="1"/>
    </xf>
    <xf xfId="0" fontId="3" numFmtId="0" fillId="2" borderId="74" applyFont="1" applyNumberFormat="0" applyFill="0" applyBorder="1" applyAlignment="1">
      <alignment horizontal="left" vertical="center" textRotation="0" wrapText="false" shrinkToFit="true" indent="1"/>
    </xf>
    <xf xfId="0" fontId="3" numFmtId="0" fillId="2" borderId="92" applyFont="1" applyNumberFormat="0" applyFill="0" applyBorder="1" applyAlignment="1">
      <alignment horizontal="left" vertical="center" textRotation="0" wrapText="false" shrinkToFit="true" indent="1"/>
    </xf>
    <xf xfId="0" fontId="3" numFmtId="0" fillId="4" borderId="99" applyFont="1" applyNumberFormat="0" applyFill="1" applyBorder="1" applyAlignment="1">
      <alignment horizontal="center" vertical="center" textRotation="0" wrapText="false" shrinkToFit="true"/>
    </xf>
    <xf xfId="0" fontId="3" numFmtId="0" fillId="4" borderId="100" applyFont="1" applyNumberFormat="0" applyFill="1" applyBorder="1" applyAlignment="1">
      <alignment horizontal="center" vertical="center" textRotation="0" wrapText="false" shrinkToFit="true"/>
    </xf>
    <xf xfId="0" fontId="3" numFmtId="0" fillId="4" borderId="102" applyFont="1" applyNumberFormat="0" applyFill="1" applyBorder="1" applyAlignment="1">
      <alignment horizontal="center" vertical="center" textRotation="0" wrapText="false" shrinkToFit="true"/>
    </xf>
    <xf xfId="0" fontId="3" numFmtId="0" fillId="4" borderId="81" applyFont="1" applyNumberFormat="0" applyFill="1" applyBorder="1" applyAlignment="1">
      <alignment horizontal="center" vertical="center" textRotation="0" wrapText="false" shrinkToFit="true"/>
    </xf>
    <xf xfId="0" fontId="3" numFmtId="0" fillId="4" borderId="82" applyFont="1" applyNumberFormat="0" applyFill="1" applyBorder="1" applyAlignment="1">
      <alignment horizontal="center" vertical="center" textRotation="0" wrapText="false" shrinkToFit="true"/>
    </xf>
    <xf xfId="0" fontId="3" numFmtId="0" fillId="4" borderId="83" applyFont="1" applyNumberFormat="0" applyFill="1" applyBorder="1" applyAlignment="1">
      <alignment horizontal="center" vertical="center" textRotation="0" wrapText="false" shrinkToFit="true"/>
    </xf>
    <xf xfId="0" fontId="3" numFmtId="0" fillId="2" borderId="24" applyFont="1" applyNumberFormat="0" applyFill="0" applyBorder="1" applyAlignment="1">
      <alignment horizontal="center" vertical="center" textRotation="0" wrapText="false" shrinkToFit="true"/>
    </xf>
    <xf xfId="0" fontId="3" numFmtId="0" fillId="2" borderId="19" applyFont="1" applyNumberFormat="0" applyFill="0" applyBorder="1" applyAlignment="1">
      <alignment horizontal="center" vertical="center" textRotation="0" wrapText="false" shrinkToFit="true"/>
    </xf>
    <xf xfId="0" fontId="3" numFmtId="0" fillId="2" borderId="58" applyFont="1" applyNumberFormat="0" applyFill="0" applyBorder="1" applyAlignment="1">
      <alignment horizontal="left" vertical="center" textRotation="0" wrapText="false" shrinkToFit="true"/>
    </xf>
    <xf xfId="0" fontId="3" numFmtId="0" fillId="2" borderId="35" applyFont="1" applyNumberFormat="0" applyFill="0" applyBorder="1" applyAlignment="1">
      <alignment horizontal="left" vertical="center" textRotation="0" wrapText="false" shrinkToFit="true"/>
    </xf>
    <xf xfId="0" fontId="3" numFmtId="0" fillId="2" borderId="79" applyFont="1" applyNumberFormat="0" applyFill="0" applyBorder="1" applyAlignment="1">
      <alignment horizontal="left" vertical="top" textRotation="0" wrapText="true" shrinkToFit="true"/>
    </xf>
    <xf xfId="0" fontId="3" numFmtId="0" fillId="2" borderId="37" applyFont="1" applyNumberFormat="0" applyFill="0" applyBorder="1" applyAlignment="1">
      <alignment horizontal="left" vertical="top" textRotation="0" wrapText="true" shrinkToFit="true"/>
    </xf>
    <xf xfId="0" fontId="3" numFmtId="0" fillId="2" borderId="78" applyFont="1" applyNumberFormat="0" applyFill="0" applyBorder="1" applyAlignment="1">
      <alignment horizontal="left" vertical="top" textRotation="0" wrapText="true" shrinkToFit="true"/>
    </xf>
    <xf xfId="0" fontId="3" numFmtId="0" fillId="2" borderId="80" applyFont="1" applyNumberFormat="0" applyFill="0" applyBorder="1" applyAlignment="1">
      <alignment horizontal="left" vertical="top" textRotation="0" wrapText="true" shrinkToFit="true"/>
    </xf>
    <xf xfId="0" fontId="3" numFmtId="0" fillId="2" borderId="74" applyFont="1" applyNumberFormat="0" applyFill="0" applyBorder="1" applyAlignment="1">
      <alignment horizontal="left" vertical="top" textRotation="0" wrapText="true" shrinkToFit="true"/>
    </xf>
    <xf xfId="0" fontId="3" numFmtId="0" fillId="2" borderId="28" applyFont="1" applyNumberFormat="0" applyFill="0" applyBorder="1" applyAlignment="1">
      <alignment horizontal="left" vertical="top" textRotation="0" wrapText="true" shrinkToFit="true"/>
    </xf>
    <xf xfId="0" fontId="3" numFmtId="0" fillId="2" borderId="79" applyFont="1" applyNumberFormat="0" applyFill="0" applyBorder="1" applyAlignment="1">
      <alignment horizontal="general" vertical="top" textRotation="0" wrapText="true" shrinkToFit="true"/>
    </xf>
    <xf xfId="0" fontId="3" numFmtId="0" fillId="2" borderId="37" applyFont="1" applyNumberFormat="0" applyFill="0" applyBorder="1" applyAlignment="1">
      <alignment horizontal="general" vertical="top" textRotation="0" wrapText="true" shrinkToFit="true"/>
    </xf>
    <xf xfId="0" fontId="3" numFmtId="0" fillId="2" borderId="91" applyFont="1" applyNumberFormat="0" applyFill="0" applyBorder="1" applyAlignment="1">
      <alignment horizontal="general" vertical="top" textRotation="0" wrapText="true" shrinkToFit="true"/>
    </xf>
    <xf xfId="0" fontId="3" numFmtId="0" fillId="2" borderId="34" applyFont="1" applyNumberFormat="0" applyFill="0" applyBorder="1" applyAlignment="1">
      <alignment horizontal="general" vertical="top" textRotation="0" wrapText="true" shrinkToFit="true"/>
    </xf>
    <xf xfId="0" fontId="3" numFmtId="0" fillId="2" borderId="33" applyFont="1" applyNumberFormat="0" applyFill="0" applyBorder="1" applyAlignment="1">
      <alignment horizontal="general" vertical="top" textRotation="0" wrapText="true" shrinkToFit="true"/>
    </xf>
    <xf xfId="0" fontId="3" numFmtId="0" fillId="2" borderId="22" applyFont="1" applyNumberFormat="0" applyFill="0" applyBorder="1" applyAlignment="1">
      <alignment horizontal="general" vertical="top" textRotation="0" wrapText="true" shrinkToFit="true"/>
    </xf>
    <xf xfId="0" fontId="3" numFmtId="0" fillId="2" borderId="61" applyFont="1" applyNumberFormat="0" applyFill="0" applyBorder="1" applyAlignment="1">
      <alignment horizontal="general" vertical="top" textRotation="0" wrapText="true" shrinkToFit="true"/>
    </xf>
    <xf xfId="0" fontId="3" numFmtId="0" fillId="2" borderId="35" applyFont="1" applyNumberFormat="0" applyFill="0" applyBorder="1" applyAlignment="1">
      <alignment horizontal="general" vertical="top" textRotation="0" wrapText="true" shrinkToFit="true"/>
    </xf>
    <xf xfId="0" fontId="3" numFmtId="0" fillId="2" borderId="99" applyFont="1" applyNumberFormat="0" applyFill="0" applyBorder="1" applyAlignment="1">
      <alignment horizontal="center" vertical="center" textRotation="0" wrapText="false" shrinkToFit="true"/>
    </xf>
    <xf xfId="0" fontId="3" numFmtId="0" fillId="2" borderId="100" applyFont="1" applyNumberFormat="0" applyFill="0" applyBorder="1" applyAlignment="1">
      <alignment horizontal="center" vertical="center" textRotation="0" wrapText="false" shrinkToFit="true"/>
    </xf>
    <xf xfId="0" fontId="3" numFmtId="0" fillId="2" borderId="102" applyFont="1" applyNumberFormat="0" applyFill="0" applyBorder="1" applyAlignment="1">
      <alignment horizontal="center" vertical="center" textRotation="0" wrapText="false" shrinkToFit="true"/>
    </xf>
    <xf xfId="0" fontId="8" numFmtId="0" fillId="2" borderId="68" applyFont="1" applyNumberFormat="0" applyFill="0" applyBorder="1" applyAlignment="1">
      <alignment horizontal="center" vertical="center" textRotation="0" wrapText="false" shrinkToFit="true"/>
    </xf>
    <xf xfId="0" fontId="3" numFmtId="0" fillId="4" borderId="24" applyFont="1" applyNumberFormat="0" applyFill="1" applyBorder="1" applyAlignment="1">
      <alignment horizontal="center" vertical="center" textRotation="0" wrapText="true" shrinkToFit="true"/>
    </xf>
    <xf xfId="0" fontId="3" numFmtId="0" fillId="4" borderId="19" applyFont="1" applyNumberFormat="0" applyFill="1" applyBorder="1" applyAlignment="1">
      <alignment horizontal="center" vertical="center" textRotation="0" wrapText="true" shrinkToFit="true"/>
    </xf>
    <xf xfId="0" fontId="3" numFmtId="0" fillId="4" borderId="20" applyFont="1" applyNumberFormat="0" applyFill="1" applyBorder="1" applyAlignment="1">
      <alignment horizontal="center" vertical="center" textRotation="0" wrapText="true" shrinkToFit="true"/>
    </xf>
    <xf xfId="0" fontId="3" numFmtId="0" fillId="2" borderId="38" applyFont="1" applyNumberFormat="0" applyFill="0" applyBorder="1" applyAlignment="1">
      <alignment horizontal="center" vertical="top" textRotation="0" wrapText="true" shrinkToFit="true"/>
    </xf>
    <xf xfId="0" fontId="3" numFmtId="0" fillId="2" borderId="0" applyFont="1" applyNumberFormat="0" applyFill="0" applyBorder="0" applyAlignment="1">
      <alignment horizontal="center" vertical="top" textRotation="0" wrapText="true" shrinkToFit="true"/>
    </xf>
    <xf xfId="0" fontId="3" numFmtId="0" fillId="2" borderId="14" applyFont="1" applyNumberFormat="0" applyFill="0" applyBorder="1" applyAlignment="1">
      <alignment horizontal="center" vertical="top" textRotation="0" wrapText="true" shrinkToFit="true"/>
    </xf>
    <xf xfId="0" fontId="3" numFmtId="0" fillId="2" borderId="80" applyFont="1" applyNumberFormat="0" applyFill="0" applyBorder="1" applyAlignment="1">
      <alignment horizontal="center" vertical="top" textRotation="0" wrapText="true" shrinkToFit="true"/>
    </xf>
    <xf xfId="0" fontId="3" numFmtId="0" fillId="2" borderId="74" applyFont="1" applyNumberFormat="0" applyFill="0" applyBorder="1" applyAlignment="1">
      <alignment horizontal="center" vertical="top" textRotation="0" wrapText="true" shrinkToFit="true"/>
    </xf>
    <xf xfId="0" fontId="3" numFmtId="0" fillId="2" borderId="28" applyFont="1" applyNumberFormat="0" applyFill="0" applyBorder="1" applyAlignment="1">
      <alignment horizontal="center" vertical="top" textRotation="0" wrapText="true" shrinkToFit="true"/>
    </xf>
    <xf xfId="0" fontId="3" numFmtId="0" fillId="4" borderId="103" applyFont="1" applyNumberFormat="0" applyFill="1" applyBorder="1" applyAlignment="1">
      <alignment horizontal="center" vertical="center" textRotation="0" wrapText="false" shrinkToFit="true"/>
    </xf>
    <xf xfId="0" fontId="3" numFmtId="0" fillId="2" borderId="80" applyFont="1" applyNumberFormat="0" applyFill="0" applyBorder="1" applyAlignment="1">
      <alignment horizontal="center" vertical="center" textRotation="0" wrapText="false" shrinkToFit="true"/>
    </xf>
    <xf xfId="0" fontId="3" numFmtId="0" fillId="2" borderId="74" applyFont="1" applyNumberFormat="0" applyFill="0" applyBorder="1" applyAlignment="1">
      <alignment horizontal="center" vertical="center" textRotation="0" wrapText="false" shrinkToFit="true"/>
    </xf>
    <xf xfId="0" fontId="3" numFmtId="0" fillId="2" borderId="28" applyFont="1" applyNumberFormat="0" applyFill="0" applyBorder="1" applyAlignment="1">
      <alignment horizontal="center" vertical="center" textRotation="0" wrapText="false" shrinkToFit="true"/>
    </xf>
    <xf xfId="0" fontId="10" numFmtId="0" fillId="2" borderId="79" applyFont="1" applyNumberFormat="0" applyFill="0" applyBorder="1" applyAlignment="1">
      <alignment horizontal="center" vertical="center" textRotation="0" wrapText="false" shrinkToFit="true"/>
    </xf>
    <xf xfId="0" fontId="10" numFmtId="0" fillId="2" borderId="37" applyFont="1" applyNumberFormat="0" applyFill="0" applyBorder="1" applyAlignment="1">
      <alignment horizontal="center" vertical="center" textRotation="0" wrapText="false" shrinkToFit="true"/>
    </xf>
    <xf xfId="0" fontId="10" numFmtId="0" fillId="2" borderId="78" applyFont="1" applyNumberFormat="0" applyFill="0" applyBorder="1" applyAlignment="1">
      <alignment horizontal="center" vertical="center" textRotation="0" wrapText="false" shrinkToFit="true"/>
    </xf>
    <xf xfId="0" fontId="10" numFmtId="0" fillId="2" borderId="89" applyFont="1" applyNumberFormat="0" applyFill="0" applyBorder="1" applyAlignment="1">
      <alignment horizontal="center" vertical="center" textRotation="0" wrapText="false" shrinkToFit="true"/>
    </xf>
    <xf xfId="0" fontId="10" numFmtId="0" fillId="2" borderId="15" applyFont="1" applyNumberFormat="0" applyFill="0" applyBorder="1" applyAlignment="1">
      <alignment horizontal="center" vertical="center" textRotation="0" wrapText="false" shrinkToFit="true"/>
    </xf>
    <xf xfId="0" fontId="10" numFmtId="0" fillId="2" borderId="60" applyFont="1" applyNumberFormat="0" applyFill="0" applyBorder="1" applyAlignment="1">
      <alignment horizontal="center" vertical="center" textRotation="0" wrapText="false" shrinkToFit="true"/>
    </xf>
    <xf xfId="0" fontId="10" numFmtId="0" fillId="2" borderId="19" applyFont="1" applyNumberFormat="0" applyFill="0" applyBorder="1" applyAlignment="1">
      <alignment horizontal="center" vertical="center" textRotation="0" wrapText="false" shrinkToFit="true"/>
    </xf>
    <xf xfId="0" fontId="10" numFmtId="0" fillId="2" borderId="71" applyFont="1" applyNumberFormat="0" applyFill="0" applyBorder="1" applyAlignment="1">
      <alignment horizontal="center" vertical="center" textRotation="0" wrapText="false" shrinkToFit="true"/>
    </xf>
    <xf xfId="0" fontId="10" numFmtId="0" fillId="2" borderId="26" applyFont="1" applyNumberFormat="0" applyFill="0" applyBorder="1" applyAlignment="1">
      <alignment horizontal="center" vertical="center" textRotation="0" wrapText="false" shrinkToFit="true"/>
    </xf>
    <xf xfId="0" fontId="10" numFmtId="0" fillId="2" borderId="25" applyFont="1" applyNumberFormat="0" applyFill="0" applyBorder="1" applyAlignment="1">
      <alignment horizontal="center" vertical="center" textRotation="0" wrapText="false" shrinkToFit="true"/>
    </xf>
  </cellXfs>
  <cellStyles count="1">
    <cellStyle name="Normal" xfId="0" builtinId="0"/>
  </cellStyles>
  <dxfs count="1">
    <dxf>
      <font>
        <sz val="10"/>
        <color rgb="FFC0C0C0"/>
        <name val="Calibri"/>
      </font>
      <numFmt numFmtId="164" formatCode="Genera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vmlDrawingHF5.vml.rels><?xml version="1.0" encoding="UTF-8" standalone="yes"?>
<Relationships xmlns="http://schemas.openxmlformats.org/package/2006/relationships"><Relationship Id="rIdRH" Type="http://schemas.openxmlformats.org/officeDocument/2006/relationships/image" Target="../media/image20.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Relationship Id="rId_hyperlink_1" Type="http://schemas.openxmlformats.org/officeDocument/2006/relationships/hyperlink" Target="mailto:*****@***.**" TargetMode="External"/><Relationship Id="rId_hyperlink_2" Type="http://schemas.openxmlformats.org/officeDocument/2006/relationships/hyperlink" Target="mailto:*****@***.**" TargetMode="External"/></Relationships>
</file>

<file path=xl/worksheets/_rels/sheet4.xml.rels><?xml version="1.0" encoding="UTF-8" standalone="yes"?>
<Relationships xmlns="http://schemas.openxmlformats.org/package/2006/relationships"><Relationship Id="rId_hyperlink_1" Type="http://schemas.openxmlformats.org/officeDocument/2006/relationships/hyperlink" Target="mailto:*****@***.**" TargetMode="External"/><Relationship Id="rId_hyperlink_2" Type="http://schemas.openxmlformats.org/officeDocument/2006/relationships/hyperlink" Target="mailto:*****@***.**" TargetMode="External"/></Relationships>
</file>

<file path=xl/worksheets/_rels/sheet5.xml.rels><?xml version="1.0" encoding="UTF-8" standalone="yes"?>
<Relationships xmlns="http://schemas.openxmlformats.org/package/2006/relationships"><Relationship Id="rId_hyperlink_1" Type="http://schemas.openxmlformats.org/officeDocument/2006/relationships/hyperlink" Target="mailto:*****@***.**" TargetMode="External"/><Relationship Id="rId_hyperlink_2" Type="http://schemas.openxmlformats.org/officeDocument/2006/relationships/hyperlink" Target="mailto:*****@***.**" TargetMode="External"/><Relationship Id="rId_headerfooter_vml1" Type="http://schemas.openxmlformats.org/officeDocument/2006/relationships/vmlDrawing" Target="../drawings/vmlDrawingHF5.v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P218"/>
  <sheetViews>
    <sheetView tabSelected="0" workbookViewId="0" showGridLines="true" showRowColHeaders="1">
      <selection activeCell="C5" sqref="C5"/>
    </sheetView>
  </sheetViews>
  <sheetFormatPr customHeight="true" defaultRowHeight="15" outlineLevelRow="0" outlineLevelCol="0"/>
  <cols>
    <col min="1" max="1" width="15.5" customWidth="true" style="3"/>
    <col min="2" max="2" width="10.625" customWidth="true" style="3"/>
    <col min="3" max="3" width="8.625" customWidth="true" style="3"/>
    <col min="4" max="4" width="10.625" customWidth="true" style="3"/>
    <col min="5" max="5" width="8.625" customWidth="true" style="3"/>
    <col min="6" max="6" width="8.625" customWidth="true" style="3"/>
    <col min="7" max="7" width="8.625" customWidth="true" style="3"/>
    <col min="8" max="8" width="8.625" customWidth="true" style="3"/>
    <col min="9" max="9" width="8.625" customWidth="true" style="3"/>
    <col min="10" max="10" width="8.625" customWidth="true" style="3"/>
    <col min="11" max="11" width="1.75" customWidth="true" style="18"/>
    <col min="12" max="12" width="3.25" customWidth="true" style="18"/>
    <col min="13" max="13" width="3.125" customWidth="true" style="62"/>
    <col min="14" max="14" width="3.125" customWidth="true" style="62"/>
    <col min="15" max="15" width="3.125" customWidth="true" style="63"/>
    <col min="16" max="16" width="3.125" customWidth="true" style="63"/>
    <col min="17" max="17" width="3.125" customWidth="true" style="63"/>
    <col min="18" max="18" width="8" customWidth="true" style="3"/>
    <col min="19" max="19" width="9" hidden="true" customWidth="true" style="3"/>
    <col min="20" max="20" width="9" hidden="true" customWidth="true" style="3"/>
    <col min="21" max="21" width="9" hidden="true" customWidth="true" style="3"/>
    <col min="22" max="22" width="9" hidden="true" customWidth="true" style="3"/>
    <col min="23" max="23" width="9" hidden="true" customWidth="true" style="3"/>
    <col min="24" max="24" width="9" hidden="true" customWidth="true" style="3"/>
    <col min="25" max="25" width="9" hidden="true" customWidth="true" style="3"/>
    <col min="26" max="26" width="9" hidden="true" customWidth="true" style="3"/>
    <col min="27" max="27" width="9" hidden="true" customWidth="true" style="3"/>
    <col min="28" max="28" width="9" hidden="true" customWidth="true" style="3"/>
    <col min="29" max="29" width="9" hidden="true" customWidth="true" style="3"/>
    <col min="30" max="30" width="9" hidden="true" customWidth="true" style="3"/>
    <col min="31" max="31" width="9" hidden="true" customWidth="true" style="3"/>
    <col min="32" max="32" width="9" hidden="true" customWidth="true" style="3"/>
    <col min="33" max="33" width="9" hidden="true" customWidth="true" style="3"/>
    <col min="34" max="34" width="9" hidden="true" customWidth="true" style="3"/>
    <col min="35" max="35" width="9" hidden="true" customWidth="true" style="3"/>
    <col min="36" max="36" width="9" hidden="true" customWidth="true" style="3"/>
    <col min="37" max="37" width="9" hidden="true" customWidth="true" style="3"/>
    <col min="38" max="38" width="9" hidden="true" customWidth="true" style="3"/>
    <col min="39" max="39" width="9" hidden="true" customWidth="true" style="3"/>
    <col min="40" max="40" width="9" hidden="true" customWidth="true" style="3"/>
    <col min="41" max="41" width="9" hidden="true" customWidth="true" style="3"/>
    <col min="42" max="42" width="9" hidden="true" customWidth="true" style="3"/>
    <col min="43" max="43" width="9" hidden="true" customWidth="true" style="3"/>
    <col min="44" max="44" width="9" hidden="true" customWidth="true" style="3"/>
    <col min="45" max="45" width="9" hidden="true" customWidth="true" style="3"/>
    <col min="46" max="46" width="9" hidden="true" customWidth="true" style="3"/>
    <col min="47" max="47" width="9" hidden="true" customWidth="true" style="3"/>
    <col min="48" max="48" width="9" hidden="true" customWidth="true" style="3"/>
    <col min="49" max="49" width="9" hidden="true" customWidth="true" style="3"/>
    <col min="50" max="50" width="9" hidden="true" customWidth="true" style="3"/>
    <col min="51" max="51" width="9" hidden="true" customWidth="true" style="3"/>
    <col min="52" max="52" width="9" hidden="true" customWidth="true" style="3"/>
    <col min="53" max="53" width="9" hidden="true" customWidth="true" style="3"/>
    <col min="54" max="54" width="9" hidden="true" customWidth="true" style="3"/>
    <col min="55" max="55" width="9" hidden="true" customWidth="true" style="3"/>
    <col min="56" max="56" width="9" hidden="true" customWidth="true" style="3"/>
    <col min="57" max="57" width="9" hidden="true" customWidth="true" style="3"/>
    <col min="58" max="58" width="9" hidden="true" customWidth="true" style="3"/>
    <col min="59" max="59" width="9" hidden="true" customWidth="true" style="3"/>
    <col min="60" max="60" width="9" hidden="true" customWidth="true" style="3"/>
    <col min="61" max="61" width="9" hidden="true" customWidth="true" style="3"/>
    <col min="62" max="62" width="9" hidden="true" customWidth="true" style="3"/>
    <col min="63" max="63" width="9" hidden="true" customWidth="true" style="3"/>
    <col min="64" max="64" width="9" hidden="true" customWidth="true" style="3"/>
    <col min="65" max="65" width="9" hidden="true" customWidth="true" style="3"/>
    <col min="66" max="66" width="9" hidden="true" customWidth="true" style="3"/>
    <col min="67" max="67" width="9" hidden="true" customWidth="true" style="3"/>
    <col min="68" max="68" width="9" customWidth="true" style="3"/>
  </cols>
  <sheetData>
    <row r="1" spans="1:68" customHeight="1" ht="15">
      <c r="J1" s="3" t="s">
        <v>0</v>
      </c>
    </row>
    <row r="2" spans="1:68" customHeight="1" ht="15">
      <c r="A2" s="61" t="s">
        <v>1</v>
      </c>
      <c r="B2" s="61"/>
      <c r="C2" s="61"/>
      <c r="D2" s="61"/>
      <c r="E2" s="61"/>
      <c r="F2" s="61"/>
      <c r="G2" s="61"/>
      <c r="H2" s="61"/>
      <c r="I2" s="61"/>
      <c r="J2" s="61"/>
      <c r="K2" s="61"/>
      <c r="L2" s="3"/>
      <c r="M2" s="63" t="s">
        <v>2</v>
      </c>
      <c r="N2" s="63"/>
      <c r="S2" s="3" t="s">
        <v>3</v>
      </c>
      <c r="T2" s="4" t="s">
        <v>4</v>
      </c>
    </row>
    <row r="3" spans="1:68" customHeight="1" ht="14.25">
      <c r="A3" s="61" t="s">
        <v>5</v>
      </c>
      <c r="B3" s="61"/>
      <c r="C3" s="61"/>
      <c r="D3" s="61"/>
      <c r="E3" s="61"/>
      <c r="F3" s="61"/>
      <c r="G3" s="61"/>
      <c r="H3" s="61"/>
      <c r="I3" s="61"/>
      <c r="J3" s="61"/>
      <c r="K3" s="61"/>
      <c r="L3" s="3"/>
      <c r="M3" s="71" t="s">
        <v>6</v>
      </c>
      <c r="N3" s="71"/>
      <c r="O3" s="71"/>
      <c r="P3" s="71"/>
      <c r="Q3" s="71"/>
      <c r="T3" s="4"/>
    </row>
    <row r="4" spans="1:68" customHeight="1" ht="15">
      <c r="L4" s="65"/>
      <c r="M4" s="72"/>
      <c r="N4" s="72"/>
      <c r="O4" s="73"/>
      <c r="P4" s="73"/>
      <c r="Q4" s="73"/>
      <c r="R4" s="69"/>
    </row>
    <row r="5" spans="1:68" customHeight="1" ht="15" s="4" customFormat="1">
      <c r="A5" s="4" t="s">
        <v>7</v>
      </c>
      <c r="K5" s="18"/>
      <c r="L5" s="65"/>
      <c r="M5" s="72"/>
      <c r="N5" s="72"/>
      <c r="O5" s="73"/>
      <c r="P5" s="73"/>
      <c r="Q5" s="73"/>
      <c r="R5" s="70"/>
      <c r="S5" s="4" t="s">
        <v>8</v>
      </c>
      <c r="T5" s="4" t="s">
        <v>9</v>
      </c>
      <c r="U5" s="4" t="s">
        <v>10</v>
      </c>
      <c r="V5" s="4" t="s">
        <v>11</v>
      </c>
    </row>
    <row r="6" spans="1:68" customHeight="1" ht="15">
      <c r="A6" s="5" t="s">
        <v>12</v>
      </c>
      <c r="B6" s="95" t="s">
        <v>13</v>
      </c>
      <c r="C6" s="96"/>
      <c r="D6" s="5" t="s">
        <v>14</v>
      </c>
      <c r="E6" s="95" t="s">
        <v>15</v>
      </c>
      <c r="F6" s="96"/>
      <c r="G6" s="3" t="s">
        <v>16</v>
      </c>
      <c r="K6" s="2"/>
      <c r="L6" s="66"/>
      <c r="M6" s="74"/>
      <c r="N6" s="74"/>
      <c r="O6" s="73"/>
      <c r="P6" s="73"/>
      <c r="Q6" s="73"/>
      <c r="R6" s="69"/>
      <c r="S6" s="3" t="s">
        <v>17</v>
      </c>
      <c r="T6" s="3" t="s">
        <v>18</v>
      </c>
    </row>
    <row r="7" spans="1:68" customHeight="1" ht="15">
      <c r="A7" s="5" t="s">
        <v>19</v>
      </c>
      <c r="B7" s="101" t="s">
        <v>20</v>
      </c>
      <c r="C7" s="102"/>
      <c r="D7" s="5" t="s">
        <v>21</v>
      </c>
      <c r="E7" s="101" t="s">
        <v>22</v>
      </c>
      <c r="F7" s="102"/>
      <c r="G7" s="5" t="s">
        <v>23</v>
      </c>
      <c r="L7" s="65"/>
      <c r="M7" s="74"/>
      <c r="N7" s="74"/>
      <c r="O7" s="73"/>
      <c r="P7" s="73"/>
      <c r="Q7" s="73"/>
      <c r="R7" s="69"/>
      <c r="S7" s="3" t="s">
        <v>24</v>
      </c>
      <c r="T7" s="3" t="s">
        <v>25</v>
      </c>
    </row>
    <row r="8" spans="1:68" customHeight="1" ht="15">
      <c r="A8" s="5" t="s">
        <v>26</v>
      </c>
      <c r="B8" s="9" t="s">
        <v>4</v>
      </c>
      <c r="D8" s="5"/>
      <c r="L8" s="65"/>
      <c r="M8" s="72"/>
      <c r="N8" s="72"/>
      <c r="O8" s="73"/>
      <c r="P8" s="73"/>
      <c r="Q8" s="73"/>
      <c r="R8" s="69"/>
      <c r="S8" s="3" t="s">
        <v>27</v>
      </c>
    </row>
    <row r="9" spans="1:68" customHeight="1" ht="15">
      <c r="A9" s="5" t="s">
        <v>28</v>
      </c>
      <c r="B9" s="100" t="s">
        <v>29</v>
      </c>
      <c r="C9" s="83"/>
      <c r="D9" s="5" t="s">
        <v>30</v>
      </c>
      <c r="F9" s="3" t="s">
        <v>31</v>
      </c>
      <c r="H9" s="3">
        <v>25</v>
      </c>
      <c r="L9" s="65"/>
      <c r="M9" s="72"/>
      <c r="N9" s="72"/>
      <c r="O9" s="73"/>
      <c r="P9" s="73"/>
      <c r="Q9" s="73"/>
      <c r="R9" s="69"/>
      <c r="S9" s="3" t="s">
        <v>32</v>
      </c>
      <c r="T9" s="3" t="s">
        <v>33</v>
      </c>
    </row>
    <row r="10" spans="1:68" customHeight="1" ht="15">
      <c r="A10" s="5" t="s">
        <v>34</v>
      </c>
      <c r="B10" s="82" t="s">
        <v>35</v>
      </c>
      <c r="C10" s="83"/>
      <c r="D10" s="5" t="s">
        <v>36</v>
      </c>
      <c r="L10" s="65"/>
      <c r="M10" s="72"/>
      <c r="N10" s="72"/>
      <c r="O10" s="73"/>
      <c r="P10" s="73"/>
      <c r="Q10" s="73"/>
      <c r="R10" s="69"/>
      <c r="S10" s="3" t="s">
        <v>37</v>
      </c>
      <c r="T10" s="3" t="s">
        <v>38</v>
      </c>
      <c r="U10" s="3" t="s">
        <v>39</v>
      </c>
      <c r="V10" s="3" t="s">
        <v>40</v>
      </c>
      <c r="W10" s="3" t="s">
        <v>41</v>
      </c>
      <c r="X10" s="3" t="s">
        <v>42</v>
      </c>
      <c r="Y10" s="3" t="s">
        <v>43</v>
      </c>
      <c r="Z10" s="4" t="s">
        <v>44</v>
      </c>
      <c r="AA10" s="3" t="s">
        <v>45</v>
      </c>
      <c r="AB10" s="3" t="s">
        <v>46</v>
      </c>
      <c r="AC10" s="3" t="s">
        <v>47</v>
      </c>
      <c r="AD10" s="3" t="s">
        <v>48</v>
      </c>
      <c r="AE10" s="3" t="s">
        <v>49</v>
      </c>
      <c r="AF10" s="3" t="s">
        <v>50</v>
      </c>
      <c r="AG10" s="3" t="s">
        <v>51</v>
      </c>
      <c r="AH10" s="3" t="s">
        <v>52</v>
      </c>
      <c r="AI10" s="3" t="s">
        <v>53</v>
      </c>
      <c r="AJ10" s="3" t="s">
        <v>54</v>
      </c>
      <c r="AK10" s="3" t="s">
        <v>55</v>
      </c>
      <c r="AL10" s="3" t="s">
        <v>56</v>
      </c>
      <c r="AM10" s="3" t="s">
        <v>57</v>
      </c>
      <c r="AN10" s="3" t="s">
        <v>58</v>
      </c>
      <c r="AO10" s="3" t="s">
        <v>59</v>
      </c>
      <c r="AP10" s="3" t="s">
        <v>60</v>
      </c>
      <c r="AQ10" s="3" t="s">
        <v>61</v>
      </c>
      <c r="AR10" s="3" t="s">
        <v>62</v>
      </c>
      <c r="AS10" s="3" t="s">
        <v>63</v>
      </c>
      <c r="AT10" s="3" t="s">
        <v>64</v>
      </c>
      <c r="AU10" s="3" t="s">
        <v>65</v>
      </c>
      <c r="AV10" s="3" t="s">
        <v>66</v>
      </c>
      <c r="AW10" s="3" t="s">
        <v>67</v>
      </c>
      <c r="AX10" s="3" t="s">
        <v>68</v>
      </c>
      <c r="AY10" s="3" t="s">
        <v>69</v>
      </c>
      <c r="AZ10" s="3" t="s">
        <v>70</v>
      </c>
      <c r="BA10" s="3" t="s">
        <v>71</v>
      </c>
      <c r="BB10" s="3" t="s">
        <v>72</v>
      </c>
      <c r="BC10" s="3" t="s">
        <v>73</v>
      </c>
      <c r="BD10" s="3" t="s">
        <v>74</v>
      </c>
      <c r="BE10" s="3" t="s">
        <v>75</v>
      </c>
      <c r="BF10" s="3" t="s">
        <v>76</v>
      </c>
      <c r="BG10" s="3" t="s">
        <v>77</v>
      </c>
      <c r="BH10" s="3" t="s">
        <v>78</v>
      </c>
      <c r="BI10" s="3" t="s">
        <v>79</v>
      </c>
      <c r="BJ10" s="3" t="s">
        <v>80</v>
      </c>
      <c r="BK10" s="3" t="s">
        <v>81</v>
      </c>
      <c r="BL10" s="3" t="s">
        <v>82</v>
      </c>
      <c r="BM10" s="3" t="s">
        <v>83</v>
      </c>
      <c r="BN10" s="3" t="s">
        <v>84</v>
      </c>
      <c r="BO10" s="3" t="s">
        <v>85</v>
      </c>
    </row>
    <row r="11" spans="1:68" customHeight="1" ht="15">
      <c r="A11" s="5" t="s">
        <v>86</v>
      </c>
      <c r="B11" s="82" t="s">
        <v>39</v>
      </c>
      <c r="C11" s="83"/>
      <c r="D11" s="5"/>
      <c r="L11" s="65"/>
      <c r="M11" s="72"/>
      <c r="N11" s="72"/>
      <c r="O11" s="73"/>
      <c r="P11" s="73"/>
      <c r="Q11" s="73"/>
      <c r="R11" s="69"/>
      <c r="Z11" s="4"/>
    </row>
    <row r="12" spans="1:68" customHeight="1" ht="15">
      <c r="A12" s="5" t="s">
        <v>87</v>
      </c>
      <c r="B12" s="82" t="s">
        <v>88</v>
      </c>
      <c r="C12" s="83"/>
      <c r="D12" s="5"/>
      <c r="M12" s="67"/>
      <c r="N12" s="67"/>
      <c r="O12" s="68"/>
      <c r="P12" s="68"/>
      <c r="Q12" s="68"/>
      <c r="Z12" s="4"/>
    </row>
    <row r="13" spans="1:68" customHeight="1" ht="15">
      <c r="A13" s="5" t="s">
        <v>89</v>
      </c>
      <c r="B13" s="82" t="s">
        <v>90</v>
      </c>
      <c r="C13" s="90"/>
      <c r="D13" s="90"/>
      <c r="E13" s="90"/>
      <c r="F13" s="90"/>
      <c r="G13" s="90"/>
      <c r="H13" s="90"/>
      <c r="I13" s="90"/>
      <c r="J13" s="83"/>
      <c r="S13" s="3" t="s">
        <v>91</v>
      </c>
      <c r="T13" s="3" t="s">
        <v>92</v>
      </c>
      <c r="U13" s="3" t="s">
        <v>93</v>
      </c>
      <c r="V13" s="3" t="s">
        <v>94</v>
      </c>
      <c r="W13" s="3" t="s">
        <v>95</v>
      </c>
      <c r="X13" s="3" t="s">
        <v>96</v>
      </c>
      <c r="Y13" s="3" t="s">
        <v>97</v>
      </c>
    </row>
    <row r="14" spans="1:68" customHeight="1" ht="15">
      <c r="A14" s="5" t="s">
        <v>98</v>
      </c>
      <c r="B14" s="6" t="s">
        <v>99</v>
      </c>
      <c r="C14" s="82" t="s">
        <v>100</v>
      </c>
      <c r="D14" s="83"/>
      <c r="E14" s="6" t="s">
        <v>101</v>
      </c>
      <c r="F14" s="82" t="s">
        <v>102</v>
      </c>
      <c r="G14" s="83"/>
      <c r="H14" s="9" t="s">
        <v>103</v>
      </c>
      <c r="I14" s="9">
        <v>15</v>
      </c>
      <c r="J14" s="3" t="s">
        <v>104</v>
      </c>
      <c r="S14" s="3" t="s">
        <v>105</v>
      </c>
      <c r="T14" s="3" t="s">
        <v>106</v>
      </c>
      <c r="U14" s="3" t="s">
        <v>107</v>
      </c>
    </row>
    <row r="15" spans="1:68" customHeight="1" ht="15">
      <c r="A15" s="5" t="s">
        <v>108</v>
      </c>
      <c r="B15" s="82" t="s">
        <v>8</v>
      </c>
      <c r="C15" s="83"/>
    </row>
    <row r="16" spans="1:68" customHeight="1" ht="15">
      <c r="A16" s="5" t="s">
        <v>109</v>
      </c>
      <c r="B16" s="6" t="s">
        <v>110</v>
      </c>
      <c r="C16" s="9" t="s">
        <v>18</v>
      </c>
      <c r="D16" s="3" t="s">
        <v>111</v>
      </c>
      <c r="E16" s="9"/>
      <c r="F16" s="3" t="s">
        <v>112</v>
      </c>
      <c r="S16" s="7" t="s">
        <v>103</v>
      </c>
      <c r="T16" s="3" t="s">
        <v>113</v>
      </c>
      <c r="U16" s="3" t="s">
        <v>114</v>
      </c>
      <c r="V16" s="3" t="s">
        <v>115</v>
      </c>
    </row>
    <row r="17" spans="1:68" customHeight="1" ht="15">
      <c r="G17" s="18"/>
      <c r="H17" s="18"/>
      <c r="I17" s="18"/>
      <c r="J17" s="18"/>
    </row>
    <row r="18" spans="1:68" customHeight="1" ht="15">
      <c r="A18" s="3" t="s">
        <v>116</v>
      </c>
    </row>
    <row r="19" spans="1:68" customHeight="1" ht="15">
      <c r="A19" s="5" t="s">
        <v>117</v>
      </c>
      <c r="B19" s="91" t="s">
        <v>118</v>
      </c>
      <c r="C19" s="92"/>
      <c r="D19" s="93"/>
      <c r="E19" s="87" t="s">
        <v>119</v>
      </c>
      <c r="F19" s="88"/>
      <c r="G19" s="9"/>
      <c r="S19" s="4"/>
    </row>
    <row r="20" spans="1:68" customHeight="1" ht="15">
      <c r="A20" s="5" t="s">
        <v>120</v>
      </c>
      <c r="B20" s="91" t="s">
        <v>121</v>
      </c>
      <c r="C20" s="92"/>
      <c r="D20" s="93"/>
    </row>
    <row r="21" spans="1:68" customHeight="1" ht="15">
      <c r="A21" s="5" t="s">
        <v>122</v>
      </c>
      <c r="B21" s="89" t="s">
        <v>123</v>
      </c>
      <c r="C21" s="90"/>
      <c r="D21" s="90"/>
      <c r="E21" s="83"/>
    </row>
    <row r="22" spans="1:68" customHeight="1" ht="15">
      <c r="A22" s="5" t="s">
        <v>124</v>
      </c>
      <c r="B22" s="89" t="s">
        <v>125</v>
      </c>
      <c r="C22" s="90"/>
      <c r="D22" s="90"/>
      <c r="E22" s="83"/>
    </row>
    <row r="24" spans="1:68" customHeight="1" ht="15">
      <c r="A24" s="8" t="s">
        <v>126</v>
      </c>
      <c r="B24" s="3" t="s">
        <v>127</v>
      </c>
    </row>
    <row r="25" spans="1:68" customHeight="1" ht="15">
      <c r="A25" s="8"/>
      <c r="B25" s="3" t="s">
        <v>128</v>
      </c>
    </row>
    <row r="26" spans="1:68" customHeight="1" ht="15">
      <c r="B26" s="3" t="s">
        <v>129</v>
      </c>
      <c r="C26" s="3" t="s">
        <v>130</v>
      </c>
      <c r="D26" s="3" t="s">
        <v>131</v>
      </c>
      <c r="E26" s="3" t="s">
        <v>132</v>
      </c>
      <c r="F26" s="3" t="s">
        <v>133</v>
      </c>
      <c r="U26" s="3" t="str">
        <f>MAX(U27:U30)</f>
        <v>0</v>
      </c>
    </row>
    <row r="27" spans="1:68" customHeight="1" ht="15">
      <c r="A27" s="5" t="s">
        <v>134</v>
      </c>
      <c r="B27" s="78">
        <v>2015</v>
      </c>
      <c r="C27" s="79" t="s">
        <v>135</v>
      </c>
      <c r="D27" s="76">
        <v>2019</v>
      </c>
      <c r="E27" s="79" t="s">
        <v>136</v>
      </c>
      <c r="F27" s="97" t="s">
        <v>137</v>
      </c>
      <c r="G27" s="98"/>
      <c r="H27" s="98"/>
      <c r="I27" s="99"/>
      <c r="T27" s="75" t="str">
        <f>IF(B27="","",DATE(B27,C27,1))</f>
        <v>0</v>
      </c>
      <c r="U27" s="3" t="str">
        <f>IF(T27="","",RANK(T27,$T$27:$T$30,1))</f>
        <v>0</v>
      </c>
      <c r="V27" s="3">
        <v>1</v>
      </c>
      <c r="W27" s="3" t="str">
        <f>IF($U$26&lt;$V27,"",IF(INDEX($B$27:$I$30,MATCH($V27,$U$27:$U$30,0),1)="","",INDEX($B$27:$I$30,MATCH($V27,$U$27:$U$30,0),1)))</f>
        <v>0</v>
      </c>
      <c r="X27" s="3" t="str">
        <f>IF($U$26&lt;$V27,"",IF(INDEX($B$27:$I$30,MATCH($V27,$U$27:$U$30,0),2)="","",INDEX($B$27:$I$30,MATCH($V27,$U$27:$U$30,0),2)))</f>
        <v>0</v>
      </c>
      <c r="Y27" s="3" t="str">
        <f>IF($U$26&lt;$V27,"",IF(INDEX($B$27:$I$30,MATCH($V27,$U$27:$U$30,0),3)="","",INDEX($B$27:$I$30,MATCH($V27,$U$27:$U$30,0),3)))</f>
        <v>0</v>
      </c>
      <c r="Z27" s="3" t="str">
        <f>IF($U$26&lt;$V27,"",IF(INDEX($B$27:$I$30,MATCH($V27,$U$27:$U$30,0),4)="","",INDEX($B$27:$I$30,MATCH($V27,$U$27:$U$30,0),4)))</f>
        <v>0</v>
      </c>
      <c r="AA27" s="3" t="str">
        <f>IF($U$26&lt;$V27,"",IF(INDEX($B$27:$I$30,MATCH($V27,$U$27:$U$30,0),5)="","",INDEX($B$27:$I$30,MATCH($V27,$U$27:$U$30,0),5)))</f>
        <v>0</v>
      </c>
    </row>
    <row r="28" spans="1:68" customHeight="1" ht="15">
      <c r="A28" s="5" t="s">
        <v>138</v>
      </c>
      <c r="B28" s="80"/>
      <c r="C28" s="81"/>
      <c r="D28" s="77"/>
      <c r="E28" s="81"/>
      <c r="F28" s="84"/>
      <c r="G28" s="85"/>
      <c r="H28" s="85"/>
      <c r="I28" s="86"/>
      <c r="T28" s="75" t="str">
        <f>IF(B28="","",DATE(B28,C28,1))</f>
        <v>0</v>
      </c>
      <c r="U28" s="3" t="str">
        <f>IF(T28="","",RANK(T28,$T$27:$T$30,1))</f>
        <v>0</v>
      </c>
      <c r="V28" s="3">
        <v>2</v>
      </c>
      <c r="W28" s="3" t="str">
        <f>IF($U$26&lt;$V28,"",IF(INDEX($B$27:$I$30,MATCH($V28,$U$27:$U$30,0),1)="","",INDEX($B$27:$I$30,MATCH($V28,$U$27:$U$30,0),1)))</f>
        <v>0</v>
      </c>
      <c r="X28" s="3" t="str">
        <f>IF($U$26&lt;$V28,"",IF(INDEX($B$27:$I$30,MATCH($V28,$U$27:$U$30,0),2)="","",INDEX($B$27:$I$30,MATCH($V28,$U$27:$U$30,0),2)))</f>
        <v>0</v>
      </c>
      <c r="Y28" s="3" t="str">
        <f>IF($U$26&lt;$V28,"",IF(INDEX($B$27:$I$30,MATCH($V28,$U$27:$U$30,0),3)="","",INDEX($B$27:$I$30,MATCH($V28,$U$27:$U$30,0),3)))</f>
        <v>0</v>
      </c>
      <c r="Z28" s="3" t="str">
        <f>IF($U$26&lt;$V28,"",IF(INDEX($B$27:$I$30,MATCH($V28,$U$27:$U$30,0),4)="","",INDEX($B$27:$I$30,MATCH($V28,$U$27:$U$30,0),4)))</f>
        <v>0</v>
      </c>
      <c r="AA28" s="3" t="str">
        <f>IF($U$26&lt;$V28,"",IF(INDEX($B$27:$I$30,MATCH($V28,$U$27:$U$30,0),5)="","",INDEX($B$27:$I$30,MATCH($V28,$U$27:$U$30,0),5)))</f>
        <v>0</v>
      </c>
    </row>
    <row r="29" spans="1:68" customHeight="1" ht="15">
      <c r="A29" s="5" t="s">
        <v>139</v>
      </c>
      <c r="B29" s="80"/>
      <c r="C29" s="81"/>
      <c r="D29" s="77"/>
      <c r="E29" s="81"/>
      <c r="F29" s="84"/>
      <c r="G29" s="85"/>
      <c r="H29" s="85"/>
      <c r="I29" s="86"/>
      <c r="T29" s="75" t="str">
        <f>IF(B29="","",DATE(B29,C29,1))</f>
        <v>0</v>
      </c>
      <c r="U29" s="3" t="str">
        <f>IF(T29="","",RANK(T29,$T$27:$T$30,1))</f>
        <v>0</v>
      </c>
      <c r="V29" s="3">
        <v>3</v>
      </c>
      <c r="W29" s="3" t="str">
        <f>IF($U$26&lt;$V29,"",IF(INDEX($B$27:$I$30,MATCH($V29,$U$27:$U$30,0),1)="","",INDEX($B$27:$I$30,MATCH($V29,$U$27:$U$30,0),1)))</f>
        <v>0</v>
      </c>
      <c r="X29" s="3" t="str">
        <f>IF($U$26&lt;$V29,"",IF(INDEX($B$27:$I$30,MATCH($V29,$U$27:$U$30,0),2)="","",INDEX($B$27:$I$30,MATCH($V29,$U$27:$U$30,0),2)))</f>
        <v>0</v>
      </c>
      <c r="Y29" s="3" t="str">
        <f>IF($U$26&lt;$V29,"",IF(INDEX($B$27:$I$30,MATCH($V29,$U$27:$U$30,0),3)="","",INDEX($B$27:$I$30,MATCH($V29,$U$27:$U$30,0),3)))</f>
        <v>0</v>
      </c>
      <c r="Z29" s="3" t="str">
        <f>IF($U$26&lt;$V29,"",IF(INDEX($B$27:$I$30,MATCH($V29,$U$27:$U$30,0),4)="","",INDEX($B$27:$I$30,MATCH($V29,$U$27:$U$30,0),4)))</f>
        <v>0</v>
      </c>
      <c r="AA29" s="3" t="str">
        <f>IF($U$26&lt;$V29,"",IF(INDEX($B$27:$I$30,MATCH($V29,$U$27:$U$30,0),5)="","",INDEX($B$27:$I$30,MATCH($V29,$U$27:$U$30,0),5)))</f>
        <v>0</v>
      </c>
    </row>
    <row r="30" spans="1:68" customHeight="1" ht="15">
      <c r="A30" s="5" t="s">
        <v>140</v>
      </c>
      <c r="B30" s="80"/>
      <c r="C30" s="81"/>
      <c r="D30" s="77"/>
      <c r="E30" s="81"/>
      <c r="F30" s="84"/>
      <c r="G30" s="85"/>
      <c r="H30" s="85"/>
      <c r="I30" s="86"/>
      <c r="T30" s="75" t="str">
        <f>IF(B30="","",DATE(B30,C30,1))</f>
        <v>0</v>
      </c>
      <c r="U30" s="3" t="str">
        <f>IF(T30="","",RANK(T30,$T$27:$T$30,1))</f>
        <v>0</v>
      </c>
      <c r="V30" s="3">
        <v>4</v>
      </c>
      <c r="W30" s="3" t="str">
        <f>IF($U$26&lt;$V30,"",IF(INDEX($B$27:$I$30,MATCH($V30,$U$27:$U$30,0),1)="","",INDEX($B$27:$I$30,MATCH($V30,$U$27:$U$30,0),1)))</f>
        <v>0</v>
      </c>
      <c r="X30" s="3" t="str">
        <f>IF($U$26&lt;$V30,"",IF(INDEX($B$27:$I$30,MATCH($V30,$U$27:$U$30,0),2)="","",INDEX($B$27:$I$30,MATCH($V30,$U$27:$U$30,0),2)))</f>
        <v>0</v>
      </c>
      <c r="Y30" s="3" t="str">
        <f>IF($U$26&lt;$V30,"",IF(INDEX($B$27:$I$30,MATCH($V30,$U$27:$U$30,0),3)="","",INDEX($B$27:$I$30,MATCH($V30,$U$27:$U$30,0),3)))</f>
        <v>0</v>
      </c>
      <c r="Z30" s="3" t="str">
        <f>IF($U$26&lt;$V30,"",IF(INDEX($B$27:$I$30,MATCH($V30,$U$27:$U$30,0),4)="","",INDEX($B$27:$I$30,MATCH($V30,$U$27:$U$30,0),4)))</f>
        <v>0</v>
      </c>
      <c r="AA30" s="3" t="str">
        <f>IF($U$26&lt;$V30,"",IF(INDEX($B$27:$I$30,MATCH($V30,$U$27:$U$30,0),5)="","",INDEX($B$27:$I$30,MATCH($V30,$U$27:$U$30,0),5)))</f>
        <v>0</v>
      </c>
    </row>
    <row r="31" spans="1:68" customHeight="1" ht="15">
      <c r="A31" s="5" t="s">
        <v>141</v>
      </c>
      <c r="B31" s="101"/>
      <c r="C31" s="110"/>
      <c r="D31" s="110"/>
      <c r="E31" s="110"/>
      <c r="F31" s="110"/>
      <c r="G31" s="110"/>
      <c r="H31" s="110"/>
      <c r="I31" s="102"/>
    </row>
    <row r="32" spans="1:68" customHeight="1" ht="15">
      <c r="A32" s="5"/>
      <c r="C32" s="5"/>
      <c r="D32" s="5"/>
      <c r="E32" s="5"/>
      <c r="F32" s="5"/>
      <c r="G32" s="5"/>
      <c r="H32" s="5"/>
      <c r="I32" s="5"/>
    </row>
    <row r="33" spans="1:68" customHeight="1" ht="15">
      <c r="A33" s="8" t="s">
        <v>142</v>
      </c>
      <c r="B33" s="5"/>
      <c r="C33" s="5"/>
      <c r="D33" s="5"/>
      <c r="E33" s="5"/>
      <c r="F33" s="5"/>
      <c r="G33" s="5"/>
      <c r="H33" s="5"/>
      <c r="I33" s="5"/>
    </row>
    <row r="34" spans="1:68" customHeight="1" ht="15">
      <c r="A34" s="5" t="s">
        <v>143</v>
      </c>
      <c r="B34" s="9" t="s">
        <v>17</v>
      </c>
      <c r="C34" s="5"/>
      <c r="D34" s="5"/>
      <c r="E34" s="5"/>
      <c r="F34" s="5"/>
      <c r="G34" s="5"/>
      <c r="H34" s="5"/>
      <c r="I34" s="5"/>
      <c r="J34" s="5"/>
      <c r="K34" s="2"/>
      <c r="L34" s="2"/>
    </row>
    <row r="35" spans="1:68" customHeight="1" ht="15">
      <c r="B35" s="3" t="s">
        <v>144</v>
      </c>
      <c r="C35" s="3" t="s">
        <v>145</v>
      </c>
      <c r="D35" s="3" t="s">
        <v>146</v>
      </c>
      <c r="K35" s="2"/>
      <c r="L35" s="2"/>
      <c r="M35" s="1"/>
      <c r="N35" s="1"/>
    </row>
    <row r="36" spans="1:68" customHeight="1" ht="15">
      <c r="A36" s="5" t="s">
        <v>140</v>
      </c>
      <c r="B36" s="10">
        <v>2015</v>
      </c>
      <c r="C36" s="11" t="s">
        <v>147</v>
      </c>
      <c r="D36" s="103" t="s">
        <v>148</v>
      </c>
      <c r="E36" s="103"/>
      <c r="F36" s="103"/>
      <c r="G36" s="103"/>
      <c r="H36" s="103"/>
      <c r="I36" s="104"/>
      <c r="M36" s="1"/>
      <c r="N36" s="1"/>
    </row>
    <row r="37" spans="1:68" customHeight="1" ht="15">
      <c r="A37" s="5"/>
      <c r="B37" s="12">
        <v>2019</v>
      </c>
      <c r="C37" s="13" t="s">
        <v>136</v>
      </c>
      <c r="D37" s="105" t="s">
        <v>149</v>
      </c>
      <c r="E37" s="105"/>
      <c r="F37" s="105"/>
      <c r="G37" s="105"/>
      <c r="H37" s="105"/>
      <c r="I37" s="106"/>
    </row>
    <row r="38" spans="1:68" customHeight="1" ht="15">
      <c r="A38" s="5"/>
      <c r="B38" s="12">
        <v>2019</v>
      </c>
      <c r="C38" s="13" t="s">
        <v>136</v>
      </c>
      <c r="D38" s="105" t="s">
        <v>150</v>
      </c>
      <c r="E38" s="105"/>
      <c r="F38" s="105"/>
      <c r="G38" s="105"/>
      <c r="H38" s="105"/>
      <c r="I38" s="106"/>
    </row>
    <row r="39" spans="1:68" customHeight="1" ht="15">
      <c r="A39" s="5"/>
      <c r="B39" s="12"/>
      <c r="C39" s="13"/>
      <c r="D39" s="105"/>
      <c r="E39" s="105"/>
      <c r="F39" s="105"/>
      <c r="G39" s="105"/>
      <c r="H39" s="105"/>
      <c r="I39" s="106"/>
    </row>
    <row r="40" spans="1:68" customHeight="1" ht="15">
      <c r="A40" s="5"/>
      <c r="B40" s="14"/>
      <c r="C40" s="15"/>
      <c r="D40" s="111"/>
      <c r="E40" s="111"/>
      <c r="F40" s="111"/>
      <c r="G40" s="111"/>
      <c r="H40" s="111"/>
      <c r="I40" s="112"/>
    </row>
    <row r="41" spans="1:68" customHeight="1" ht="15">
      <c r="A41" s="5" t="s">
        <v>141</v>
      </c>
      <c r="B41" s="82"/>
      <c r="C41" s="90"/>
      <c r="D41" s="90"/>
      <c r="E41" s="90"/>
      <c r="F41" s="90"/>
      <c r="G41" s="90"/>
      <c r="H41" s="90"/>
      <c r="I41" s="83"/>
    </row>
    <row r="42" spans="1:68" customHeight="1" ht="15">
      <c r="A42" s="5"/>
      <c r="B42" s="5"/>
      <c r="C42" s="5"/>
      <c r="D42" s="5"/>
      <c r="E42" s="5"/>
      <c r="F42" s="5"/>
      <c r="G42" s="5"/>
      <c r="H42" s="5"/>
      <c r="I42" s="5"/>
      <c r="J42" s="5"/>
    </row>
    <row r="43" spans="1:68" customHeight="1" ht="15">
      <c r="A43" s="8" t="s">
        <v>151</v>
      </c>
      <c r="O43" s="64"/>
    </row>
    <row r="44" spans="1:68" customHeight="1" ht="15">
      <c r="A44" s="5" t="s">
        <v>152</v>
      </c>
      <c r="B44" s="3" t="s">
        <v>153</v>
      </c>
      <c r="C44" s="9"/>
      <c r="D44" s="3" t="s">
        <v>154</v>
      </c>
    </row>
    <row r="45" spans="1:68" customHeight="1" ht="15">
      <c r="A45" s="5"/>
      <c r="B45" s="3" t="s">
        <v>155</v>
      </c>
      <c r="C45" s="9"/>
      <c r="D45" s="3" t="s">
        <v>154</v>
      </c>
      <c r="E45" s="3" t="s">
        <v>156</v>
      </c>
      <c r="F45" s="9"/>
      <c r="G45" s="3" t="s">
        <v>154</v>
      </c>
      <c r="H45" s="3" t="s">
        <v>157</v>
      </c>
      <c r="I45" s="9"/>
      <c r="J45" s="3" t="s">
        <v>154</v>
      </c>
    </row>
    <row r="46" spans="1:68" customHeight="1" ht="15">
      <c r="A46" s="5"/>
      <c r="B46" s="3" t="s">
        <v>158</v>
      </c>
      <c r="D46" s="9"/>
      <c r="E46" s="3" t="s">
        <v>159</v>
      </c>
    </row>
    <row r="47" spans="1:68" customHeight="1" ht="15">
      <c r="A47" s="5"/>
      <c r="B47" s="3" t="s">
        <v>160</v>
      </c>
      <c r="D47" s="9"/>
      <c r="E47" s="3" t="s">
        <v>161</v>
      </c>
      <c r="G47" s="9"/>
    </row>
    <row r="48" spans="1:68" customHeight="1" ht="15">
      <c r="A48" s="5"/>
      <c r="B48" s="3" t="s">
        <v>162</v>
      </c>
      <c r="D48" s="9"/>
      <c r="E48" s="3" t="s">
        <v>163</v>
      </c>
      <c r="G48" s="9"/>
    </row>
    <row r="49" spans="1:68" customHeight="1" ht="15">
      <c r="A49" s="5"/>
      <c r="B49" s="3" t="s">
        <v>164</v>
      </c>
      <c r="D49" s="9"/>
      <c r="E49" s="3" t="s">
        <v>165</v>
      </c>
      <c r="G49" s="9"/>
    </row>
    <row r="50" spans="1:68" customHeight="1" ht="15">
      <c r="A50" s="5"/>
      <c r="B50" s="3" t="s">
        <v>166</v>
      </c>
      <c r="D50" s="9"/>
      <c r="E50" s="3" t="s">
        <v>167</v>
      </c>
      <c r="G50" s="9"/>
    </row>
    <row r="51" spans="1:68" customHeight="1" ht="15">
      <c r="A51" s="5" t="s">
        <v>168</v>
      </c>
      <c r="B51" s="107"/>
      <c r="C51" s="108"/>
      <c r="D51" s="108"/>
      <c r="E51" s="108"/>
      <c r="F51" s="108"/>
      <c r="G51" s="108"/>
      <c r="H51" s="108"/>
      <c r="I51" s="108"/>
      <c r="J51" s="109"/>
    </row>
    <row r="52" spans="1:68" customHeight="1" ht="15">
      <c r="K52" s="1"/>
      <c r="L52" s="1"/>
    </row>
    <row r="53" spans="1:68" customHeight="1" ht="15">
      <c r="A53" s="8" t="s">
        <v>169</v>
      </c>
      <c r="K53" s="1"/>
      <c r="L53" s="1"/>
      <c r="M53" s="1"/>
      <c r="N53" s="1"/>
    </row>
    <row r="54" spans="1:68" customHeight="1" ht="15">
      <c r="A54" s="5" t="s">
        <v>170</v>
      </c>
      <c r="B54" s="107" t="s">
        <v>171</v>
      </c>
      <c r="C54" s="108"/>
      <c r="D54" s="108"/>
      <c r="E54" s="108"/>
      <c r="F54" s="108"/>
      <c r="G54" s="108"/>
      <c r="H54" s="108"/>
      <c r="I54" s="108"/>
      <c r="J54" s="109"/>
      <c r="K54" s="1"/>
      <c r="L54" s="1"/>
      <c r="M54" s="1"/>
      <c r="N54" s="1"/>
    </row>
    <row r="55" spans="1:68" customHeight="1" ht="15">
      <c r="K55" s="1"/>
      <c r="L55" s="1"/>
      <c r="M55" s="1"/>
      <c r="N55" s="1"/>
    </row>
    <row r="56" spans="1:68" customHeight="1" ht="15">
      <c r="A56" s="3" t="s">
        <v>172</v>
      </c>
      <c r="K56" s="1"/>
      <c r="L56" s="1"/>
      <c r="M56" s="1"/>
      <c r="N56" s="1"/>
    </row>
    <row r="57" spans="1:68" customHeight="1" ht="15">
      <c r="A57" s="5" t="s">
        <v>173</v>
      </c>
      <c r="B57" s="82" t="s">
        <v>39</v>
      </c>
      <c r="C57" s="83"/>
      <c r="D57" s="82" t="s">
        <v>38</v>
      </c>
      <c r="E57" s="83"/>
      <c r="F57" s="82" t="s">
        <v>52</v>
      </c>
      <c r="G57" s="83"/>
      <c r="K57" s="1"/>
      <c r="L57" s="1"/>
      <c r="M57" s="1"/>
      <c r="N57" s="1"/>
    </row>
    <row r="58" spans="1:68" customHeight="1" ht="15">
      <c r="A58" s="5" t="s">
        <v>174</v>
      </c>
      <c r="C58" s="82" t="s">
        <v>107</v>
      </c>
      <c r="D58" s="83"/>
      <c r="K58" s="1"/>
      <c r="L58" s="1"/>
      <c r="M58" s="1"/>
      <c r="N58" s="1"/>
    </row>
    <row r="59" spans="1:68" customHeight="1" ht="15">
      <c r="A59" s="5" t="s">
        <v>175</v>
      </c>
      <c r="B59" s="3" t="s">
        <v>176</v>
      </c>
      <c r="C59" s="9">
        <v>320</v>
      </c>
      <c r="D59" s="3" t="s">
        <v>177</v>
      </c>
      <c r="K59" s="1"/>
      <c r="L59" s="1"/>
      <c r="M59" s="1"/>
      <c r="N59" s="1"/>
    </row>
    <row r="60" spans="1:68" customHeight="1" ht="15">
      <c r="A60" s="5" t="s">
        <v>178</v>
      </c>
      <c r="C60" s="82"/>
      <c r="D60" s="90"/>
      <c r="E60" s="90"/>
      <c r="F60" s="90"/>
      <c r="G60" s="90"/>
      <c r="H60" s="90"/>
      <c r="I60" s="90"/>
      <c r="J60" s="83"/>
      <c r="K60" s="1"/>
      <c r="L60" s="1"/>
      <c r="M60" s="1"/>
      <c r="N60" s="1"/>
    </row>
    <row r="61" spans="1:68" customHeight="1" ht="15">
      <c r="A61" s="5" t="s">
        <v>179</v>
      </c>
      <c r="B61" s="107" t="s">
        <v>180</v>
      </c>
      <c r="C61" s="108"/>
      <c r="D61" s="108"/>
      <c r="E61" s="108"/>
      <c r="F61" s="108"/>
      <c r="G61" s="108"/>
      <c r="H61" s="108"/>
      <c r="I61" s="108"/>
      <c r="J61" s="109"/>
      <c r="K61" s="1"/>
      <c r="L61" s="1"/>
      <c r="M61" s="1"/>
      <c r="N61" s="1"/>
    </row>
    <row r="62" spans="1:68" customHeight="1" ht="15">
      <c r="A62" s="5"/>
      <c r="B62" s="5"/>
      <c r="C62" s="5"/>
      <c r="D62" s="5"/>
      <c r="E62" s="5"/>
      <c r="F62" s="5"/>
      <c r="G62" s="5"/>
      <c r="H62" s="5"/>
      <c r="I62" s="5"/>
      <c r="J62" s="5"/>
      <c r="K62" s="1"/>
      <c r="L62" s="1"/>
      <c r="M62" s="1"/>
      <c r="N62" s="1"/>
    </row>
    <row r="63" spans="1:68" customHeight="1" ht="15">
      <c r="A63" s="3" t="s">
        <v>181</v>
      </c>
      <c r="K63" s="1"/>
      <c r="L63" s="1"/>
      <c r="M63" s="1"/>
      <c r="N63" s="1"/>
    </row>
    <row r="64" spans="1:68" customHeight="1" ht="15">
      <c r="A64" s="5" t="s">
        <v>182</v>
      </c>
      <c r="B64" s="9" t="s">
        <v>32</v>
      </c>
      <c r="D64" s="3" t="s">
        <v>183</v>
      </c>
      <c r="E64" s="9">
        <v>1</v>
      </c>
      <c r="K64" s="1"/>
      <c r="L64" s="1"/>
      <c r="M64" s="1"/>
      <c r="N64" s="1"/>
    </row>
    <row r="65" spans="1:68" customHeight="1" ht="15">
      <c r="A65" s="5" t="s">
        <v>184</v>
      </c>
      <c r="C65" s="3" t="s">
        <v>185</v>
      </c>
      <c r="D65" s="9">
        <v>23</v>
      </c>
      <c r="E65" s="3" t="s">
        <v>177</v>
      </c>
      <c r="F65" s="3" t="s">
        <v>186</v>
      </c>
      <c r="G65" s="9"/>
      <c r="H65" s="3" t="s">
        <v>177</v>
      </c>
      <c r="I65" s="3" t="s">
        <v>176</v>
      </c>
      <c r="J65" s="9">
        <v>370</v>
      </c>
      <c r="K65" s="1" t="s">
        <v>177</v>
      </c>
      <c r="L65" s="1"/>
      <c r="M65" s="1"/>
      <c r="N65" s="1"/>
    </row>
    <row r="66" spans="1:68" customHeight="1" ht="15">
      <c r="A66" s="5" t="s">
        <v>187</v>
      </c>
      <c r="B66" s="5"/>
      <c r="C66" s="8" t="s">
        <v>188</v>
      </c>
      <c r="D66" s="9"/>
      <c r="E66" s="8" t="s">
        <v>177</v>
      </c>
      <c r="F66" s="8" t="s">
        <v>189</v>
      </c>
      <c r="G66" s="9">
        <v>3</v>
      </c>
      <c r="H66" s="8" t="s">
        <v>177</v>
      </c>
      <c r="I66" s="3" t="s">
        <v>190</v>
      </c>
      <c r="J66" s="9"/>
      <c r="K66" s="1" t="s">
        <v>177</v>
      </c>
      <c r="L66" s="1"/>
      <c r="M66" s="1"/>
      <c r="N66" s="1"/>
    </row>
    <row r="67" spans="1:68" customHeight="1" ht="15">
      <c r="I67" s="3" t="s">
        <v>191</v>
      </c>
      <c r="J67" s="9"/>
      <c r="K67" s="1" t="s">
        <v>177</v>
      </c>
      <c r="L67" s="1"/>
      <c r="M67" s="1"/>
      <c r="N67" s="1"/>
    </row>
    <row r="68" spans="1:68" customHeight="1" ht="15">
      <c r="K68" s="3"/>
      <c r="L68" s="3"/>
      <c r="M68" s="1"/>
      <c r="N68" s="1"/>
    </row>
    <row r="69" spans="1:68" customHeight="1" ht="15">
      <c r="A69" s="3" t="s">
        <v>192</v>
      </c>
      <c r="M69" s="63"/>
      <c r="N69" s="63"/>
    </row>
    <row r="70" spans="1:68" customHeight="1" ht="15">
      <c r="A70" s="5"/>
      <c r="B70" s="113" t="s">
        <v>193</v>
      </c>
      <c r="C70" s="114"/>
      <c r="D70" s="114"/>
      <c r="E70" s="114"/>
      <c r="F70" s="114"/>
      <c r="G70" s="114"/>
      <c r="H70" s="114"/>
      <c r="I70" s="114"/>
      <c r="J70" s="115"/>
    </row>
    <row r="71" spans="1:68" customHeight="1" ht="15">
      <c r="B71" s="116"/>
      <c r="C71" s="117"/>
      <c r="D71" s="117"/>
      <c r="E71" s="117"/>
      <c r="F71" s="117"/>
      <c r="G71" s="117"/>
      <c r="H71" s="117"/>
      <c r="I71" s="117"/>
      <c r="J71" s="118"/>
    </row>
    <row r="72" spans="1:68" customHeight="1" ht="15">
      <c r="B72" s="116"/>
      <c r="C72" s="117"/>
      <c r="D72" s="117"/>
      <c r="E72" s="117"/>
      <c r="F72" s="117"/>
      <c r="G72" s="117"/>
      <c r="H72" s="117"/>
      <c r="I72" s="117"/>
      <c r="J72" s="118"/>
    </row>
    <row r="73" spans="1:68" customHeight="1" ht="15">
      <c r="B73" s="116"/>
      <c r="C73" s="117"/>
      <c r="D73" s="117"/>
      <c r="E73" s="117"/>
      <c r="F73" s="117"/>
      <c r="G73" s="117"/>
      <c r="H73" s="117"/>
      <c r="I73" s="117"/>
      <c r="J73" s="118"/>
    </row>
    <row r="74" spans="1:68" customHeight="1" ht="15">
      <c r="B74" s="116"/>
      <c r="C74" s="117"/>
      <c r="D74" s="117"/>
      <c r="E74" s="117"/>
      <c r="F74" s="117"/>
      <c r="G74" s="117"/>
      <c r="H74" s="117"/>
      <c r="I74" s="117"/>
      <c r="J74" s="118"/>
    </row>
    <row r="75" spans="1:68" customHeight="1" ht="15">
      <c r="B75" s="116"/>
      <c r="C75" s="117"/>
      <c r="D75" s="117"/>
      <c r="E75" s="117"/>
      <c r="F75" s="117"/>
      <c r="G75" s="117"/>
      <c r="H75" s="117"/>
      <c r="I75" s="117"/>
      <c r="J75" s="118"/>
    </row>
    <row r="76" spans="1:68" customHeight="1" ht="15">
      <c r="B76" s="116"/>
      <c r="C76" s="117"/>
      <c r="D76" s="117"/>
      <c r="E76" s="117"/>
      <c r="F76" s="117"/>
      <c r="G76" s="117"/>
      <c r="H76" s="117"/>
      <c r="I76" s="117"/>
      <c r="J76" s="118"/>
    </row>
    <row r="77" spans="1:68" customHeight="1" ht="15">
      <c r="B77" s="119"/>
      <c r="C77" s="120"/>
      <c r="D77" s="120"/>
      <c r="E77" s="120"/>
      <c r="F77" s="120"/>
      <c r="G77" s="120"/>
      <c r="H77" s="120"/>
      <c r="I77" s="120"/>
      <c r="J77" s="121"/>
    </row>
    <row r="78" spans="1:68" customHeight="1" ht="15">
      <c r="K78" s="3"/>
      <c r="L78" s="3"/>
    </row>
    <row r="79" spans="1:68" customHeight="1" ht="15">
      <c r="A79" s="8" t="s">
        <v>194</v>
      </c>
      <c r="M79" s="63"/>
      <c r="N79" s="63"/>
    </row>
    <row r="80" spans="1:68" customHeight="1" ht="15">
      <c r="A80" s="5" t="s">
        <v>195</v>
      </c>
      <c r="B80" s="94" t="s">
        <v>196</v>
      </c>
      <c r="C80" s="94"/>
      <c r="D80" s="94"/>
      <c r="E80" s="94"/>
      <c r="F80" s="94"/>
      <c r="G80" s="94"/>
    </row>
    <row r="81" spans="1:68" customHeight="1" ht="15">
      <c r="A81" s="5" t="s">
        <v>197</v>
      </c>
      <c r="B81" s="94" t="s">
        <v>198</v>
      </c>
      <c r="C81" s="94"/>
      <c r="D81" s="94"/>
      <c r="E81" s="94"/>
      <c r="F81" s="94"/>
      <c r="G81" s="94"/>
    </row>
    <row r="82" spans="1:68" customHeight="1" ht="15">
      <c r="A82" s="5" t="s">
        <v>199</v>
      </c>
      <c r="B82" s="17">
        <v>1200</v>
      </c>
      <c r="C82" s="3" t="s">
        <v>14</v>
      </c>
      <c r="F82" s="3" t="s">
        <v>200</v>
      </c>
    </row>
    <row r="83" spans="1:68" customHeight="1" ht="15">
      <c r="A83" s="5" t="s">
        <v>201</v>
      </c>
      <c r="B83" s="16">
        <v>2019</v>
      </c>
      <c r="C83" s="3" t="s">
        <v>202</v>
      </c>
      <c r="D83" s="16" t="s">
        <v>135</v>
      </c>
      <c r="E83" s="3" t="s">
        <v>203</v>
      </c>
      <c r="F83" s="16"/>
      <c r="G83" s="3" t="s">
        <v>202</v>
      </c>
      <c r="H83" s="16"/>
      <c r="I83" s="3" t="s">
        <v>204</v>
      </c>
    </row>
    <row r="84" spans="1:68" customHeight="1" ht="15">
      <c r="A84" s="5" t="s">
        <v>205</v>
      </c>
      <c r="B84" s="113" t="s">
        <v>206</v>
      </c>
      <c r="C84" s="114"/>
      <c r="D84" s="114"/>
      <c r="E84" s="114"/>
      <c r="F84" s="114"/>
      <c r="G84" s="114"/>
      <c r="H84" s="114"/>
      <c r="I84" s="114"/>
      <c r="J84" s="115"/>
    </row>
    <row r="85" spans="1:68" customHeight="1" ht="15">
      <c r="B85" s="116"/>
      <c r="C85" s="117"/>
      <c r="D85" s="117"/>
      <c r="E85" s="117"/>
      <c r="F85" s="117"/>
      <c r="G85" s="117"/>
      <c r="H85" s="117"/>
      <c r="I85" s="117"/>
      <c r="J85" s="118"/>
    </row>
    <row r="86" spans="1:68" customHeight="1" ht="15">
      <c r="B86" s="116"/>
      <c r="C86" s="117"/>
      <c r="D86" s="117"/>
      <c r="E86" s="117"/>
      <c r="F86" s="117"/>
      <c r="G86" s="117"/>
      <c r="H86" s="117"/>
      <c r="I86" s="117"/>
      <c r="J86" s="118"/>
    </row>
    <row r="87" spans="1:68" customHeight="1" ht="15">
      <c r="B87" s="116"/>
      <c r="C87" s="117"/>
      <c r="D87" s="117"/>
      <c r="E87" s="117"/>
      <c r="F87" s="117"/>
      <c r="G87" s="117"/>
      <c r="H87" s="117"/>
      <c r="I87" s="117"/>
      <c r="J87" s="118"/>
    </row>
    <row r="88" spans="1:68" customHeight="1" ht="15">
      <c r="B88" s="116"/>
      <c r="C88" s="117"/>
      <c r="D88" s="117"/>
      <c r="E88" s="117"/>
      <c r="F88" s="117"/>
      <c r="G88" s="117"/>
      <c r="H88" s="117"/>
      <c r="I88" s="117"/>
      <c r="J88" s="118"/>
    </row>
    <row r="89" spans="1:68" customHeight="1" ht="15">
      <c r="B89" s="116"/>
      <c r="C89" s="117"/>
      <c r="D89" s="117"/>
      <c r="E89" s="117"/>
      <c r="F89" s="117"/>
      <c r="G89" s="117"/>
      <c r="H89" s="117"/>
      <c r="I89" s="117"/>
      <c r="J89" s="118"/>
    </row>
    <row r="90" spans="1:68" customHeight="1" ht="15">
      <c r="B90" s="116"/>
      <c r="C90" s="117"/>
      <c r="D90" s="117"/>
      <c r="E90" s="117"/>
      <c r="F90" s="117"/>
      <c r="G90" s="117"/>
      <c r="H90" s="117"/>
      <c r="I90" s="117"/>
      <c r="J90" s="118"/>
    </row>
    <row r="91" spans="1:68" customHeight="1" ht="15">
      <c r="B91" s="119"/>
      <c r="C91" s="120"/>
      <c r="D91" s="120"/>
      <c r="E91" s="120"/>
      <c r="F91" s="120"/>
      <c r="G91" s="120"/>
      <c r="H91" s="120"/>
      <c r="I91" s="120"/>
      <c r="J91" s="121"/>
    </row>
    <row r="92" spans="1:68" customHeight="1" ht="15">
      <c r="A92" s="5" t="s">
        <v>207</v>
      </c>
      <c r="B92" s="122" t="s">
        <v>91</v>
      </c>
      <c r="C92" s="123"/>
    </row>
    <row r="94" spans="1:68" customHeight="1" ht="15">
      <c r="A94" s="5" t="s">
        <v>208</v>
      </c>
      <c r="B94" s="94"/>
      <c r="C94" s="94"/>
      <c r="D94" s="94"/>
      <c r="E94" s="94"/>
      <c r="F94" s="94"/>
      <c r="G94" s="94"/>
    </row>
    <row r="95" spans="1:68" customHeight="1" ht="15">
      <c r="A95" s="5" t="s">
        <v>197</v>
      </c>
      <c r="B95" s="94" t="s">
        <v>198</v>
      </c>
      <c r="C95" s="94"/>
      <c r="D95" s="94"/>
      <c r="E95" s="94"/>
      <c r="F95" s="94"/>
      <c r="G95" s="94"/>
    </row>
    <row r="96" spans="1:68" customHeight="1" ht="15">
      <c r="A96" s="5" t="s">
        <v>199</v>
      </c>
      <c r="B96" s="17"/>
      <c r="C96" s="3" t="s">
        <v>14</v>
      </c>
      <c r="D96" s="5" t="s">
        <v>176</v>
      </c>
      <c r="E96" s="9"/>
      <c r="F96" s="8" t="s">
        <v>177</v>
      </c>
    </row>
    <row r="97" spans="1:68" customHeight="1" ht="15">
      <c r="A97" s="5" t="s">
        <v>201</v>
      </c>
      <c r="B97" s="16"/>
      <c r="C97" s="3" t="s">
        <v>202</v>
      </c>
      <c r="D97" s="16"/>
      <c r="E97" s="3" t="s">
        <v>203</v>
      </c>
      <c r="F97" s="16"/>
      <c r="G97" s="3" t="s">
        <v>202</v>
      </c>
      <c r="H97" s="16"/>
      <c r="I97" s="3" t="s">
        <v>204</v>
      </c>
    </row>
    <row r="98" spans="1:68" customHeight="1" ht="15">
      <c r="A98" s="5" t="s">
        <v>205</v>
      </c>
      <c r="B98" s="113"/>
      <c r="C98" s="114"/>
      <c r="D98" s="114"/>
      <c r="E98" s="114"/>
      <c r="F98" s="114"/>
      <c r="G98" s="114"/>
      <c r="H98" s="114"/>
      <c r="I98" s="114"/>
      <c r="J98" s="115"/>
    </row>
    <row r="99" spans="1:68" customHeight="1" ht="15">
      <c r="B99" s="116"/>
      <c r="C99" s="117"/>
      <c r="D99" s="117"/>
      <c r="E99" s="117"/>
      <c r="F99" s="117"/>
      <c r="G99" s="117"/>
      <c r="H99" s="117"/>
      <c r="I99" s="117"/>
      <c r="J99" s="118"/>
    </row>
    <row r="100" spans="1:68" customHeight="1" ht="15">
      <c r="B100" s="116"/>
      <c r="C100" s="117"/>
      <c r="D100" s="117"/>
      <c r="E100" s="117"/>
      <c r="F100" s="117"/>
      <c r="G100" s="117"/>
      <c r="H100" s="117"/>
      <c r="I100" s="117"/>
      <c r="J100" s="118"/>
    </row>
    <row r="101" spans="1:68" customHeight="1" ht="15">
      <c r="B101" s="116"/>
      <c r="C101" s="117"/>
      <c r="D101" s="117"/>
      <c r="E101" s="117"/>
      <c r="F101" s="117"/>
      <c r="G101" s="117"/>
      <c r="H101" s="117"/>
      <c r="I101" s="117"/>
      <c r="J101" s="118"/>
    </row>
    <row r="102" spans="1:68" customHeight="1" ht="15">
      <c r="B102" s="116"/>
      <c r="C102" s="117"/>
      <c r="D102" s="117"/>
      <c r="E102" s="117"/>
      <c r="F102" s="117"/>
      <c r="G102" s="117"/>
      <c r="H102" s="117"/>
      <c r="I102" s="117"/>
      <c r="J102" s="118"/>
    </row>
    <row r="103" spans="1:68" customHeight="1" ht="15">
      <c r="B103" s="116"/>
      <c r="C103" s="117"/>
      <c r="D103" s="117"/>
      <c r="E103" s="117"/>
      <c r="F103" s="117"/>
      <c r="G103" s="117"/>
      <c r="H103" s="117"/>
      <c r="I103" s="117"/>
      <c r="J103" s="118"/>
    </row>
    <row r="104" spans="1:68" customHeight="1" ht="15">
      <c r="B104" s="116"/>
      <c r="C104" s="117"/>
      <c r="D104" s="117"/>
      <c r="E104" s="117"/>
      <c r="F104" s="117"/>
      <c r="G104" s="117"/>
      <c r="H104" s="117"/>
      <c r="I104" s="117"/>
      <c r="J104" s="118"/>
    </row>
    <row r="105" spans="1:68" customHeight="1" ht="15">
      <c r="B105" s="119"/>
      <c r="C105" s="120"/>
      <c r="D105" s="120"/>
      <c r="E105" s="120"/>
      <c r="F105" s="120"/>
      <c r="G105" s="120"/>
      <c r="H105" s="120"/>
      <c r="I105" s="120"/>
      <c r="J105" s="121"/>
    </row>
    <row r="106" spans="1:68" customHeight="1" ht="15">
      <c r="A106" s="5" t="s">
        <v>207</v>
      </c>
      <c r="B106" s="122" t="s">
        <v>91</v>
      </c>
      <c r="C106" s="123"/>
    </row>
    <row r="108" spans="1:68" customHeight="1" ht="15">
      <c r="A108" s="5" t="s">
        <v>209</v>
      </c>
      <c r="B108" s="94"/>
      <c r="C108" s="94"/>
      <c r="D108" s="94"/>
      <c r="E108" s="94"/>
      <c r="F108" s="94"/>
      <c r="G108" s="94"/>
    </row>
    <row r="109" spans="1:68" customHeight="1" ht="15">
      <c r="A109" s="5" t="s">
        <v>197</v>
      </c>
      <c r="B109" s="94"/>
      <c r="C109" s="94"/>
      <c r="D109" s="94"/>
      <c r="E109" s="94"/>
      <c r="F109" s="94"/>
      <c r="G109" s="94"/>
    </row>
    <row r="110" spans="1:68" customHeight="1" ht="15">
      <c r="A110" s="5" t="s">
        <v>199</v>
      </c>
      <c r="B110" s="17"/>
      <c r="C110" s="3" t="s">
        <v>14</v>
      </c>
      <c r="D110" s="5" t="s">
        <v>176</v>
      </c>
      <c r="E110" s="9"/>
      <c r="F110" s="8" t="s">
        <v>177</v>
      </c>
    </row>
    <row r="111" spans="1:68" customHeight="1" ht="15">
      <c r="A111" s="5" t="s">
        <v>201</v>
      </c>
      <c r="B111" s="16"/>
      <c r="C111" s="3" t="s">
        <v>202</v>
      </c>
      <c r="D111" s="16"/>
      <c r="E111" s="3" t="s">
        <v>203</v>
      </c>
      <c r="F111" s="16"/>
      <c r="G111" s="3" t="s">
        <v>202</v>
      </c>
      <c r="H111" s="16"/>
      <c r="I111" s="3" t="s">
        <v>204</v>
      </c>
    </row>
    <row r="112" spans="1:68" customHeight="1" ht="15">
      <c r="A112" s="5" t="s">
        <v>205</v>
      </c>
      <c r="B112" s="113"/>
      <c r="C112" s="114"/>
      <c r="D112" s="114"/>
      <c r="E112" s="114"/>
      <c r="F112" s="114"/>
      <c r="G112" s="114"/>
      <c r="H112" s="114"/>
      <c r="I112" s="114"/>
      <c r="J112" s="115"/>
    </row>
    <row r="113" spans="1:68" customHeight="1" ht="15">
      <c r="B113" s="116"/>
      <c r="C113" s="117"/>
      <c r="D113" s="117"/>
      <c r="E113" s="117"/>
      <c r="F113" s="117"/>
      <c r="G113" s="117"/>
      <c r="H113" s="117"/>
      <c r="I113" s="117"/>
      <c r="J113" s="118"/>
    </row>
    <row r="114" spans="1:68" customHeight="1" ht="15">
      <c r="B114" s="116"/>
      <c r="C114" s="117"/>
      <c r="D114" s="117"/>
      <c r="E114" s="117"/>
      <c r="F114" s="117"/>
      <c r="G114" s="117"/>
      <c r="H114" s="117"/>
      <c r="I114" s="117"/>
      <c r="J114" s="118"/>
    </row>
    <row r="115" spans="1:68" customHeight="1" ht="15">
      <c r="B115" s="116"/>
      <c r="C115" s="117"/>
      <c r="D115" s="117"/>
      <c r="E115" s="117"/>
      <c r="F115" s="117"/>
      <c r="G115" s="117"/>
      <c r="H115" s="117"/>
      <c r="I115" s="117"/>
      <c r="J115" s="118"/>
    </row>
    <row r="116" spans="1:68" customHeight="1" ht="15">
      <c r="B116" s="116"/>
      <c r="C116" s="117"/>
      <c r="D116" s="117"/>
      <c r="E116" s="117"/>
      <c r="F116" s="117"/>
      <c r="G116" s="117"/>
      <c r="H116" s="117"/>
      <c r="I116" s="117"/>
      <c r="J116" s="118"/>
    </row>
    <row r="117" spans="1:68" customHeight="1" ht="15">
      <c r="B117" s="116"/>
      <c r="C117" s="117"/>
      <c r="D117" s="117"/>
      <c r="E117" s="117"/>
      <c r="F117" s="117"/>
      <c r="G117" s="117"/>
      <c r="H117" s="117"/>
      <c r="I117" s="117"/>
      <c r="J117" s="118"/>
    </row>
    <row r="118" spans="1:68" customHeight="1" ht="15">
      <c r="B118" s="116"/>
      <c r="C118" s="117"/>
      <c r="D118" s="117"/>
      <c r="E118" s="117"/>
      <c r="F118" s="117"/>
      <c r="G118" s="117"/>
      <c r="H118" s="117"/>
      <c r="I118" s="117"/>
      <c r="J118" s="118"/>
    </row>
    <row r="119" spans="1:68" customHeight="1" ht="15">
      <c r="B119" s="119"/>
      <c r="C119" s="120"/>
      <c r="D119" s="120"/>
      <c r="E119" s="120"/>
      <c r="F119" s="120"/>
      <c r="G119" s="120"/>
      <c r="H119" s="120"/>
      <c r="I119" s="120"/>
      <c r="J119" s="121"/>
    </row>
    <row r="120" spans="1:68" customHeight="1" ht="15">
      <c r="A120" s="5" t="s">
        <v>207</v>
      </c>
      <c r="B120" s="122"/>
      <c r="C120" s="123"/>
    </row>
    <row r="122" spans="1:68" customHeight="1" ht="15">
      <c r="A122" s="5" t="s">
        <v>210</v>
      </c>
      <c r="B122" s="94"/>
      <c r="C122" s="94"/>
      <c r="D122" s="94"/>
      <c r="E122" s="94"/>
      <c r="F122" s="94"/>
      <c r="G122" s="94"/>
    </row>
    <row r="123" spans="1:68" customHeight="1" ht="15">
      <c r="A123" s="5" t="s">
        <v>197</v>
      </c>
      <c r="B123" s="94"/>
      <c r="C123" s="94"/>
      <c r="D123" s="94"/>
      <c r="E123" s="94"/>
      <c r="F123" s="94"/>
      <c r="G123" s="94"/>
    </row>
    <row r="124" spans="1:68" customHeight="1" ht="15">
      <c r="A124" s="5" t="s">
        <v>199</v>
      </c>
      <c r="B124" s="17"/>
      <c r="C124" s="3" t="s">
        <v>14</v>
      </c>
      <c r="D124" s="5" t="s">
        <v>176</v>
      </c>
      <c r="E124" s="9"/>
      <c r="F124" s="8" t="s">
        <v>177</v>
      </c>
    </row>
    <row r="125" spans="1:68" customHeight="1" ht="15">
      <c r="A125" s="5" t="s">
        <v>201</v>
      </c>
      <c r="B125" s="16"/>
      <c r="C125" s="3" t="s">
        <v>202</v>
      </c>
      <c r="D125" s="16"/>
      <c r="E125" s="3" t="s">
        <v>203</v>
      </c>
      <c r="F125" s="16"/>
      <c r="G125" s="3" t="s">
        <v>202</v>
      </c>
      <c r="H125" s="16"/>
      <c r="I125" s="3" t="s">
        <v>204</v>
      </c>
    </row>
    <row r="126" spans="1:68" customHeight="1" ht="15">
      <c r="A126" s="5" t="s">
        <v>205</v>
      </c>
      <c r="B126" s="113"/>
      <c r="C126" s="114"/>
      <c r="D126" s="114"/>
      <c r="E126" s="114"/>
      <c r="F126" s="114"/>
      <c r="G126" s="114"/>
      <c r="H126" s="114"/>
      <c r="I126" s="114"/>
      <c r="J126" s="115"/>
    </row>
    <row r="127" spans="1:68" customHeight="1" ht="15">
      <c r="B127" s="116"/>
      <c r="C127" s="117"/>
      <c r="D127" s="117"/>
      <c r="E127" s="117"/>
      <c r="F127" s="117"/>
      <c r="G127" s="117"/>
      <c r="H127" s="117"/>
      <c r="I127" s="117"/>
      <c r="J127" s="118"/>
    </row>
    <row r="128" spans="1:68" customHeight="1" ht="15">
      <c r="B128" s="116"/>
      <c r="C128" s="117"/>
      <c r="D128" s="117"/>
      <c r="E128" s="117"/>
      <c r="F128" s="117"/>
      <c r="G128" s="117"/>
      <c r="H128" s="117"/>
      <c r="I128" s="117"/>
      <c r="J128" s="118"/>
    </row>
    <row r="129" spans="1:68" customHeight="1" ht="15">
      <c r="B129" s="116"/>
      <c r="C129" s="117"/>
      <c r="D129" s="117"/>
      <c r="E129" s="117"/>
      <c r="F129" s="117"/>
      <c r="G129" s="117"/>
      <c r="H129" s="117"/>
      <c r="I129" s="117"/>
      <c r="J129" s="118"/>
    </row>
    <row r="130" spans="1:68" customHeight="1" ht="15">
      <c r="B130" s="116"/>
      <c r="C130" s="117"/>
      <c r="D130" s="117"/>
      <c r="E130" s="117"/>
      <c r="F130" s="117"/>
      <c r="G130" s="117"/>
      <c r="H130" s="117"/>
      <c r="I130" s="117"/>
      <c r="J130" s="118"/>
    </row>
    <row r="131" spans="1:68" customHeight="1" ht="15">
      <c r="B131" s="116"/>
      <c r="C131" s="117"/>
      <c r="D131" s="117"/>
      <c r="E131" s="117"/>
      <c r="F131" s="117"/>
      <c r="G131" s="117"/>
      <c r="H131" s="117"/>
      <c r="I131" s="117"/>
      <c r="J131" s="118"/>
    </row>
    <row r="132" spans="1:68" customHeight="1" ht="15">
      <c r="B132" s="116"/>
      <c r="C132" s="117"/>
      <c r="D132" s="117"/>
      <c r="E132" s="117"/>
      <c r="F132" s="117"/>
      <c r="G132" s="117"/>
      <c r="H132" s="117"/>
      <c r="I132" s="117"/>
      <c r="J132" s="118"/>
    </row>
    <row r="133" spans="1:68" customHeight="1" ht="15">
      <c r="B133" s="119"/>
      <c r="C133" s="120"/>
      <c r="D133" s="120"/>
      <c r="E133" s="120"/>
      <c r="F133" s="120"/>
      <c r="G133" s="120"/>
      <c r="H133" s="120"/>
      <c r="I133" s="120"/>
      <c r="J133" s="121"/>
    </row>
    <row r="134" spans="1:68" customHeight="1" ht="15">
      <c r="A134" s="5" t="s">
        <v>207</v>
      </c>
      <c r="B134" s="122"/>
      <c r="C134" s="123"/>
    </row>
    <row r="136" spans="1:68" customHeight="1" ht="15">
      <c r="A136" s="5" t="s">
        <v>211</v>
      </c>
      <c r="B136" s="94"/>
      <c r="C136" s="94"/>
      <c r="D136" s="94"/>
      <c r="E136" s="94"/>
      <c r="F136" s="94"/>
      <c r="G136" s="94"/>
    </row>
    <row r="137" spans="1:68" customHeight="1" ht="15">
      <c r="A137" s="5" t="s">
        <v>197</v>
      </c>
      <c r="B137" s="94"/>
      <c r="C137" s="94"/>
      <c r="D137" s="94"/>
      <c r="E137" s="94"/>
      <c r="F137" s="94"/>
      <c r="G137" s="94"/>
    </row>
    <row r="138" spans="1:68" customHeight="1" ht="15">
      <c r="A138" s="5" t="s">
        <v>199</v>
      </c>
      <c r="B138" s="17"/>
      <c r="C138" s="3" t="s">
        <v>14</v>
      </c>
      <c r="D138" s="5" t="s">
        <v>176</v>
      </c>
      <c r="E138" s="9"/>
      <c r="F138" s="8" t="s">
        <v>177</v>
      </c>
    </row>
    <row r="139" spans="1:68" customHeight="1" ht="15">
      <c r="A139" s="5" t="s">
        <v>201</v>
      </c>
      <c r="B139" s="16"/>
      <c r="C139" s="3" t="s">
        <v>202</v>
      </c>
      <c r="D139" s="16"/>
      <c r="E139" s="3" t="s">
        <v>203</v>
      </c>
      <c r="F139" s="16"/>
      <c r="G139" s="3" t="s">
        <v>202</v>
      </c>
      <c r="H139" s="16"/>
      <c r="I139" s="3" t="s">
        <v>204</v>
      </c>
    </row>
    <row r="140" spans="1:68" customHeight="1" ht="15">
      <c r="A140" s="5" t="s">
        <v>205</v>
      </c>
      <c r="B140" s="113"/>
      <c r="C140" s="114"/>
      <c r="D140" s="114"/>
      <c r="E140" s="114"/>
      <c r="F140" s="114"/>
      <c r="G140" s="114"/>
      <c r="H140" s="114"/>
      <c r="I140" s="114"/>
      <c r="J140" s="115"/>
    </row>
    <row r="141" spans="1:68" customHeight="1" ht="15">
      <c r="B141" s="116"/>
      <c r="C141" s="117"/>
      <c r="D141" s="117"/>
      <c r="E141" s="117"/>
      <c r="F141" s="117"/>
      <c r="G141" s="117"/>
      <c r="H141" s="117"/>
      <c r="I141" s="117"/>
      <c r="J141" s="118"/>
    </row>
    <row r="142" spans="1:68" customHeight="1" ht="15">
      <c r="B142" s="116"/>
      <c r="C142" s="117"/>
      <c r="D142" s="117"/>
      <c r="E142" s="117"/>
      <c r="F142" s="117"/>
      <c r="G142" s="117"/>
      <c r="H142" s="117"/>
      <c r="I142" s="117"/>
      <c r="J142" s="118"/>
    </row>
    <row r="143" spans="1:68" customHeight="1" ht="15">
      <c r="B143" s="116"/>
      <c r="C143" s="117"/>
      <c r="D143" s="117"/>
      <c r="E143" s="117"/>
      <c r="F143" s="117"/>
      <c r="G143" s="117"/>
      <c r="H143" s="117"/>
      <c r="I143" s="117"/>
      <c r="J143" s="118"/>
    </row>
    <row r="144" spans="1:68" customHeight="1" ht="15">
      <c r="B144" s="116"/>
      <c r="C144" s="117"/>
      <c r="D144" s="117"/>
      <c r="E144" s="117"/>
      <c r="F144" s="117"/>
      <c r="G144" s="117"/>
      <c r="H144" s="117"/>
      <c r="I144" s="117"/>
      <c r="J144" s="118"/>
    </row>
    <row r="145" spans="1:68" customHeight="1" ht="15">
      <c r="B145" s="116"/>
      <c r="C145" s="117"/>
      <c r="D145" s="117"/>
      <c r="E145" s="117"/>
      <c r="F145" s="117"/>
      <c r="G145" s="117"/>
      <c r="H145" s="117"/>
      <c r="I145" s="117"/>
      <c r="J145" s="118"/>
    </row>
    <row r="146" spans="1:68" customHeight="1" ht="15">
      <c r="B146" s="116"/>
      <c r="C146" s="117"/>
      <c r="D146" s="117"/>
      <c r="E146" s="117"/>
      <c r="F146" s="117"/>
      <c r="G146" s="117"/>
      <c r="H146" s="117"/>
      <c r="I146" s="117"/>
      <c r="J146" s="118"/>
    </row>
    <row r="147" spans="1:68" customHeight="1" ht="15">
      <c r="B147" s="119"/>
      <c r="C147" s="120"/>
      <c r="D147" s="120"/>
      <c r="E147" s="120"/>
      <c r="F147" s="120"/>
      <c r="G147" s="120"/>
      <c r="H147" s="120"/>
      <c r="I147" s="120"/>
      <c r="J147" s="121"/>
    </row>
    <row r="148" spans="1:68" customHeight="1" ht="15">
      <c r="A148" s="5" t="s">
        <v>207</v>
      </c>
      <c r="B148" s="122"/>
      <c r="C148" s="123"/>
    </row>
    <row r="150" spans="1:68" customHeight="1" ht="15">
      <c r="A150" s="5" t="s">
        <v>212</v>
      </c>
      <c r="B150" s="94"/>
      <c r="C150" s="94"/>
      <c r="D150" s="94"/>
      <c r="E150" s="94"/>
      <c r="F150" s="94"/>
      <c r="G150" s="94"/>
    </row>
    <row r="151" spans="1:68" customHeight="1" ht="15">
      <c r="A151" s="5" t="s">
        <v>197</v>
      </c>
      <c r="B151" s="94"/>
      <c r="C151" s="94"/>
      <c r="D151" s="94"/>
      <c r="E151" s="94"/>
      <c r="F151" s="94"/>
      <c r="G151" s="94"/>
    </row>
    <row r="152" spans="1:68" customHeight="1" ht="15">
      <c r="A152" s="5" t="s">
        <v>199</v>
      </c>
      <c r="B152" s="17"/>
      <c r="C152" s="3" t="s">
        <v>14</v>
      </c>
      <c r="D152" s="5" t="s">
        <v>176</v>
      </c>
      <c r="E152" s="9"/>
      <c r="F152" s="8" t="s">
        <v>177</v>
      </c>
    </row>
    <row r="153" spans="1:68" customHeight="1" ht="15">
      <c r="A153" s="5" t="s">
        <v>201</v>
      </c>
      <c r="B153" s="16"/>
      <c r="C153" s="3" t="s">
        <v>202</v>
      </c>
      <c r="D153" s="16"/>
      <c r="E153" s="3" t="s">
        <v>203</v>
      </c>
      <c r="F153" s="16"/>
      <c r="G153" s="3" t="s">
        <v>202</v>
      </c>
      <c r="H153" s="16"/>
      <c r="I153" s="3" t="s">
        <v>204</v>
      </c>
    </row>
    <row r="154" spans="1:68" customHeight="1" ht="15">
      <c r="A154" s="5" t="s">
        <v>205</v>
      </c>
      <c r="B154" s="113"/>
      <c r="C154" s="114"/>
      <c r="D154" s="114"/>
      <c r="E154" s="114"/>
      <c r="F154" s="114"/>
      <c r="G154" s="114"/>
      <c r="H154" s="114"/>
      <c r="I154" s="114"/>
      <c r="J154" s="115"/>
    </row>
    <row r="155" spans="1:68" customHeight="1" ht="15">
      <c r="B155" s="116"/>
      <c r="C155" s="117"/>
      <c r="D155" s="117"/>
      <c r="E155" s="117"/>
      <c r="F155" s="117"/>
      <c r="G155" s="117"/>
      <c r="H155" s="117"/>
      <c r="I155" s="117"/>
      <c r="J155" s="118"/>
    </row>
    <row r="156" spans="1:68" customHeight="1" ht="15">
      <c r="B156" s="116"/>
      <c r="C156" s="117"/>
      <c r="D156" s="117"/>
      <c r="E156" s="117"/>
      <c r="F156" s="117"/>
      <c r="G156" s="117"/>
      <c r="H156" s="117"/>
      <c r="I156" s="117"/>
      <c r="J156" s="118"/>
    </row>
    <row r="157" spans="1:68" customHeight="1" ht="15">
      <c r="B157" s="116"/>
      <c r="C157" s="117"/>
      <c r="D157" s="117"/>
      <c r="E157" s="117"/>
      <c r="F157" s="117"/>
      <c r="G157" s="117"/>
      <c r="H157" s="117"/>
      <c r="I157" s="117"/>
      <c r="J157" s="118"/>
    </row>
    <row r="158" spans="1:68" customHeight="1" ht="15">
      <c r="B158" s="116"/>
      <c r="C158" s="117"/>
      <c r="D158" s="117"/>
      <c r="E158" s="117"/>
      <c r="F158" s="117"/>
      <c r="G158" s="117"/>
      <c r="H158" s="117"/>
      <c r="I158" s="117"/>
      <c r="J158" s="118"/>
    </row>
    <row r="159" spans="1:68" customHeight="1" ht="15">
      <c r="B159" s="116"/>
      <c r="C159" s="117"/>
      <c r="D159" s="117"/>
      <c r="E159" s="117"/>
      <c r="F159" s="117"/>
      <c r="G159" s="117"/>
      <c r="H159" s="117"/>
      <c r="I159" s="117"/>
      <c r="J159" s="118"/>
    </row>
    <row r="160" spans="1:68" customHeight="1" ht="15">
      <c r="B160" s="116"/>
      <c r="C160" s="117"/>
      <c r="D160" s="117"/>
      <c r="E160" s="117"/>
      <c r="F160" s="117"/>
      <c r="G160" s="117"/>
      <c r="H160" s="117"/>
      <c r="I160" s="117"/>
      <c r="J160" s="118"/>
    </row>
    <row r="161" spans="1:68" customHeight="1" ht="15">
      <c r="B161" s="119"/>
      <c r="C161" s="120"/>
      <c r="D161" s="120"/>
      <c r="E161" s="120"/>
      <c r="F161" s="120"/>
      <c r="G161" s="120"/>
      <c r="H161" s="120"/>
      <c r="I161" s="120"/>
      <c r="J161" s="121"/>
    </row>
    <row r="162" spans="1:68" customHeight="1" ht="15">
      <c r="A162" s="5" t="s">
        <v>207</v>
      </c>
      <c r="B162" s="122"/>
      <c r="C162" s="123"/>
    </row>
    <row r="164" spans="1:68" customHeight="1" ht="15">
      <c r="A164" s="5" t="s">
        <v>213</v>
      </c>
      <c r="B164" s="94"/>
      <c r="C164" s="94"/>
      <c r="D164" s="94"/>
      <c r="E164" s="94"/>
      <c r="F164" s="94"/>
      <c r="G164" s="94"/>
    </row>
    <row r="165" spans="1:68" customHeight="1" ht="15">
      <c r="A165" s="5" t="s">
        <v>197</v>
      </c>
      <c r="B165" s="94"/>
      <c r="C165" s="94"/>
      <c r="D165" s="94"/>
      <c r="E165" s="94"/>
      <c r="F165" s="94"/>
      <c r="G165" s="94"/>
    </row>
    <row r="166" spans="1:68" customHeight="1" ht="15">
      <c r="A166" s="5" t="s">
        <v>199</v>
      </c>
      <c r="B166" s="17"/>
      <c r="C166" s="3" t="s">
        <v>14</v>
      </c>
      <c r="D166" s="5" t="s">
        <v>176</v>
      </c>
      <c r="E166" s="9"/>
      <c r="F166" s="8" t="s">
        <v>177</v>
      </c>
    </row>
    <row r="167" spans="1:68" customHeight="1" ht="15">
      <c r="A167" s="5" t="s">
        <v>201</v>
      </c>
      <c r="B167" s="16"/>
      <c r="C167" s="3" t="s">
        <v>202</v>
      </c>
      <c r="D167" s="16"/>
      <c r="E167" s="3" t="s">
        <v>203</v>
      </c>
      <c r="F167" s="16"/>
      <c r="G167" s="3" t="s">
        <v>202</v>
      </c>
      <c r="H167" s="16"/>
      <c r="I167" s="3" t="s">
        <v>204</v>
      </c>
    </row>
    <row r="168" spans="1:68" customHeight="1" ht="15">
      <c r="A168" s="5" t="s">
        <v>205</v>
      </c>
      <c r="B168" s="113"/>
      <c r="C168" s="114"/>
      <c r="D168" s="114"/>
      <c r="E168" s="114"/>
      <c r="F168" s="114"/>
      <c r="G168" s="114"/>
      <c r="H168" s="114"/>
      <c r="I168" s="114"/>
      <c r="J168" s="115"/>
    </row>
    <row r="169" spans="1:68" customHeight="1" ht="15">
      <c r="B169" s="116"/>
      <c r="C169" s="117"/>
      <c r="D169" s="117"/>
      <c r="E169" s="117"/>
      <c r="F169" s="117"/>
      <c r="G169" s="117"/>
      <c r="H169" s="117"/>
      <c r="I169" s="117"/>
      <c r="J169" s="118"/>
    </row>
    <row r="170" spans="1:68" customHeight="1" ht="15">
      <c r="B170" s="116"/>
      <c r="C170" s="117"/>
      <c r="D170" s="117"/>
      <c r="E170" s="117"/>
      <c r="F170" s="117"/>
      <c r="G170" s="117"/>
      <c r="H170" s="117"/>
      <c r="I170" s="117"/>
      <c r="J170" s="118"/>
    </row>
    <row r="171" spans="1:68" customHeight="1" ht="15">
      <c r="B171" s="116"/>
      <c r="C171" s="117"/>
      <c r="D171" s="117"/>
      <c r="E171" s="117"/>
      <c r="F171" s="117"/>
      <c r="G171" s="117"/>
      <c r="H171" s="117"/>
      <c r="I171" s="117"/>
      <c r="J171" s="118"/>
    </row>
    <row r="172" spans="1:68" customHeight="1" ht="15">
      <c r="B172" s="116"/>
      <c r="C172" s="117"/>
      <c r="D172" s="117"/>
      <c r="E172" s="117"/>
      <c r="F172" s="117"/>
      <c r="G172" s="117"/>
      <c r="H172" s="117"/>
      <c r="I172" s="117"/>
      <c r="J172" s="118"/>
    </row>
    <row r="173" spans="1:68" customHeight="1" ht="15">
      <c r="B173" s="116"/>
      <c r="C173" s="117"/>
      <c r="D173" s="117"/>
      <c r="E173" s="117"/>
      <c r="F173" s="117"/>
      <c r="G173" s="117"/>
      <c r="H173" s="117"/>
      <c r="I173" s="117"/>
      <c r="J173" s="118"/>
    </row>
    <row r="174" spans="1:68" customHeight="1" ht="15">
      <c r="B174" s="116"/>
      <c r="C174" s="117"/>
      <c r="D174" s="117"/>
      <c r="E174" s="117"/>
      <c r="F174" s="117"/>
      <c r="G174" s="117"/>
      <c r="H174" s="117"/>
      <c r="I174" s="117"/>
      <c r="J174" s="118"/>
    </row>
    <row r="175" spans="1:68" customHeight="1" ht="15">
      <c r="B175" s="119"/>
      <c r="C175" s="120"/>
      <c r="D175" s="120"/>
      <c r="E175" s="120"/>
      <c r="F175" s="120"/>
      <c r="G175" s="120"/>
      <c r="H175" s="120"/>
      <c r="I175" s="120"/>
      <c r="J175" s="121"/>
    </row>
    <row r="176" spans="1:68" customHeight="1" ht="15">
      <c r="A176" s="5" t="s">
        <v>207</v>
      </c>
      <c r="B176" s="122"/>
      <c r="C176" s="123"/>
    </row>
    <row r="178" spans="1:68" customHeight="1" ht="15">
      <c r="A178" s="5" t="s">
        <v>214</v>
      </c>
      <c r="B178" s="94"/>
      <c r="C178" s="94"/>
      <c r="D178" s="94"/>
      <c r="E178" s="94"/>
      <c r="F178" s="94"/>
      <c r="G178" s="94"/>
    </row>
    <row r="179" spans="1:68" customHeight="1" ht="15">
      <c r="A179" s="5" t="s">
        <v>197</v>
      </c>
      <c r="B179" s="94"/>
      <c r="C179" s="94"/>
      <c r="D179" s="94"/>
      <c r="E179" s="94"/>
      <c r="F179" s="94"/>
      <c r="G179" s="94"/>
    </row>
    <row r="180" spans="1:68" customHeight="1" ht="15">
      <c r="A180" s="5" t="s">
        <v>199</v>
      </c>
      <c r="B180" s="17"/>
      <c r="C180" s="3" t="s">
        <v>14</v>
      </c>
      <c r="D180" s="5" t="s">
        <v>176</v>
      </c>
      <c r="E180" s="9"/>
      <c r="F180" s="8" t="s">
        <v>177</v>
      </c>
    </row>
    <row r="181" spans="1:68" customHeight="1" ht="15">
      <c r="A181" s="5" t="s">
        <v>201</v>
      </c>
      <c r="B181" s="16"/>
      <c r="C181" s="3" t="s">
        <v>202</v>
      </c>
      <c r="D181" s="16"/>
      <c r="E181" s="3" t="s">
        <v>203</v>
      </c>
      <c r="F181" s="16"/>
      <c r="G181" s="3" t="s">
        <v>202</v>
      </c>
      <c r="H181" s="16"/>
      <c r="I181" s="3" t="s">
        <v>204</v>
      </c>
    </row>
    <row r="182" spans="1:68" customHeight="1" ht="15">
      <c r="A182" s="5" t="s">
        <v>205</v>
      </c>
      <c r="B182" s="113"/>
      <c r="C182" s="114"/>
      <c r="D182" s="114"/>
      <c r="E182" s="114"/>
      <c r="F182" s="114"/>
      <c r="G182" s="114"/>
      <c r="H182" s="114"/>
      <c r="I182" s="114"/>
      <c r="J182" s="115"/>
    </row>
    <row r="183" spans="1:68" customHeight="1" ht="15">
      <c r="B183" s="116"/>
      <c r="C183" s="117"/>
      <c r="D183" s="117"/>
      <c r="E183" s="117"/>
      <c r="F183" s="117"/>
      <c r="G183" s="117"/>
      <c r="H183" s="117"/>
      <c r="I183" s="117"/>
      <c r="J183" s="118"/>
    </row>
    <row r="184" spans="1:68" customHeight="1" ht="15">
      <c r="B184" s="116"/>
      <c r="C184" s="117"/>
      <c r="D184" s="117"/>
      <c r="E184" s="117"/>
      <c r="F184" s="117"/>
      <c r="G184" s="117"/>
      <c r="H184" s="117"/>
      <c r="I184" s="117"/>
      <c r="J184" s="118"/>
    </row>
    <row r="185" spans="1:68" customHeight="1" ht="15">
      <c r="B185" s="116"/>
      <c r="C185" s="117"/>
      <c r="D185" s="117"/>
      <c r="E185" s="117"/>
      <c r="F185" s="117"/>
      <c r="G185" s="117"/>
      <c r="H185" s="117"/>
      <c r="I185" s="117"/>
      <c r="J185" s="118"/>
    </row>
    <row r="186" spans="1:68" customHeight="1" ht="15">
      <c r="B186" s="116"/>
      <c r="C186" s="117"/>
      <c r="D186" s="117"/>
      <c r="E186" s="117"/>
      <c r="F186" s="117"/>
      <c r="G186" s="117"/>
      <c r="H186" s="117"/>
      <c r="I186" s="117"/>
      <c r="J186" s="118"/>
    </row>
    <row r="187" spans="1:68" customHeight="1" ht="15">
      <c r="B187" s="116"/>
      <c r="C187" s="117"/>
      <c r="D187" s="117"/>
      <c r="E187" s="117"/>
      <c r="F187" s="117"/>
      <c r="G187" s="117"/>
      <c r="H187" s="117"/>
      <c r="I187" s="117"/>
      <c r="J187" s="118"/>
    </row>
    <row r="188" spans="1:68" customHeight="1" ht="15">
      <c r="B188" s="116"/>
      <c r="C188" s="117"/>
      <c r="D188" s="117"/>
      <c r="E188" s="117"/>
      <c r="F188" s="117"/>
      <c r="G188" s="117"/>
      <c r="H188" s="117"/>
      <c r="I188" s="117"/>
      <c r="J188" s="118"/>
    </row>
    <row r="189" spans="1:68" customHeight="1" ht="15">
      <c r="B189" s="119"/>
      <c r="C189" s="120"/>
      <c r="D189" s="120"/>
      <c r="E189" s="120"/>
      <c r="F189" s="120"/>
      <c r="G189" s="120"/>
      <c r="H189" s="120"/>
      <c r="I189" s="120"/>
      <c r="J189" s="121"/>
    </row>
    <row r="190" spans="1:68" customHeight="1" ht="15">
      <c r="A190" s="5" t="s">
        <v>207</v>
      </c>
      <c r="B190" s="122"/>
      <c r="C190" s="123"/>
    </row>
    <row r="192" spans="1:68" customHeight="1" ht="15">
      <c r="A192" s="5" t="s">
        <v>215</v>
      </c>
      <c r="B192" s="94"/>
      <c r="C192" s="94"/>
      <c r="D192" s="94"/>
      <c r="E192" s="94"/>
      <c r="F192" s="94"/>
      <c r="G192" s="94"/>
    </row>
    <row r="193" spans="1:68" customHeight="1" ht="15">
      <c r="A193" s="5" t="s">
        <v>197</v>
      </c>
      <c r="B193" s="94"/>
      <c r="C193" s="94"/>
      <c r="D193" s="94"/>
      <c r="E193" s="94"/>
      <c r="F193" s="94"/>
      <c r="G193" s="94"/>
    </row>
    <row r="194" spans="1:68" customHeight="1" ht="15">
      <c r="A194" s="5" t="s">
        <v>199</v>
      </c>
      <c r="B194" s="17"/>
      <c r="C194" s="3" t="s">
        <v>14</v>
      </c>
      <c r="D194" s="5" t="s">
        <v>176</v>
      </c>
      <c r="E194" s="9"/>
      <c r="F194" s="8" t="s">
        <v>177</v>
      </c>
    </row>
    <row r="195" spans="1:68" customHeight="1" ht="15">
      <c r="A195" s="5" t="s">
        <v>201</v>
      </c>
      <c r="B195" s="16"/>
      <c r="C195" s="3" t="s">
        <v>202</v>
      </c>
      <c r="D195" s="16"/>
      <c r="E195" s="3" t="s">
        <v>203</v>
      </c>
      <c r="F195" s="16"/>
      <c r="G195" s="3" t="s">
        <v>202</v>
      </c>
      <c r="H195" s="16"/>
      <c r="I195" s="3" t="s">
        <v>204</v>
      </c>
    </row>
    <row r="196" spans="1:68" customHeight="1" ht="15">
      <c r="A196" s="5" t="s">
        <v>205</v>
      </c>
      <c r="B196" s="113"/>
      <c r="C196" s="114"/>
      <c r="D196" s="114"/>
      <c r="E196" s="114"/>
      <c r="F196" s="114"/>
      <c r="G196" s="114"/>
      <c r="H196" s="114"/>
      <c r="I196" s="114"/>
      <c r="J196" s="115"/>
    </row>
    <row r="197" spans="1:68" customHeight="1" ht="15">
      <c r="B197" s="116"/>
      <c r="C197" s="117"/>
      <c r="D197" s="117"/>
      <c r="E197" s="117"/>
      <c r="F197" s="117"/>
      <c r="G197" s="117"/>
      <c r="H197" s="117"/>
      <c r="I197" s="117"/>
      <c r="J197" s="118"/>
    </row>
    <row r="198" spans="1:68" customHeight="1" ht="15">
      <c r="B198" s="116"/>
      <c r="C198" s="117"/>
      <c r="D198" s="117"/>
      <c r="E198" s="117"/>
      <c r="F198" s="117"/>
      <c r="G198" s="117"/>
      <c r="H198" s="117"/>
      <c r="I198" s="117"/>
      <c r="J198" s="118"/>
    </row>
    <row r="199" spans="1:68" customHeight="1" ht="15">
      <c r="B199" s="116"/>
      <c r="C199" s="117"/>
      <c r="D199" s="117"/>
      <c r="E199" s="117"/>
      <c r="F199" s="117"/>
      <c r="G199" s="117"/>
      <c r="H199" s="117"/>
      <c r="I199" s="117"/>
      <c r="J199" s="118"/>
    </row>
    <row r="200" spans="1:68" customHeight="1" ht="15">
      <c r="B200" s="116"/>
      <c r="C200" s="117"/>
      <c r="D200" s="117"/>
      <c r="E200" s="117"/>
      <c r="F200" s="117"/>
      <c r="G200" s="117"/>
      <c r="H200" s="117"/>
      <c r="I200" s="117"/>
      <c r="J200" s="118"/>
    </row>
    <row r="201" spans="1:68" customHeight="1" ht="15">
      <c r="B201" s="116"/>
      <c r="C201" s="117"/>
      <c r="D201" s="117"/>
      <c r="E201" s="117"/>
      <c r="F201" s="117"/>
      <c r="G201" s="117"/>
      <c r="H201" s="117"/>
      <c r="I201" s="117"/>
      <c r="J201" s="118"/>
    </row>
    <row r="202" spans="1:68" customHeight="1" ht="15">
      <c r="B202" s="116"/>
      <c r="C202" s="117"/>
      <c r="D202" s="117"/>
      <c r="E202" s="117"/>
      <c r="F202" s="117"/>
      <c r="G202" s="117"/>
      <c r="H202" s="117"/>
      <c r="I202" s="117"/>
      <c r="J202" s="118"/>
    </row>
    <row r="203" spans="1:68" customHeight="1" ht="15">
      <c r="B203" s="119"/>
      <c r="C203" s="120"/>
      <c r="D203" s="120"/>
      <c r="E203" s="120"/>
      <c r="F203" s="120"/>
      <c r="G203" s="120"/>
      <c r="H203" s="120"/>
      <c r="I203" s="120"/>
      <c r="J203" s="121"/>
    </row>
    <row r="204" spans="1:68" customHeight="1" ht="15">
      <c r="A204" s="5" t="s">
        <v>207</v>
      </c>
      <c r="B204" s="122"/>
      <c r="C204" s="123"/>
    </row>
    <row r="206" spans="1:68" customHeight="1" ht="15">
      <c r="A206" s="5" t="s">
        <v>216</v>
      </c>
      <c r="B206" s="94"/>
      <c r="C206" s="94"/>
      <c r="D206" s="94"/>
      <c r="E206" s="94"/>
      <c r="F206" s="94"/>
      <c r="G206" s="94"/>
    </row>
    <row r="207" spans="1:68" customHeight="1" ht="15">
      <c r="A207" s="5" t="s">
        <v>197</v>
      </c>
      <c r="B207" s="94"/>
      <c r="C207" s="94"/>
      <c r="D207" s="94"/>
      <c r="E207" s="94"/>
      <c r="F207" s="94"/>
      <c r="G207" s="94"/>
    </row>
    <row r="208" spans="1:68" customHeight="1" ht="15">
      <c r="A208" s="5" t="s">
        <v>199</v>
      </c>
      <c r="B208" s="17"/>
      <c r="C208" s="3" t="s">
        <v>14</v>
      </c>
      <c r="D208" s="5" t="s">
        <v>176</v>
      </c>
      <c r="E208" s="9"/>
      <c r="F208" s="8" t="s">
        <v>177</v>
      </c>
    </row>
    <row r="209" spans="1:68" customHeight="1" ht="15">
      <c r="A209" s="5" t="s">
        <v>201</v>
      </c>
      <c r="B209" s="16"/>
      <c r="C209" s="3" t="s">
        <v>202</v>
      </c>
      <c r="D209" s="16"/>
      <c r="E209" s="3" t="s">
        <v>203</v>
      </c>
      <c r="F209" s="16"/>
      <c r="G209" s="3" t="s">
        <v>202</v>
      </c>
      <c r="H209" s="16"/>
      <c r="I209" s="3" t="s">
        <v>204</v>
      </c>
    </row>
    <row r="210" spans="1:68" customHeight="1" ht="15">
      <c r="A210" s="5" t="s">
        <v>205</v>
      </c>
      <c r="B210" s="113"/>
      <c r="C210" s="114"/>
      <c r="D210" s="114"/>
      <c r="E210" s="114"/>
      <c r="F210" s="114"/>
      <c r="G210" s="114"/>
      <c r="H210" s="114"/>
      <c r="I210" s="114"/>
      <c r="J210" s="115"/>
    </row>
    <row r="211" spans="1:68" customHeight="1" ht="15">
      <c r="B211" s="116"/>
      <c r="C211" s="117"/>
      <c r="D211" s="117"/>
      <c r="E211" s="117"/>
      <c r="F211" s="117"/>
      <c r="G211" s="117"/>
      <c r="H211" s="117"/>
      <c r="I211" s="117"/>
      <c r="J211" s="118"/>
    </row>
    <row r="212" spans="1:68" customHeight="1" ht="15">
      <c r="B212" s="116"/>
      <c r="C212" s="117"/>
      <c r="D212" s="117"/>
      <c r="E212" s="117"/>
      <c r="F212" s="117"/>
      <c r="G212" s="117"/>
      <c r="H212" s="117"/>
      <c r="I212" s="117"/>
      <c r="J212" s="118"/>
    </row>
    <row r="213" spans="1:68" customHeight="1" ht="15">
      <c r="B213" s="116"/>
      <c r="C213" s="117"/>
      <c r="D213" s="117"/>
      <c r="E213" s="117"/>
      <c r="F213" s="117"/>
      <c r="G213" s="117"/>
      <c r="H213" s="117"/>
      <c r="I213" s="117"/>
      <c r="J213" s="118"/>
    </row>
    <row r="214" spans="1:68" customHeight="1" ht="15">
      <c r="B214" s="116"/>
      <c r="C214" s="117"/>
      <c r="D214" s="117"/>
      <c r="E214" s="117"/>
      <c r="F214" s="117"/>
      <c r="G214" s="117"/>
      <c r="H214" s="117"/>
      <c r="I214" s="117"/>
      <c r="J214" s="118"/>
    </row>
    <row r="215" spans="1:68" customHeight="1" ht="15">
      <c r="B215" s="116"/>
      <c r="C215" s="117"/>
      <c r="D215" s="117"/>
      <c r="E215" s="117"/>
      <c r="F215" s="117"/>
      <c r="G215" s="117"/>
      <c r="H215" s="117"/>
      <c r="I215" s="117"/>
      <c r="J215" s="118"/>
    </row>
    <row r="216" spans="1:68" customHeight="1" ht="15">
      <c r="B216" s="116"/>
      <c r="C216" s="117"/>
      <c r="D216" s="117"/>
      <c r="E216" s="117"/>
      <c r="F216" s="117"/>
      <c r="G216" s="117"/>
      <c r="H216" s="117"/>
      <c r="I216" s="117"/>
      <c r="J216" s="118"/>
    </row>
    <row r="217" spans="1:68" customHeight="1" ht="15">
      <c r="B217" s="119"/>
      <c r="C217" s="120"/>
      <c r="D217" s="120"/>
      <c r="E217" s="120"/>
      <c r="F217" s="120"/>
      <c r="G217" s="120"/>
      <c r="H217" s="120"/>
      <c r="I217" s="120"/>
      <c r="J217" s="121"/>
    </row>
    <row r="218" spans="1:68" customHeight="1" ht="15">
      <c r="A218" s="5" t="s">
        <v>207</v>
      </c>
      <c r="B218" s="122"/>
      <c r="C218" s="12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78:G178"/>
    <mergeCell ref="B168:J175"/>
    <mergeCell ref="B176:C176"/>
    <mergeCell ref="B123:G123"/>
    <mergeCell ref="B136:G136"/>
    <mergeCell ref="B137:G137"/>
    <mergeCell ref="B126:J133"/>
    <mergeCell ref="B162:C162"/>
    <mergeCell ref="B134:C134"/>
    <mergeCell ref="B150:G150"/>
    <mergeCell ref="B154:J161"/>
    <mergeCell ref="B151:G151"/>
    <mergeCell ref="B148:C148"/>
    <mergeCell ref="B140:J147"/>
    <mergeCell ref="B165:G165"/>
    <mergeCell ref="B164:G164"/>
    <mergeCell ref="B210:J217"/>
    <mergeCell ref="B218:C218"/>
    <mergeCell ref="B179:G179"/>
    <mergeCell ref="B192:G192"/>
    <mergeCell ref="B193:G193"/>
    <mergeCell ref="B182:J189"/>
    <mergeCell ref="B190:C190"/>
    <mergeCell ref="B206:G206"/>
    <mergeCell ref="B207:G207"/>
    <mergeCell ref="B196:J203"/>
    <mergeCell ref="B204:C204"/>
    <mergeCell ref="B122:G122"/>
    <mergeCell ref="B112:J119"/>
    <mergeCell ref="B120:C120"/>
    <mergeCell ref="B57:C57"/>
    <mergeCell ref="D57:E57"/>
    <mergeCell ref="B106:C106"/>
    <mergeCell ref="B94:G94"/>
    <mergeCell ref="B108:G108"/>
    <mergeCell ref="B95:G95"/>
    <mergeCell ref="B109:G109"/>
    <mergeCell ref="F57:G57"/>
    <mergeCell ref="B84:J91"/>
    <mergeCell ref="B80:G80"/>
    <mergeCell ref="B98:J105"/>
    <mergeCell ref="B70:J77"/>
    <mergeCell ref="B92:C92"/>
    <mergeCell ref="B61:J61"/>
    <mergeCell ref="B54:J54"/>
    <mergeCell ref="B31:I31"/>
    <mergeCell ref="B41:I41"/>
    <mergeCell ref="B51:J51"/>
    <mergeCell ref="D39:I39"/>
    <mergeCell ref="C60:J60"/>
    <mergeCell ref="C58:D58"/>
    <mergeCell ref="D40:I40"/>
    <mergeCell ref="D38:I38"/>
    <mergeCell ref="B81:G81"/>
    <mergeCell ref="B6:C6"/>
    <mergeCell ref="E6:F6"/>
    <mergeCell ref="F27:I27"/>
    <mergeCell ref="F28:I28"/>
    <mergeCell ref="B9:C9"/>
    <mergeCell ref="B10:C10"/>
    <mergeCell ref="B13:J13"/>
    <mergeCell ref="B11:C11"/>
    <mergeCell ref="B21:E21"/>
    <mergeCell ref="C14:D14"/>
    <mergeCell ref="E7:F7"/>
    <mergeCell ref="B7:C7"/>
    <mergeCell ref="D36:I36"/>
    <mergeCell ref="D37:I37"/>
    <mergeCell ref="B20:D20"/>
    <mergeCell ref="B12:C12"/>
    <mergeCell ref="F30:I30"/>
    <mergeCell ref="E19:F19"/>
    <mergeCell ref="F29:I29"/>
    <mergeCell ref="F14:G14"/>
    <mergeCell ref="B15:C15"/>
    <mergeCell ref="B22:E22"/>
    <mergeCell ref="B19:D19"/>
  </mergeCells>
  <conditionalFormatting sqref="C2:C3">
    <cfRule type="cellIs" dxfId="0" priority="1" operator="notEqual">
      <formula>1</formula>
    </cfRule>
  </conditionalFormatting>
  <conditionalFormatting sqref="C5:C6">
    <cfRule type="cellIs" dxfId="0" priority="2" operator="notEqual">
      <formula>1</formula>
    </cfRule>
  </conditionalFormatting>
  <dataValidations count="43">
    <dataValidation type="list" allowBlank="1" showDropDown="0" showInputMessage="1" showErrorMessage="1" sqref="B64">
      <formula1>$S$9:$T$9</formula1>
    </dataValidation>
    <dataValidation type="list" allowBlank="1" showDropDown="0" showInputMessage="1" showErrorMessage="1" sqref="B92">
      <formula1>$S$13:$Y$13</formula1>
    </dataValidation>
    <dataValidation type="list" allowBlank="1" showDropDown="0" showInputMessage="1" showErrorMessage="1" sqref="C92">
      <formula1>$S$13:$Y$13</formula1>
    </dataValidation>
    <dataValidation type="list" allowBlank="1" showDropDown="0" showInputMessage="1" showErrorMessage="1" sqref="B106">
      <formula1>$S$13:$Y$13</formula1>
    </dataValidation>
    <dataValidation type="list" allowBlank="1" showDropDown="0" showInputMessage="1" showErrorMessage="1" sqref="C106">
      <formula1>$S$13:$Y$13</formula1>
    </dataValidation>
    <dataValidation type="list" allowBlank="1" showDropDown="0" showInputMessage="1" showErrorMessage="1" sqref="B120">
      <formula1>$S$13:$Y$13</formula1>
    </dataValidation>
    <dataValidation type="list" allowBlank="1" showDropDown="0" showInputMessage="1" showErrorMessage="1" sqref="C120">
      <formula1>$S$13:$Y$13</formula1>
    </dataValidation>
    <dataValidation type="list" allowBlank="1" showDropDown="0" showInputMessage="1" showErrorMessage="1" sqref="B134">
      <formula1>$S$13:$Y$13</formula1>
    </dataValidation>
    <dataValidation type="list" allowBlank="1" showDropDown="0" showInputMessage="1" showErrorMessage="1" sqref="C134">
      <formula1>$S$13:$Y$13</formula1>
    </dataValidation>
    <dataValidation type="list" allowBlank="1" showDropDown="0" showInputMessage="1" showErrorMessage="1" sqref="B148">
      <formula1>$S$13:$Y$13</formula1>
    </dataValidation>
    <dataValidation type="list" allowBlank="1" showDropDown="0" showInputMessage="1" showErrorMessage="1" sqref="C148">
      <formula1>$S$13:$Y$13</formula1>
    </dataValidation>
    <dataValidation type="list" allowBlank="1" showDropDown="0" showInputMessage="1" showErrorMessage="1" sqref="B162">
      <formula1>$S$13:$Y$13</formula1>
    </dataValidation>
    <dataValidation type="list" allowBlank="1" showDropDown="0" showInputMessage="1" showErrorMessage="1" sqref="C162">
      <formula1>$S$13:$Y$13</formula1>
    </dataValidation>
    <dataValidation type="list" allowBlank="1" showDropDown="0" showInputMessage="1" showErrorMessage="1" sqref="B176">
      <formula1>$S$13:$Y$13</formula1>
    </dataValidation>
    <dataValidation type="list" allowBlank="1" showDropDown="0" showInputMessage="1" showErrorMessage="1" sqref="C176">
      <formula1>$S$13:$Y$13</formula1>
    </dataValidation>
    <dataValidation type="list" allowBlank="1" showDropDown="0" showInputMessage="1" showErrorMessage="1" sqref="B190">
      <formula1>$S$13:$Y$13</formula1>
    </dataValidation>
    <dataValidation type="list" allowBlank="1" showDropDown="0" showInputMessage="1" showErrorMessage="1" sqref="C190">
      <formula1>$S$13:$Y$13</formula1>
    </dataValidation>
    <dataValidation type="list" allowBlank="1" showDropDown="0" showInputMessage="1" showErrorMessage="1" sqref="B204">
      <formula1>$S$13:$Y$13</formula1>
    </dataValidation>
    <dataValidation type="list" allowBlank="1" showDropDown="0" showInputMessage="1" showErrorMessage="1" sqref="C204">
      <formula1>$S$13:$Y$13</formula1>
    </dataValidation>
    <dataValidation type="list" allowBlank="1" showDropDown="0" showInputMessage="1" showErrorMessage="1" sqref="B218">
      <formula1>$S$13:$Y$13</formula1>
    </dataValidation>
    <dataValidation type="list" allowBlank="1" showDropDown="0" showInputMessage="1" showErrorMessage="1" sqref="C218">
      <formula1>$S$13:$Y$13</formula1>
    </dataValidation>
    <dataValidation type="list" allowBlank="1" showDropDown="0" showInputMessage="1" showErrorMessage="1" sqref="B57">
      <formula1>$S$10:$BO$10</formula1>
    </dataValidation>
    <dataValidation type="list" allowBlank="1" showDropDown="0" showInputMessage="1" showErrorMessage="1" sqref="C57">
      <formula1>$S$10:$BO$10</formula1>
    </dataValidation>
    <dataValidation type="list" allowBlank="1" showDropDown="0" showInputMessage="1" showErrorMessage="1" sqref="D57">
      <formula1>$S$10:$BO$10</formula1>
    </dataValidation>
    <dataValidation type="list" allowBlank="1" showDropDown="0" showInputMessage="1" showErrorMessage="1" sqref="E57">
      <formula1>$S$10:$BO$10</formula1>
    </dataValidation>
    <dataValidation type="list" allowBlank="1" showDropDown="0" showInputMessage="1" showErrorMessage="1" sqref="F57">
      <formula1>$S$10:$BO$10</formula1>
    </dataValidation>
    <dataValidation type="list" allowBlank="1" showDropDown="0" showInputMessage="1" showErrorMessage="1" sqref="G57">
      <formula1>$S$10:$BO$10</formula1>
    </dataValidation>
    <dataValidation type="list" allowBlank="1" showDropDown="0" showInputMessage="1" showErrorMessage="1" sqref="B34">
      <formula1>$S$6:$T$6</formula1>
    </dataValidation>
    <dataValidation type="list" allowBlank="1" showDropDown="0" showInputMessage="1" showErrorMessage="1" sqref="C16">
      <formula1>$S$6:$T$6</formula1>
    </dataValidation>
    <dataValidation type="list" allowBlank="1" showDropDown="0" showInputMessage="1" showErrorMessage="1" sqref="D47">
      <formula1>$S$8</formula1>
    </dataValidation>
    <dataValidation type="list" allowBlank="1" showDropDown="0" showInputMessage="1" showErrorMessage="1" sqref="D48">
      <formula1>$S$8</formula1>
    </dataValidation>
    <dataValidation type="list" allowBlank="1" showDropDown="0" showInputMessage="1" showErrorMessage="1" sqref="D49">
      <formula1>$S$8</formula1>
    </dataValidation>
    <dataValidation type="list" allowBlank="1" showDropDown="0" showInputMessage="1" showErrorMessage="1" sqref="D50">
      <formula1>$S$8</formula1>
    </dataValidation>
    <dataValidation type="list" allowBlank="1" showDropDown="0" showInputMessage="1" showErrorMessage="1" sqref="G47">
      <formula1>$S$8</formula1>
    </dataValidation>
    <dataValidation type="list" allowBlank="1" showDropDown="0" showInputMessage="1" showErrorMessage="1" sqref="G48">
      <formula1>$S$8</formula1>
    </dataValidation>
    <dataValidation type="list" allowBlank="1" showDropDown="0" showInputMessage="1" showErrorMessage="1" sqref="G49">
      <formula1>$S$8</formula1>
    </dataValidation>
    <dataValidation type="list" allowBlank="1" showDropDown="0" showInputMessage="1" showErrorMessage="1" sqref="G50">
      <formula1>$S$8</formula1>
    </dataValidation>
    <dataValidation type="list" allowBlank="1" showDropDown="0" showInputMessage="1" showErrorMessage="1" sqref="B15">
      <formula1>$S$5:$V$5</formula1>
    </dataValidation>
    <dataValidation type="list" allowBlank="1" showDropDown="0" showInputMessage="1" showErrorMessage="1" sqref="G19">
      <formula1>$S$7:$T$7</formula1>
    </dataValidation>
    <dataValidation type="list" allowBlank="1" showDropDown="0" showInputMessage="1" showErrorMessage="1" sqref="C58">
      <formula1>$S$14:$U$14</formula1>
    </dataValidation>
    <dataValidation type="list" allowBlank="1" showDropDown="0" showInputMessage="1" showErrorMessage="1" sqref="D58">
      <formula1>$S$14:$U$14</formula1>
    </dataValidation>
    <dataValidation type="list" allowBlank="1" showDropDown="0" showInputMessage="1" showErrorMessage="1" sqref="B8">
      <formula1>$S$2:$T$2</formula1>
    </dataValidation>
    <dataValidation type="list" allowBlank="1" showDropDown="0" showInputMessage="1" showErrorMessage="1" sqref="H14">
      <formula1>$S$16:$V$16</formula1>
    </dataValidation>
  </dataValidations>
  <printOptions gridLines="false" gridLinesSet="true"/>
  <pageMargins left="0.75" right="0.75" top="1" bottom="1" header="0.512" footer="0.512"/>
  <pageSetup paperSize="9" orientation="portrait" scale="100" fitToHeight="1" fitToWidth="1"/>
  <headerFooter differentOddEven="false" differentFirst="false" scaleWithDoc="true" alignWithMargins="fals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pageSetUpPr fitToPage="1"/>
  </sheetPr>
  <dimension ref="A1:BG62"/>
  <sheetViews>
    <sheetView tabSelected="1" workbookViewId="0" view="pageBreakPreview" showGridLines="false" showRowColHeaders="1">
      <selection activeCell="AL28" sqref="AL28"/>
    </sheetView>
  </sheetViews>
  <sheetFormatPr customHeight="true" defaultRowHeight="15" outlineLevelRow="0" outlineLevelCol="0"/>
  <cols>
    <col min="1" max="1" width="3.25" customWidth="true" style="21"/>
    <col min="2" max="2" width="3.25" customWidth="true" style="21"/>
    <col min="3" max="3" width="3.25" customWidth="true" style="21"/>
    <col min="4" max="4" width="3.25" customWidth="true" style="21"/>
    <col min="5" max="5" width="3.25" customWidth="true" style="21"/>
    <col min="6" max="6" width="3.25" customWidth="true" style="21"/>
    <col min="7" max="7" width="3.25" customWidth="true" style="21"/>
    <col min="8" max="8" width="3.25" customWidth="true" style="21"/>
    <col min="9" max="9" width="3.25" customWidth="true" style="21"/>
    <col min="10" max="10" width="3.25" customWidth="true" style="21"/>
    <col min="11" max="11" width="3.25" customWidth="true" style="21"/>
    <col min="12" max="12" width="3.25" customWidth="true" style="21"/>
    <col min="13" max="13" width="3.25" customWidth="true" style="21"/>
    <col min="14" max="14" width="3.25" customWidth="true" style="21"/>
    <col min="15" max="15" width="3.25" customWidth="true" style="21"/>
    <col min="16" max="16" width="3.25" customWidth="true" style="21"/>
    <col min="17" max="17" width="3.25" customWidth="true" style="21"/>
    <col min="18" max="18" width="3.25" customWidth="true" style="21"/>
    <col min="19" max="19" width="3.25" customWidth="true" style="21"/>
    <col min="20" max="20" width="3.25" customWidth="true" style="21"/>
    <col min="21" max="21" width="3.25" customWidth="true" style="21"/>
    <col min="22" max="22" width="3.375" customWidth="true" style="21"/>
    <col min="23" max="23" width="3.25" customWidth="true" style="21"/>
    <col min="24" max="24" width="3.25" customWidth="true" style="21"/>
    <col min="25" max="25" width="3.25" customWidth="true" style="21"/>
    <col min="26" max="26" width="3.25" customWidth="true" style="21"/>
    <col min="27" max="27" width="3.25" customWidth="true" style="21"/>
    <col min="28" max="28" width="3.125" customWidth="true" style="21"/>
    <col min="29" max="29" width="3.125" customWidth="true" style="21"/>
    <col min="30" max="30" width="3.125" customWidth="true" style="21"/>
    <col min="31" max="31" width="3.125" customWidth="true" style="21"/>
    <col min="32" max="32" width="3.125" customWidth="true" style="21"/>
    <col min="33" max="33" width="3.25" customWidth="true" style="24"/>
    <col min="34" max="34" width="2.25" customWidth="true" style="24"/>
    <col min="35" max="35" width="2.375" customWidth="true" style="24"/>
    <col min="36" max="36" width="2.125" customWidth="true" style="24"/>
    <col min="37" max="37" width="9" customWidth="true" style="52"/>
    <col min="38" max="38" width="9" customWidth="true" style="52"/>
    <col min="39" max="39" width="9" customWidth="true" style="52"/>
    <col min="40" max="40" width="9" customWidth="true" style="52"/>
    <col min="41" max="41" width="9" customWidth="true" style="52"/>
    <col min="42" max="42" width="9" customWidth="true" style="52"/>
    <col min="43" max="43" width="9" customWidth="true" style="52"/>
    <col min="44" max="44" width="9" customWidth="true" style="52"/>
    <col min="45" max="45" width="9" customWidth="true" style="52"/>
    <col min="46" max="46" width="9" customWidth="true" style="52"/>
    <col min="47" max="47" width="9" customWidth="true" style="52"/>
    <col min="48" max="48" width="1.75" customWidth="true" style="24"/>
    <col min="49" max="49" width="1.75" customWidth="true" style="24"/>
    <col min="50" max="50" width="1.75" customWidth="true" style="24"/>
    <col min="51" max="51" width="1.75" customWidth="true" style="24"/>
    <col min="52" max="52" width="1.75" customWidth="true" style="24"/>
    <col min="53" max="53" width="1.75" customWidth="true" style="24"/>
    <col min="54" max="54" width="1.75" customWidth="true" style="24"/>
    <col min="55" max="55" width="1.75" customWidth="true" style="24"/>
    <col min="56" max="56" width="1.75" customWidth="true" style="24"/>
    <col min="57" max="57" width="1.75" customWidth="true" style="24"/>
    <col min="58" max="58" width="1.75" customWidth="true" style="24"/>
    <col min="59" max="59" width="9" customWidth="true" style="24"/>
  </cols>
  <sheetData>
    <row r="1" spans="1:59" customHeight="1" ht="15">
      <c r="A1" s="350" t="s">
        <v>217</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c r="AF1" s="350"/>
    </row>
    <row r="2" spans="1:59" customHeight="1" ht="15" s="52" customFormat="1">
      <c r="A2" s="350"/>
      <c r="B2" s="350"/>
      <c r="C2" s="350"/>
      <c r="D2" s="350"/>
      <c r="E2" s="350"/>
      <c r="F2" s="350"/>
      <c r="G2" s="350"/>
      <c r="H2" s="350"/>
      <c r="I2" s="350"/>
      <c r="J2" s="350"/>
      <c r="K2" s="350"/>
      <c r="L2" s="350"/>
      <c r="M2" s="350"/>
      <c r="N2" s="350"/>
      <c r="O2" s="350"/>
      <c r="P2" s="350"/>
      <c r="Q2" s="350"/>
      <c r="R2" s="350"/>
      <c r="S2" s="350"/>
      <c r="T2" s="350"/>
      <c r="U2" s="350"/>
      <c r="V2" s="350"/>
      <c r="W2" s="350"/>
      <c r="X2" s="350"/>
      <c r="Y2" s="350"/>
      <c r="Z2" s="350"/>
      <c r="AA2" s="350"/>
      <c r="AB2" s="350"/>
      <c r="AC2" s="350"/>
      <c r="AD2" s="350"/>
      <c r="AE2" s="350"/>
      <c r="AF2" s="350"/>
      <c r="AG2" s="24"/>
      <c r="AH2" s="24"/>
      <c r="AI2" s="24"/>
      <c r="AJ2" s="24"/>
    </row>
    <row r="3" spans="1:59" customHeight="1" ht="15">
      <c r="A3" s="20" t="s">
        <v>218</v>
      </c>
      <c r="Z3" s="196" t="str">
        <f>TODAY()</f>
        <v>0</v>
      </c>
      <c r="AA3" s="197"/>
      <c r="AB3" s="22" t="s">
        <v>219</v>
      </c>
      <c r="AC3" s="53" t="str">
        <f>TODAY()</f>
        <v>0</v>
      </c>
      <c r="AD3" s="22" t="s">
        <v>220</v>
      </c>
      <c r="AE3" s="54" t="str">
        <f>TODAY()</f>
        <v>0</v>
      </c>
      <c r="AF3" s="23" t="s">
        <v>221</v>
      </c>
      <c r="AK3" s="24"/>
      <c r="AL3" s="24"/>
      <c r="AM3" s="24"/>
      <c r="AN3" s="24"/>
      <c r="AO3" s="24"/>
      <c r="AP3" s="24"/>
      <c r="AQ3" s="24"/>
      <c r="AR3" s="24"/>
      <c r="AS3" s="24"/>
      <c r="AT3" s="24"/>
      <c r="AU3" s="24"/>
    </row>
    <row r="4" spans="1:59" customHeight="1" ht="15" s="52" customFormat="1">
      <c r="A4" s="19" t="s">
        <v>222</v>
      </c>
      <c r="B4" s="198" t="str">
        <f>IF(入力欄!B7="","",入力欄!B7)</f>
        <v>0</v>
      </c>
      <c r="C4" s="198"/>
      <c r="D4" s="198"/>
      <c r="E4" s="198"/>
      <c r="F4" s="199" t="str">
        <f>IF(入力欄!E7="","",入力欄!E7)</f>
        <v>0</v>
      </c>
      <c r="G4" s="198"/>
      <c r="H4" s="198"/>
      <c r="I4" s="200"/>
      <c r="J4" s="201" t="s">
        <v>26</v>
      </c>
      <c r="K4" s="202"/>
      <c r="L4" s="174" t="s">
        <v>28</v>
      </c>
      <c r="M4" s="174"/>
      <c r="N4" s="174"/>
      <c r="O4" s="174"/>
      <c r="P4" s="174"/>
      <c r="Q4" s="174"/>
      <c r="R4" s="174"/>
      <c r="S4" s="201"/>
      <c r="T4" s="173" t="s">
        <v>109</v>
      </c>
      <c r="U4" s="174"/>
      <c r="V4" s="174"/>
      <c r="W4" s="174"/>
      <c r="X4" s="174"/>
      <c r="Y4" s="174"/>
      <c r="Z4" s="174"/>
      <c r="AA4" s="201"/>
      <c r="AB4" s="156"/>
      <c r="AC4" s="157"/>
      <c r="AD4" s="157"/>
      <c r="AE4" s="157"/>
      <c r="AF4" s="158"/>
      <c r="AG4" s="24"/>
      <c r="AH4" s="24"/>
      <c r="AI4" s="24"/>
      <c r="AJ4" s="24"/>
    </row>
    <row r="5" spans="1:59" customHeight="1" ht="15" s="52" customFormat="1">
      <c r="A5" s="204" t="s">
        <v>223</v>
      </c>
      <c r="B5" s="206" t="str">
        <f>IF(入力欄!B6="","",入力欄!B6)</f>
        <v>0</v>
      </c>
      <c r="C5" s="206"/>
      <c r="D5" s="206"/>
      <c r="E5" s="152"/>
      <c r="F5" s="208" t="str">
        <f>IF(入力欄!E6="","",入力欄!E6)</f>
        <v>0</v>
      </c>
      <c r="G5" s="209"/>
      <c r="H5" s="209"/>
      <c r="I5" s="210"/>
      <c r="J5" s="124" t="str">
        <f>IF(入力欄!B8="","",入力欄!B8)</f>
        <v>0</v>
      </c>
      <c r="K5" s="125"/>
      <c r="L5" s="128" t="str">
        <f>IF(入力欄!B9="","",YEAR(入力欄!B9))</f>
        <v>0</v>
      </c>
      <c r="M5" s="129"/>
      <c r="N5" s="26" t="s">
        <v>159</v>
      </c>
      <c r="O5" s="26" t="str">
        <f>IF(入力欄!B9="","",MONTH(入力欄!B9))</f>
        <v>0</v>
      </c>
      <c r="P5" s="26" t="s">
        <v>204</v>
      </c>
      <c r="Q5" s="26" t="str">
        <f>IF(入力欄!B9="","",DAY(入力欄!B9))</f>
        <v>0</v>
      </c>
      <c r="R5" s="27" t="s">
        <v>224</v>
      </c>
      <c r="S5" s="28"/>
      <c r="T5" s="130" t="s">
        <v>110</v>
      </c>
      <c r="U5" s="131"/>
      <c r="V5" s="132"/>
      <c r="W5" s="176" t="str">
        <f>IF(入力欄!C16="","",入力欄!C16)</f>
        <v>0</v>
      </c>
      <c r="X5" s="124"/>
      <c r="Y5" s="124"/>
      <c r="Z5" s="124"/>
      <c r="AA5" s="125"/>
      <c r="AB5" s="159"/>
      <c r="AC5" s="160"/>
      <c r="AD5" s="160"/>
      <c r="AE5" s="160"/>
      <c r="AF5" s="161"/>
      <c r="AG5" s="24"/>
      <c r="AH5" s="55"/>
      <c r="AI5" s="24"/>
      <c r="AJ5" s="24"/>
    </row>
    <row r="6" spans="1:59" customHeight="1" ht="15" s="52" customFormat="1">
      <c r="A6" s="205"/>
      <c r="B6" s="126"/>
      <c r="C6" s="126"/>
      <c r="D6" s="126"/>
      <c r="E6" s="207"/>
      <c r="F6" s="211"/>
      <c r="G6" s="134"/>
      <c r="H6" s="134"/>
      <c r="I6" s="212"/>
      <c r="J6" s="126"/>
      <c r="K6" s="127"/>
      <c r="L6" s="133" t="str">
        <f>入力欄!F9</f>
        <v>0</v>
      </c>
      <c r="M6" s="134"/>
      <c r="N6" s="134"/>
      <c r="O6" s="134"/>
      <c r="P6" s="134"/>
      <c r="Q6" s="29" t="s">
        <v>225</v>
      </c>
      <c r="R6" s="30" t="str">
        <f>入力欄!H9</f>
        <v>0</v>
      </c>
      <c r="S6" s="29" t="s">
        <v>226</v>
      </c>
      <c r="T6" s="135" t="s">
        <v>111</v>
      </c>
      <c r="U6" s="136"/>
      <c r="V6" s="137"/>
      <c r="W6" s="138" t="str">
        <f>IF(入力欄!E16="","",入力欄!E16&amp;"人")&amp;" (配偶者含む)"</f>
        <v>0</v>
      </c>
      <c r="X6" s="126"/>
      <c r="Y6" s="126"/>
      <c r="Z6" s="126"/>
      <c r="AA6" s="127"/>
      <c r="AB6" s="159"/>
      <c r="AC6" s="160"/>
      <c r="AD6" s="160"/>
      <c r="AE6" s="160"/>
      <c r="AF6" s="161"/>
      <c r="AG6" s="24"/>
      <c r="AH6" s="24"/>
      <c r="AI6" s="24"/>
      <c r="AJ6" s="24"/>
    </row>
    <row r="7" spans="1:59" customHeight="1" ht="15" s="52" customFormat="1">
      <c r="A7" s="216" t="s">
        <v>227</v>
      </c>
      <c r="B7" s="217" t="str">
        <f>IF(入力欄!B10="","",LEFT(入力欄!B10,3))</f>
        <v>0</v>
      </c>
      <c r="C7" s="217"/>
      <c r="D7" s="25" t="s">
        <v>228</v>
      </c>
      <c r="E7" s="206" t="str">
        <f>IF(入力欄!B10="","",RIGHT(入力欄!B10,4))</f>
        <v>0</v>
      </c>
      <c r="F7" s="206"/>
      <c r="G7" s="139" t="s">
        <v>108</v>
      </c>
      <c r="H7" s="140"/>
      <c r="I7" s="140"/>
      <c r="J7" s="140"/>
      <c r="K7" s="141"/>
      <c r="L7" s="170" t="str">
        <f>IF(入力欄!B15="","",入力欄!B15)</f>
        <v>0</v>
      </c>
      <c r="M7" s="171"/>
      <c r="N7" s="171"/>
      <c r="O7" s="171"/>
      <c r="P7" s="171"/>
      <c r="Q7" s="171"/>
      <c r="R7" s="171"/>
      <c r="S7" s="172"/>
      <c r="T7" s="173" t="s">
        <v>229</v>
      </c>
      <c r="U7" s="174"/>
      <c r="V7" s="175"/>
      <c r="W7" s="176" t="str">
        <f>IF(入力欄!B19="","",入力欄!B19)</f>
        <v>0</v>
      </c>
      <c r="X7" s="124"/>
      <c r="Y7" s="124"/>
      <c r="Z7" s="124"/>
      <c r="AA7" s="125"/>
      <c r="AB7" s="159"/>
      <c r="AC7" s="160"/>
      <c r="AD7" s="160"/>
      <c r="AE7" s="160"/>
      <c r="AF7" s="161"/>
      <c r="AG7" s="24"/>
      <c r="AH7" s="24"/>
      <c r="AI7" s="24"/>
      <c r="AJ7" s="24"/>
    </row>
    <row r="8" spans="1:59" customHeight="1" ht="15" s="52" customFormat="1">
      <c r="A8" s="205"/>
      <c r="B8" s="213" t="str">
        <f>IF(入力欄!B11="","",入力欄!B11)&amp;IF(入力欄!B12="","",入力欄!B12)&amp;IF(入力欄!B13="","",入力欄!B13)</f>
        <v>0</v>
      </c>
      <c r="C8" s="214"/>
      <c r="D8" s="214"/>
      <c r="E8" s="214"/>
      <c r="F8" s="214"/>
      <c r="G8" s="214"/>
      <c r="H8" s="214"/>
      <c r="I8" s="214"/>
      <c r="J8" s="214"/>
      <c r="K8" s="214"/>
      <c r="L8" s="214"/>
      <c r="M8" s="214"/>
      <c r="N8" s="214"/>
      <c r="O8" s="214"/>
      <c r="P8" s="214"/>
      <c r="Q8" s="214"/>
      <c r="R8" s="214"/>
      <c r="S8" s="215"/>
      <c r="T8" s="135" t="s">
        <v>230</v>
      </c>
      <c r="U8" s="136"/>
      <c r="V8" s="137"/>
      <c r="W8" s="138" t="str">
        <f>IF(入力欄!B20="","",入力欄!B20)</f>
        <v>0</v>
      </c>
      <c r="X8" s="126"/>
      <c r="Y8" s="126"/>
      <c r="Z8" s="126"/>
      <c r="AA8" s="127"/>
      <c r="AB8" s="159"/>
      <c r="AC8" s="160"/>
      <c r="AD8" s="160"/>
      <c r="AE8" s="160"/>
      <c r="AF8" s="161"/>
      <c r="AG8" s="24"/>
      <c r="AH8" s="24"/>
      <c r="AI8" s="24"/>
      <c r="AJ8" s="24"/>
    </row>
    <row r="9" spans="1:59" customHeight="1" ht="15" s="52" customFormat="1">
      <c r="A9" s="139" t="s">
        <v>98</v>
      </c>
      <c r="B9" s="140"/>
      <c r="C9" s="140"/>
      <c r="D9" s="141"/>
      <c r="E9" s="203" t="str">
        <f>IF(入力欄!C14="","線",IF(RIGHT(入力欄!C14,1)="線",入力欄!C14,入力欄!C14&amp;"線"))</f>
        <v>0</v>
      </c>
      <c r="F9" s="177"/>
      <c r="G9" s="177"/>
      <c r="H9" s="177"/>
      <c r="I9" s="177"/>
      <c r="J9" s="177"/>
      <c r="K9" s="177" t="str">
        <f>IF(入力欄!F14="","駅",IF(RIGHT(入力欄!F14,1)="駅",入力欄!F14,入力欄!F14&amp;"駅"))</f>
        <v>0</v>
      </c>
      <c r="L9" s="177"/>
      <c r="M9" s="177"/>
      <c r="N9" s="177"/>
      <c r="O9" s="177"/>
      <c r="P9" s="171" t="str">
        <f>入力欄!H14</f>
        <v>0</v>
      </c>
      <c r="Q9" s="171"/>
      <c r="R9" s="31" t="str">
        <f>IF(入力欄!I14="","",入力欄!I14)</f>
        <v>0</v>
      </c>
      <c r="S9" s="32" t="s">
        <v>104</v>
      </c>
      <c r="T9" s="139" t="s">
        <v>119</v>
      </c>
      <c r="U9" s="140"/>
      <c r="V9" s="140"/>
      <c r="W9" s="141"/>
      <c r="X9" s="170" t="str">
        <f>IF(入力欄!G19="","",入力欄!G19)</f>
        <v>0</v>
      </c>
      <c r="Y9" s="171"/>
      <c r="Z9" s="171"/>
      <c r="AA9" s="172"/>
      <c r="AB9" s="159"/>
      <c r="AC9" s="160"/>
      <c r="AD9" s="160"/>
      <c r="AE9" s="160"/>
      <c r="AF9" s="161"/>
      <c r="AG9" s="24"/>
      <c r="AH9" s="24"/>
      <c r="AI9" s="24"/>
      <c r="AJ9" s="24"/>
    </row>
    <row r="10" spans="1:59" customHeight="1" ht="15" s="52" customFormat="1">
      <c r="A10" s="142" t="s">
        <v>231</v>
      </c>
      <c r="B10" s="143"/>
      <c r="C10" s="144"/>
      <c r="D10" s="145" t="str">
        <f>IF(入力欄!B21="","",入力欄!B21)</f>
        <v>0</v>
      </c>
      <c r="E10" s="146"/>
      <c r="F10" s="146"/>
      <c r="G10" s="146"/>
      <c r="H10" s="146"/>
      <c r="I10" s="146"/>
      <c r="J10" s="146"/>
      <c r="K10" s="146"/>
      <c r="L10" s="146"/>
      <c r="M10" s="146"/>
      <c r="N10" s="142" t="s">
        <v>124</v>
      </c>
      <c r="O10" s="143"/>
      <c r="P10" s="144"/>
      <c r="Q10" s="147" t="str">
        <f>IF(入力欄!B22="","",入力欄!B22)</f>
        <v>0</v>
      </c>
      <c r="R10" s="148"/>
      <c r="S10" s="148"/>
      <c r="T10" s="148"/>
      <c r="U10" s="148"/>
      <c r="V10" s="148"/>
      <c r="W10" s="148"/>
      <c r="X10" s="148"/>
      <c r="Y10" s="148"/>
      <c r="Z10" s="148"/>
      <c r="AA10" s="149"/>
      <c r="AB10" s="159"/>
      <c r="AC10" s="160"/>
      <c r="AD10" s="160"/>
      <c r="AE10" s="160"/>
      <c r="AF10" s="161"/>
      <c r="AG10" s="24"/>
      <c r="AH10" s="24"/>
      <c r="AI10" s="24"/>
      <c r="AJ10" s="24"/>
    </row>
    <row r="11" spans="1:59" customHeight="1" ht="15" s="52" customFormat="1">
      <c r="A11" s="193" t="s">
        <v>232</v>
      </c>
      <c r="B11" s="194"/>
      <c r="C11" s="194"/>
      <c r="D11" s="194"/>
      <c r="E11" s="194"/>
      <c r="F11" s="194"/>
      <c r="G11" s="194"/>
      <c r="H11" s="194"/>
      <c r="I11" s="194"/>
      <c r="J11" s="194"/>
      <c r="K11" s="194"/>
      <c r="L11" s="194"/>
      <c r="M11" s="194"/>
      <c r="N11" s="194"/>
      <c r="O11" s="194"/>
      <c r="P11" s="194"/>
      <c r="Q11" s="194"/>
      <c r="R11" s="194"/>
      <c r="S11" s="194"/>
      <c r="T11" s="194"/>
      <c r="U11" s="194"/>
      <c r="V11" s="194"/>
      <c r="W11" s="194"/>
      <c r="X11" s="194"/>
      <c r="Y11" s="194"/>
      <c r="Z11" s="194"/>
      <c r="AA11" s="195"/>
      <c r="AB11" s="162"/>
      <c r="AC11" s="163"/>
      <c r="AD11" s="163"/>
      <c r="AE11" s="163"/>
      <c r="AF11" s="164"/>
    </row>
    <row r="12" spans="1:59" customHeight="1" ht="15" s="52" customFormat="1">
      <c r="A12" s="130" t="s">
        <v>233</v>
      </c>
      <c r="B12" s="131"/>
      <c r="C12" s="132"/>
      <c r="D12" s="165" t="s">
        <v>234</v>
      </c>
      <c r="E12" s="131"/>
      <c r="F12" s="132"/>
      <c r="G12" s="165" t="s">
        <v>235</v>
      </c>
      <c r="H12" s="131"/>
      <c r="I12" s="131"/>
      <c r="J12" s="131"/>
      <c r="K12" s="131"/>
      <c r="L12" s="131"/>
      <c r="M12" s="131"/>
      <c r="N12" s="131"/>
      <c r="O12" s="131"/>
      <c r="P12" s="131"/>
      <c r="Q12" s="131"/>
      <c r="R12" s="131"/>
      <c r="S12" s="131"/>
      <c r="T12" s="131"/>
      <c r="U12" s="131"/>
      <c r="V12" s="131"/>
      <c r="W12" s="131"/>
      <c r="X12" s="131"/>
      <c r="Y12" s="131"/>
      <c r="Z12" s="131"/>
      <c r="AA12" s="166"/>
      <c r="AB12" s="130" t="s">
        <v>236</v>
      </c>
      <c r="AC12" s="131"/>
      <c r="AD12" s="131"/>
      <c r="AE12" s="131"/>
      <c r="AF12" s="166"/>
    </row>
    <row r="13" spans="1:59" customHeight="1" ht="15" s="52" customFormat="1">
      <c r="A13" s="150" t="str">
        <f>IF(入力欄!W27="","",入力欄!W27)</f>
        <v>0</v>
      </c>
      <c r="B13" s="151"/>
      <c r="C13" s="33" t="str">
        <f>IF(入力欄!X27="","",入力欄!X27)</f>
        <v>0</v>
      </c>
      <c r="D13" s="152" t="str">
        <f>IF(入力欄!Y27="","",入力欄!Y27)</f>
        <v>0</v>
      </c>
      <c r="E13" s="151"/>
      <c r="F13" s="33" t="str">
        <f>IF(入力欄!Z27="","",入力欄!Z27)</f>
        <v>0</v>
      </c>
      <c r="G13" s="167" t="str">
        <f>IF(入力欄!AA27="","",入力欄!AA27)</f>
        <v>0</v>
      </c>
      <c r="H13" s="168"/>
      <c r="I13" s="168"/>
      <c r="J13" s="168"/>
      <c r="K13" s="168"/>
      <c r="L13" s="168"/>
      <c r="M13" s="168"/>
      <c r="N13" s="168"/>
      <c r="O13" s="168"/>
      <c r="P13" s="168"/>
      <c r="Q13" s="168"/>
      <c r="R13" s="168"/>
      <c r="S13" s="168"/>
      <c r="T13" s="168"/>
      <c r="U13" s="168"/>
      <c r="V13" s="168"/>
      <c r="W13" s="168"/>
      <c r="X13" s="168"/>
      <c r="Y13" s="168"/>
      <c r="Z13" s="168"/>
      <c r="AA13" s="169"/>
      <c r="AB13" s="178" t="str">
        <f>IF(入力欄!B54="","",入力欄!B54)</f>
        <v>0</v>
      </c>
      <c r="AC13" s="179"/>
      <c r="AD13" s="179"/>
      <c r="AE13" s="179"/>
      <c r="AF13" s="180"/>
    </row>
    <row r="14" spans="1:59" customHeight="1" ht="15" s="52" customFormat="1">
      <c r="A14" s="153" t="str">
        <f>IF(入力欄!W28="","",入力欄!W28)</f>
        <v>0</v>
      </c>
      <c r="B14" s="154"/>
      <c r="C14" s="33" t="str">
        <f>IF(入力欄!X28="","",入力欄!X28)</f>
        <v>0</v>
      </c>
      <c r="D14" s="155" t="str">
        <f>IF(入力欄!Y28="","",入力欄!Y28)</f>
        <v>0</v>
      </c>
      <c r="E14" s="154"/>
      <c r="F14" s="36" t="str">
        <f>IF(入力欄!Z28="","",入力欄!Z28)</f>
        <v>0</v>
      </c>
      <c r="G14" s="167" t="str">
        <f>IF(入力欄!AA28="","",入力欄!AA28)</f>
        <v>0</v>
      </c>
      <c r="H14" s="168"/>
      <c r="I14" s="168"/>
      <c r="J14" s="168"/>
      <c r="K14" s="168"/>
      <c r="L14" s="168"/>
      <c r="M14" s="168"/>
      <c r="N14" s="168"/>
      <c r="O14" s="168"/>
      <c r="P14" s="168"/>
      <c r="Q14" s="168"/>
      <c r="R14" s="168"/>
      <c r="S14" s="168"/>
      <c r="T14" s="168"/>
      <c r="U14" s="168"/>
      <c r="V14" s="168"/>
      <c r="W14" s="168"/>
      <c r="X14" s="168"/>
      <c r="Y14" s="168"/>
      <c r="Z14" s="168"/>
      <c r="AA14" s="169"/>
      <c r="AB14" s="181"/>
      <c r="AC14" s="182"/>
      <c r="AD14" s="182"/>
      <c r="AE14" s="182"/>
      <c r="AF14" s="183"/>
    </row>
    <row r="15" spans="1:59" customHeight="1" ht="15" s="52" customFormat="1">
      <c r="A15" s="153" t="str">
        <f>IF(入力欄!W29="","",入力欄!W29)</f>
        <v>0</v>
      </c>
      <c r="B15" s="154"/>
      <c r="C15" s="33" t="str">
        <f>IF(入力欄!X29="","",入力欄!X29)</f>
        <v>0</v>
      </c>
      <c r="D15" s="155" t="str">
        <f>IF(入力欄!Y29="","",入力欄!Y29)</f>
        <v>0</v>
      </c>
      <c r="E15" s="154"/>
      <c r="F15" s="36" t="str">
        <f>IF(入力欄!Z29="","",入力欄!Z29)</f>
        <v>0</v>
      </c>
      <c r="G15" s="167" t="str">
        <f>IF(入力欄!AA29="","",入力欄!AA29)</f>
        <v>0</v>
      </c>
      <c r="H15" s="168"/>
      <c r="I15" s="168"/>
      <c r="J15" s="168"/>
      <c r="K15" s="168"/>
      <c r="L15" s="168"/>
      <c r="M15" s="168"/>
      <c r="N15" s="168"/>
      <c r="O15" s="168"/>
      <c r="P15" s="168"/>
      <c r="Q15" s="168"/>
      <c r="R15" s="168"/>
      <c r="S15" s="168"/>
      <c r="T15" s="168"/>
      <c r="U15" s="168"/>
      <c r="V15" s="168"/>
      <c r="W15" s="168"/>
      <c r="X15" s="168"/>
      <c r="Y15" s="168"/>
      <c r="Z15" s="168"/>
      <c r="AA15" s="169"/>
      <c r="AB15" s="181"/>
      <c r="AC15" s="182"/>
      <c r="AD15" s="182"/>
      <c r="AE15" s="182"/>
      <c r="AF15" s="183"/>
    </row>
    <row r="16" spans="1:59" customHeight="1" ht="15" s="52" customFormat="1">
      <c r="A16" s="153" t="str">
        <f>IF(入力欄!W30="","",入力欄!W30)</f>
        <v>0</v>
      </c>
      <c r="B16" s="154"/>
      <c r="C16" s="33" t="str">
        <f>IF(入力欄!X30="","",入力欄!X30)</f>
        <v>0</v>
      </c>
      <c r="D16" s="155" t="str">
        <f>IF(入力欄!Y30="","",入力欄!Y30)</f>
        <v>0</v>
      </c>
      <c r="E16" s="154"/>
      <c r="F16" s="36" t="str">
        <f>IF(入力欄!Z30="","",入力欄!Z30)</f>
        <v>0</v>
      </c>
      <c r="G16" s="167" t="str">
        <f>IF(入力欄!AA30="","",入力欄!AA30)</f>
        <v>0</v>
      </c>
      <c r="H16" s="168"/>
      <c r="I16" s="168"/>
      <c r="J16" s="168"/>
      <c r="K16" s="168"/>
      <c r="L16" s="168"/>
      <c r="M16" s="168"/>
      <c r="N16" s="168"/>
      <c r="O16" s="168"/>
      <c r="P16" s="168"/>
      <c r="Q16" s="168"/>
      <c r="R16" s="168"/>
      <c r="S16" s="168"/>
      <c r="T16" s="168"/>
      <c r="U16" s="168"/>
      <c r="V16" s="168"/>
      <c r="W16" s="168"/>
      <c r="X16" s="168"/>
      <c r="Y16" s="168"/>
      <c r="Z16" s="168"/>
      <c r="AA16" s="169"/>
      <c r="AB16" s="181"/>
      <c r="AC16" s="182"/>
      <c r="AD16" s="182"/>
      <c r="AE16" s="182"/>
      <c r="AF16" s="183"/>
    </row>
    <row r="17" spans="1:59" customHeight="1" ht="15">
      <c r="A17" s="218" t="s">
        <v>237</v>
      </c>
      <c r="B17" s="219"/>
      <c r="C17" s="219"/>
      <c r="D17" s="219"/>
      <c r="E17" s="220"/>
      <c r="F17" s="187" t="str">
        <f>IF(入力欄!B31="","",入力欄!B31)</f>
        <v>0</v>
      </c>
      <c r="G17" s="188"/>
      <c r="H17" s="188"/>
      <c r="I17" s="188"/>
      <c r="J17" s="188"/>
      <c r="K17" s="188"/>
      <c r="L17" s="188"/>
      <c r="M17" s="188"/>
      <c r="N17" s="188"/>
      <c r="O17" s="188"/>
      <c r="P17" s="188"/>
      <c r="Q17" s="188"/>
      <c r="R17" s="188"/>
      <c r="S17" s="188"/>
      <c r="T17" s="188"/>
      <c r="U17" s="188"/>
      <c r="V17" s="188"/>
      <c r="W17" s="188"/>
      <c r="X17" s="188"/>
      <c r="Y17" s="188"/>
      <c r="Z17" s="188"/>
      <c r="AA17" s="189"/>
      <c r="AB17" s="181"/>
      <c r="AC17" s="182"/>
      <c r="AD17" s="182"/>
      <c r="AE17" s="182"/>
      <c r="AF17" s="183"/>
    </row>
    <row r="18" spans="1:59" customHeight="1" ht="15">
      <c r="A18" s="221"/>
      <c r="B18" s="222"/>
      <c r="C18" s="222"/>
      <c r="D18" s="222"/>
      <c r="E18" s="223"/>
      <c r="F18" s="190"/>
      <c r="G18" s="191"/>
      <c r="H18" s="191"/>
      <c r="I18" s="191"/>
      <c r="J18" s="191"/>
      <c r="K18" s="191"/>
      <c r="L18" s="191"/>
      <c r="M18" s="191"/>
      <c r="N18" s="191"/>
      <c r="O18" s="191"/>
      <c r="P18" s="191"/>
      <c r="Q18" s="191"/>
      <c r="R18" s="191"/>
      <c r="S18" s="191"/>
      <c r="T18" s="191"/>
      <c r="U18" s="191"/>
      <c r="V18" s="191"/>
      <c r="W18" s="191"/>
      <c r="X18" s="191"/>
      <c r="Y18" s="191"/>
      <c r="Z18" s="191"/>
      <c r="AA18" s="192"/>
      <c r="AB18" s="184"/>
      <c r="AC18" s="185"/>
      <c r="AD18" s="185"/>
      <c r="AE18" s="185"/>
      <c r="AF18" s="186"/>
    </row>
    <row r="19" spans="1:59" customHeight="1" ht="15">
      <c r="A19" s="224" t="s">
        <v>238</v>
      </c>
      <c r="B19" s="225"/>
      <c r="C19" s="225"/>
      <c r="D19" s="225"/>
      <c r="E19" s="225"/>
      <c r="F19" s="225"/>
      <c r="G19" s="225"/>
      <c r="H19" s="225"/>
      <c r="I19" s="225"/>
      <c r="J19" s="225"/>
      <c r="K19" s="225"/>
      <c r="L19" s="225"/>
      <c r="M19" s="225"/>
      <c r="N19" s="225"/>
      <c r="O19" s="225"/>
      <c r="P19" s="225"/>
      <c r="Q19" s="224" t="s">
        <v>239</v>
      </c>
      <c r="R19" s="225"/>
      <c r="S19" s="225"/>
      <c r="T19" s="225"/>
      <c r="U19" s="225"/>
      <c r="V19" s="225"/>
      <c r="W19" s="225"/>
      <c r="X19" s="225"/>
      <c r="Y19" s="225"/>
      <c r="Z19" s="225"/>
      <c r="AA19" s="225"/>
      <c r="AB19" s="225"/>
      <c r="AC19" s="225"/>
      <c r="AD19" s="225"/>
      <c r="AE19" s="225"/>
      <c r="AF19" s="226"/>
    </row>
    <row r="20" spans="1:59" customHeight="1" ht="15">
      <c r="A20" s="227" t="s">
        <v>240</v>
      </c>
      <c r="B20" s="228"/>
      <c r="C20" s="228"/>
      <c r="D20" s="229" t="s">
        <v>241</v>
      </c>
      <c r="E20" s="228"/>
      <c r="F20" s="228"/>
      <c r="G20" s="228"/>
      <c r="H20" s="228"/>
      <c r="I20" s="228"/>
      <c r="J20" s="228"/>
      <c r="K20" s="228"/>
      <c r="L20" s="228"/>
      <c r="M20" s="228"/>
      <c r="N20" s="228"/>
      <c r="O20" s="228"/>
      <c r="P20" s="230"/>
      <c r="Q20" s="231" t="s">
        <v>152</v>
      </c>
      <c r="R20" s="233" t="s">
        <v>158</v>
      </c>
      <c r="S20" s="233"/>
      <c r="T20" s="233"/>
      <c r="U20" s="233"/>
      <c r="V20" s="233"/>
      <c r="W20" s="233"/>
      <c r="X20" s="234"/>
      <c r="Y20" s="176" t="str">
        <f>IF(入力欄!D46="","",入力欄!D46)</f>
        <v>0</v>
      </c>
      <c r="Z20" s="124"/>
      <c r="AA20" s="37" t="s">
        <v>159</v>
      </c>
      <c r="AB20" s="165" t="s">
        <v>153</v>
      </c>
      <c r="AC20" s="132"/>
      <c r="AD20" s="176" t="str">
        <f>IF(入力欄!C44="","",入力欄!C44)</f>
        <v>0</v>
      </c>
      <c r="AE20" s="124"/>
      <c r="AF20" s="38" t="s">
        <v>154</v>
      </c>
    </row>
    <row r="21" spans="1:59" customHeight="1" ht="15">
      <c r="A21" s="241" t="str">
        <f>IF(入力欄!B36="","",入力欄!B36)</f>
        <v>0</v>
      </c>
      <c r="B21" s="152"/>
      <c r="C21" s="39" t="str">
        <f>IF(入力欄!C36="","",入力欄!C36)</f>
        <v>0</v>
      </c>
      <c r="D21" s="242" t="str">
        <f>IF(入力欄!D36="","",入力欄!D36)</f>
        <v>0</v>
      </c>
      <c r="E21" s="243"/>
      <c r="F21" s="243"/>
      <c r="G21" s="243"/>
      <c r="H21" s="243"/>
      <c r="I21" s="243"/>
      <c r="J21" s="243"/>
      <c r="K21" s="243"/>
      <c r="L21" s="243"/>
      <c r="M21" s="243"/>
      <c r="N21" s="243"/>
      <c r="O21" s="243"/>
      <c r="P21" s="244"/>
      <c r="Q21" s="231"/>
      <c r="R21" s="228" t="s">
        <v>155</v>
      </c>
      <c r="S21" s="245"/>
      <c r="T21" s="206" t="str">
        <f>IF(入力欄!C45="","",入力欄!C45)</f>
        <v>0</v>
      </c>
      <c r="U21" s="206"/>
      <c r="V21" s="34" t="s">
        <v>154</v>
      </c>
      <c r="W21" s="229" t="s">
        <v>156</v>
      </c>
      <c r="X21" s="245"/>
      <c r="Y21" s="206" t="str">
        <f>IF(入力欄!F45="","",入力欄!F45)</f>
        <v>0</v>
      </c>
      <c r="Z21" s="206"/>
      <c r="AA21" s="34" t="s">
        <v>154</v>
      </c>
      <c r="AB21" s="229" t="s">
        <v>157</v>
      </c>
      <c r="AC21" s="245"/>
      <c r="AD21" s="206" t="str">
        <f>IF(入力欄!I45="","",入力欄!I45)</f>
        <v>0</v>
      </c>
      <c r="AE21" s="206"/>
      <c r="AF21" s="35" t="s">
        <v>154</v>
      </c>
      <c r="AK21" s="24"/>
      <c r="AL21" s="24"/>
      <c r="AM21" s="24"/>
      <c r="AN21" s="24"/>
      <c r="AO21" s="24"/>
      <c r="AP21" s="24"/>
      <c r="AQ21" s="24"/>
      <c r="AR21" s="24"/>
      <c r="AS21" s="24"/>
      <c r="AT21" s="24"/>
      <c r="AU21" s="24"/>
    </row>
    <row r="22" spans="1:59" customHeight="1" ht="15">
      <c r="A22" s="241" t="str">
        <f>IF(入力欄!B37="","",入力欄!B37)</f>
        <v>0</v>
      </c>
      <c r="B22" s="152"/>
      <c r="C22" s="39" t="str">
        <f>IF(入力欄!C37="","",入力欄!C37)</f>
        <v>0</v>
      </c>
      <c r="D22" s="242" t="str">
        <f>IF(入力欄!D37="","",入力欄!D37)</f>
        <v>0</v>
      </c>
      <c r="E22" s="243"/>
      <c r="F22" s="243"/>
      <c r="G22" s="243"/>
      <c r="H22" s="243"/>
      <c r="I22" s="243"/>
      <c r="J22" s="243"/>
      <c r="K22" s="243"/>
      <c r="L22" s="243"/>
      <c r="M22" s="243"/>
      <c r="N22" s="243"/>
      <c r="O22" s="243"/>
      <c r="P22" s="244"/>
      <c r="Q22" s="231"/>
      <c r="R22" s="235" t="s">
        <v>242</v>
      </c>
      <c r="S22" s="236"/>
      <c r="T22" s="236"/>
      <c r="U22" s="236"/>
      <c r="V22" s="237"/>
      <c r="W22" s="238" t="str">
        <f>IF(入力欄!D47="","","可")</f>
        <v>0</v>
      </c>
      <c r="X22" s="239"/>
      <c r="Y22" s="246"/>
      <c r="Z22" s="235" t="s">
        <v>243</v>
      </c>
      <c r="AA22" s="236"/>
      <c r="AB22" s="236"/>
      <c r="AC22" s="237"/>
      <c r="AD22" s="238" t="str">
        <f>IF(入力欄!D49="","","可")</f>
        <v>0</v>
      </c>
      <c r="AE22" s="239"/>
      <c r="AF22" s="240"/>
      <c r="AK22" s="24"/>
      <c r="AL22" s="24"/>
      <c r="AM22" s="24"/>
      <c r="AN22" s="24"/>
      <c r="AO22" s="24"/>
      <c r="AP22" s="24"/>
      <c r="AQ22" s="24"/>
      <c r="AR22" s="24"/>
      <c r="AS22" s="24"/>
      <c r="AT22" s="24"/>
      <c r="AU22" s="24"/>
    </row>
    <row r="23" spans="1:59" customHeight="1" ht="15">
      <c r="A23" s="241" t="str">
        <f>IF(入力欄!B38="","",入力欄!B38)</f>
        <v>0</v>
      </c>
      <c r="B23" s="152"/>
      <c r="C23" s="39" t="str">
        <f>IF(入力欄!C38="","",入力欄!C38)</f>
        <v>0</v>
      </c>
      <c r="D23" s="242" t="str">
        <f>IF(入力欄!D38="","",入力欄!D38)</f>
        <v>0</v>
      </c>
      <c r="E23" s="243"/>
      <c r="F23" s="243"/>
      <c r="G23" s="243"/>
      <c r="H23" s="243"/>
      <c r="I23" s="243"/>
      <c r="J23" s="243"/>
      <c r="K23" s="243"/>
      <c r="L23" s="243"/>
      <c r="M23" s="243"/>
      <c r="N23" s="243"/>
      <c r="O23" s="243"/>
      <c r="P23" s="244"/>
      <c r="Q23" s="231"/>
      <c r="R23" s="229" t="s">
        <v>162</v>
      </c>
      <c r="S23" s="228"/>
      <c r="T23" s="228"/>
      <c r="U23" s="228"/>
      <c r="V23" s="245"/>
      <c r="W23" s="247" t="str">
        <f>IF(入力欄!G47="","","可")</f>
        <v>0</v>
      </c>
      <c r="X23" s="206"/>
      <c r="Y23" s="152"/>
      <c r="Z23" s="229" t="s">
        <v>163</v>
      </c>
      <c r="AA23" s="228"/>
      <c r="AB23" s="228"/>
      <c r="AC23" s="245"/>
      <c r="AD23" s="247" t="str">
        <f>IF(入力欄!D50="","","可")</f>
        <v>0</v>
      </c>
      <c r="AE23" s="206"/>
      <c r="AF23" s="248"/>
      <c r="AK23" s="24"/>
      <c r="AL23" s="24"/>
      <c r="AM23" s="24"/>
      <c r="AN23" s="24"/>
      <c r="AO23" s="24"/>
      <c r="AP23" s="24"/>
      <c r="AQ23" s="24"/>
      <c r="AR23" s="24"/>
      <c r="AS23" s="24"/>
      <c r="AT23" s="24"/>
      <c r="AU23" s="24"/>
    </row>
    <row r="24" spans="1:59" customHeight="1" ht="15">
      <c r="A24" s="241" t="str">
        <f>IF(入力欄!B39="","",入力欄!B39)</f>
        <v>0</v>
      </c>
      <c r="B24" s="152"/>
      <c r="C24" s="39" t="str">
        <f>IF(入力欄!C39="","",入力欄!C39)</f>
        <v>0</v>
      </c>
      <c r="D24" s="242" t="str">
        <f>IF(入力欄!D39="","",入力欄!D39)</f>
        <v>0</v>
      </c>
      <c r="E24" s="243"/>
      <c r="F24" s="243"/>
      <c r="G24" s="243"/>
      <c r="H24" s="243"/>
      <c r="I24" s="243"/>
      <c r="J24" s="243"/>
      <c r="K24" s="243"/>
      <c r="L24" s="243"/>
      <c r="M24" s="243"/>
      <c r="N24" s="243"/>
      <c r="O24" s="243"/>
      <c r="P24" s="244"/>
      <c r="Q24" s="231"/>
      <c r="R24" s="229" t="s">
        <v>164</v>
      </c>
      <c r="S24" s="228"/>
      <c r="T24" s="228"/>
      <c r="U24" s="228"/>
      <c r="V24" s="245"/>
      <c r="W24" s="247" t="str">
        <f>IF(入力欄!D48="","","可")</f>
        <v>0</v>
      </c>
      <c r="X24" s="206"/>
      <c r="Y24" s="152"/>
      <c r="Z24" s="229" t="s">
        <v>167</v>
      </c>
      <c r="AA24" s="228"/>
      <c r="AB24" s="228"/>
      <c r="AC24" s="245"/>
      <c r="AD24" s="247" t="str">
        <f>IF(入力欄!G48="","","有り")</f>
        <v>0</v>
      </c>
      <c r="AE24" s="206"/>
      <c r="AF24" s="248"/>
      <c r="AK24" s="24"/>
      <c r="AL24" s="24"/>
      <c r="AM24" s="24"/>
      <c r="AN24" s="24"/>
      <c r="AO24" s="24"/>
      <c r="AP24" s="24"/>
      <c r="AQ24" s="24"/>
      <c r="AR24" s="24"/>
      <c r="AS24" s="24"/>
      <c r="AT24" s="24"/>
      <c r="AU24" s="24"/>
    </row>
    <row r="25" spans="1:59" customHeight="1" ht="15">
      <c r="A25" s="241" t="str">
        <f>IF(入力欄!B40="","",入力欄!B40)</f>
        <v>0</v>
      </c>
      <c r="B25" s="152"/>
      <c r="C25" s="39" t="str">
        <f>IF(入力欄!C40="","",入力欄!C40)</f>
        <v>0</v>
      </c>
      <c r="D25" s="242" t="str">
        <f>IF(入力欄!D40="","",入力欄!D40)</f>
        <v>0</v>
      </c>
      <c r="E25" s="243"/>
      <c r="F25" s="243"/>
      <c r="G25" s="243"/>
      <c r="H25" s="243"/>
      <c r="I25" s="243"/>
      <c r="J25" s="243"/>
      <c r="K25" s="243"/>
      <c r="L25" s="243"/>
      <c r="M25" s="243"/>
      <c r="N25" s="243"/>
      <c r="O25" s="243"/>
      <c r="P25" s="244"/>
      <c r="Q25" s="232"/>
      <c r="R25" s="229" t="s">
        <v>166</v>
      </c>
      <c r="S25" s="228"/>
      <c r="T25" s="228"/>
      <c r="U25" s="228"/>
      <c r="V25" s="245"/>
      <c r="W25" s="247" t="str">
        <f>IF(入力欄!G50="","","可")</f>
        <v>0</v>
      </c>
      <c r="X25" s="206"/>
      <c r="Y25" s="152"/>
      <c r="Z25" s="229" t="s">
        <v>165</v>
      </c>
      <c r="AA25" s="228"/>
      <c r="AB25" s="228"/>
      <c r="AC25" s="245"/>
      <c r="AD25" s="247" t="str">
        <f>IF(入力欄!G49="","","可")</f>
        <v>0</v>
      </c>
      <c r="AE25" s="206"/>
      <c r="AF25" s="248"/>
      <c r="AK25" s="24"/>
      <c r="AL25" s="24"/>
      <c r="AM25" s="24"/>
      <c r="AN25" s="24"/>
      <c r="AO25" s="24"/>
      <c r="AP25" s="24"/>
      <c r="AQ25" s="24"/>
      <c r="AR25" s="24"/>
      <c r="AS25" s="24"/>
      <c r="AT25" s="24"/>
      <c r="AU25" s="24"/>
    </row>
    <row r="26" spans="1:59" customHeight="1" ht="15">
      <c r="A26" s="281" t="s">
        <v>244</v>
      </c>
      <c r="B26" s="219"/>
      <c r="C26" s="220"/>
      <c r="D26" s="282" t="str">
        <f>IF(入力欄!B41="","",入力欄!B41)</f>
        <v>0</v>
      </c>
      <c r="E26" s="283"/>
      <c r="F26" s="283"/>
      <c r="G26" s="283"/>
      <c r="H26" s="283"/>
      <c r="I26" s="283"/>
      <c r="J26" s="283"/>
      <c r="K26" s="284"/>
      <c r="L26" s="273" t="s">
        <v>245</v>
      </c>
      <c r="M26" s="219"/>
      <c r="N26" s="220"/>
      <c r="O26" s="254" t="str">
        <f>IF(入力欄!B34="","",入力欄!B34)</f>
        <v>0</v>
      </c>
      <c r="P26" s="255"/>
      <c r="Q26" s="258" t="s">
        <v>246</v>
      </c>
      <c r="R26" s="259"/>
      <c r="S26" s="260"/>
      <c r="T26" s="275" t="str">
        <f>IF(入力欄!B51="","",入力欄!B51)</f>
        <v>0</v>
      </c>
      <c r="U26" s="276"/>
      <c r="V26" s="276"/>
      <c r="W26" s="276"/>
      <c r="X26" s="276"/>
      <c r="Y26" s="276"/>
      <c r="Z26" s="276"/>
      <c r="AA26" s="276"/>
      <c r="AB26" s="276"/>
      <c r="AC26" s="276"/>
      <c r="AD26" s="276"/>
      <c r="AE26" s="276"/>
      <c r="AF26" s="277"/>
      <c r="AK26" s="24"/>
      <c r="AL26" s="24"/>
      <c r="AM26" s="24"/>
      <c r="AN26" s="24"/>
      <c r="AO26" s="24"/>
      <c r="AP26" s="24"/>
      <c r="AQ26" s="24"/>
      <c r="AR26" s="24"/>
      <c r="AS26" s="24"/>
      <c r="AT26" s="24"/>
      <c r="AU26" s="24"/>
    </row>
    <row r="27" spans="1:59" customHeight="1" ht="15">
      <c r="A27" s="221"/>
      <c r="B27" s="222"/>
      <c r="C27" s="223"/>
      <c r="D27" s="285"/>
      <c r="E27" s="286"/>
      <c r="F27" s="286"/>
      <c r="G27" s="286"/>
      <c r="H27" s="286"/>
      <c r="I27" s="286"/>
      <c r="J27" s="286"/>
      <c r="K27" s="287"/>
      <c r="L27" s="274"/>
      <c r="M27" s="222"/>
      <c r="N27" s="223"/>
      <c r="O27" s="256"/>
      <c r="P27" s="257"/>
      <c r="Q27" s="261"/>
      <c r="R27" s="262"/>
      <c r="S27" s="263"/>
      <c r="T27" s="278"/>
      <c r="U27" s="279"/>
      <c r="V27" s="279"/>
      <c r="W27" s="279"/>
      <c r="X27" s="279"/>
      <c r="Y27" s="279"/>
      <c r="Z27" s="279"/>
      <c r="AA27" s="279"/>
      <c r="AB27" s="279"/>
      <c r="AC27" s="279"/>
      <c r="AD27" s="279"/>
      <c r="AE27" s="279"/>
      <c r="AF27" s="280"/>
      <c r="AK27" s="24"/>
      <c r="AL27" s="24"/>
      <c r="AM27" s="24"/>
      <c r="AN27" s="24"/>
      <c r="AO27" s="24"/>
      <c r="AP27" s="24"/>
      <c r="AQ27" s="24"/>
      <c r="AR27" s="24"/>
      <c r="AS27" s="24"/>
      <c r="AT27" s="24"/>
      <c r="AU27" s="24"/>
    </row>
    <row r="28" spans="1:59" customHeight="1" ht="15">
      <c r="A28" s="360" t="s">
        <v>247</v>
      </c>
      <c r="B28" s="361"/>
      <c r="C28" s="361"/>
      <c r="D28" s="361"/>
      <c r="E28" s="361"/>
      <c r="F28" s="361"/>
      <c r="G28" s="361"/>
      <c r="H28" s="361"/>
      <c r="I28" s="361"/>
      <c r="J28" s="361"/>
      <c r="K28" s="361"/>
      <c r="L28" s="361"/>
      <c r="M28" s="361"/>
      <c r="N28" s="361"/>
      <c r="O28" s="361"/>
      <c r="P28" s="361"/>
      <c r="Q28" s="361"/>
      <c r="R28" s="361"/>
      <c r="S28" s="361"/>
      <c r="T28" s="361"/>
      <c r="U28" s="361"/>
      <c r="V28" s="361"/>
      <c r="W28" s="361"/>
      <c r="X28" s="361"/>
      <c r="Y28" s="361"/>
      <c r="Z28" s="361"/>
      <c r="AA28" s="361"/>
      <c r="AB28" s="361"/>
      <c r="AC28" s="361"/>
      <c r="AD28" s="361"/>
      <c r="AE28" s="361"/>
      <c r="AF28" s="362"/>
      <c r="AK28" s="24"/>
      <c r="AL28" s="24"/>
      <c r="AM28" s="24"/>
      <c r="AN28" s="24"/>
      <c r="AO28" s="24"/>
      <c r="AP28" s="24"/>
      <c r="AQ28" s="24"/>
      <c r="AR28" s="24"/>
      <c r="AS28" s="24"/>
      <c r="AT28" s="24"/>
      <c r="AU28" s="24"/>
    </row>
    <row r="29" spans="1:59" customHeight="1" ht="15">
      <c r="A29" s="281" t="s">
        <v>248</v>
      </c>
      <c r="B29" s="288"/>
      <c r="C29" s="288"/>
      <c r="D29" s="288"/>
      <c r="E29" s="288"/>
      <c r="F29" s="288"/>
      <c r="G29" s="288"/>
      <c r="H29" s="288"/>
      <c r="I29" s="288"/>
      <c r="J29" s="288"/>
      <c r="K29" s="288"/>
      <c r="L29" s="291" t="s">
        <v>173</v>
      </c>
      <c r="M29" s="219"/>
      <c r="N29" s="219"/>
      <c r="O29" s="219"/>
      <c r="P29" s="219"/>
      <c r="Q29" s="219"/>
      <c r="R29" s="219"/>
      <c r="S29" s="219"/>
      <c r="T29" s="219"/>
      <c r="U29" s="219"/>
      <c r="V29" s="220"/>
      <c r="W29" s="288" t="s">
        <v>179</v>
      </c>
      <c r="X29" s="288"/>
      <c r="Y29" s="288"/>
      <c r="Z29" s="288"/>
      <c r="AA29" s="288"/>
      <c r="AB29" s="288"/>
      <c r="AC29" s="288"/>
      <c r="AD29" s="288"/>
      <c r="AE29" s="288"/>
      <c r="AF29" s="292"/>
      <c r="AK29" s="24"/>
      <c r="AL29" s="24"/>
      <c r="AM29" s="24"/>
      <c r="AN29" s="24"/>
      <c r="AO29" s="24"/>
      <c r="AP29" s="24"/>
      <c r="AQ29" s="24"/>
      <c r="AR29" s="24"/>
      <c r="AS29" s="24"/>
      <c r="AT29" s="24"/>
      <c r="AU29" s="24"/>
    </row>
    <row r="30" spans="1:59" customHeight="1" ht="15">
      <c r="A30" s="289"/>
      <c r="B30" s="290"/>
      <c r="C30" s="290"/>
      <c r="D30" s="290"/>
      <c r="E30" s="290"/>
      <c r="F30" s="290"/>
      <c r="G30" s="290"/>
      <c r="H30" s="290"/>
      <c r="I30" s="290"/>
      <c r="J30" s="290"/>
      <c r="K30" s="290"/>
      <c r="L30" s="165"/>
      <c r="M30" s="131"/>
      <c r="N30" s="131"/>
      <c r="O30" s="131"/>
      <c r="P30" s="131"/>
      <c r="Q30" s="131"/>
      <c r="R30" s="131"/>
      <c r="S30" s="131"/>
      <c r="T30" s="131"/>
      <c r="U30" s="131"/>
      <c r="V30" s="132"/>
      <c r="W30" s="290"/>
      <c r="X30" s="290"/>
      <c r="Y30" s="290"/>
      <c r="Z30" s="290"/>
      <c r="AA30" s="290"/>
      <c r="AB30" s="290"/>
      <c r="AC30" s="290"/>
      <c r="AD30" s="290"/>
      <c r="AE30" s="290"/>
      <c r="AF30" s="293"/>
      <c r="AK30" s="24"/>
      <c r="AL30" s="24"/>
      <c r="AM30" s="24"/>
      <c r="AN30" s="24"/>
      <c r="AO30" s="24"/>
      <c r="AP30" s="24"/>
      <c r="AQ30" s="24"/>
      <c r="AR30" s="24"/>
      <c r="AS30" s="24"/>
      <c r="AT30" s="24"/>
      <c r="AU30" s="24"/>
    </row>
    <row r="31" spans="1:59" customHeight="1" ht="15">
      <c r="A31" s="351" t="str">
        <f>IF(入力欄!C59="","","年収　"&amp;入力欄!C59&amp;"　万")</f>
        <v>0</v>
      </c>
      <c r="B31" s="352"/>
      <c r="C31" s="352"/>
      <c r="D31" s="352"/>
      <c r="E31" s="352"/>
      <c r="F31" s="352"/>
      <c r="G31" s="352"/>
      <c r="H31" s="352"/>
      <c r="I31" s="352"/>
      <c r="J31" s="352"/>
      <c r="K31" s="353"/>
      <c r="L31" s="247" t="str">
        <f>IF(入力欄!B57="","",入力欄!B57)&amp;"　　"&amp;IF(入力欄!D57="","",入力欄!D57)&amp;"　　"&amp;IF(入力欄!F57="","",入力欄!F57)</f>
        <v>0</v>
      </c>
      <c r="M31" s="206"/>
      <c r="N31" s="206"/>
      <c r="O31" s="206"/>
      <c r="P31" s="206"/>
      <c r="Q31" s="206"/>
      <c r="R31" s="206"/>
      <c r="S31" s="206"/>
      <c r="T31" s="206"/>
      <c r="U31" s="206"/>
      <c r="V31" s="152"/>
      <c r="W31" s="367" t="str">
        <f>IF(入力欄!B61="","",入力欄!B61)</f>
        <v>0</v>
      </c>
      <c r="X31" s="368"/>
      <c r="Y31" s="368"/>
      <c r="Z31" s="368"/>
      <c r="AA31" s="368"/>
      <c r="AB31" s="368"/>
      <c r="AC31" s="368"/>
      <c r="AD31" s="368"/>
      <c r="AE31" s="368"/>
      <c r="AF31" s="369"/>
      <c r="AK31" s="24"/>
      <c r="AL31" s="24"/>
      <c r="AM31" s="24"/>
      <c r="AN31" s="24"/>
      <c r="AO31" s="24"/>
      <c r="AP31" s="24"/>
      <c r="AQ31" s="24"/>
      <c r="AR31" s="24"/>
      <c r="AS31" s="24"/>
      <c r="AT31" s="24"/>
      <c r="AU31" s="24"/>
    </row>
    <row r="32" spans="1:59" customHeight="1" ht="15">
      <c r="A32" s="354" t="str">
        <f>IF(入力欄!C60="","",入力欄!C60)</f>
        <v>0</v>
      </c>
      <c r="B32" s="355"/>
      <c r="C32" s="355"/>
      <c r="D32" s="355"/>
      <c r="E32" s="355"/>
      <c r="F32" s="355"/>
      <c r="G32" s="355"/>
      <c r="H32" s="355"/>
      <c r="I32" s="355"/>
      <c r="J32" s="355"/>
      <c r="K32" s="356"/>
      <c r="L32" s="357" t="s">
        <v>174</v>
      </c>
      <c r="M32" s="358"/>
      <c r="N32" s="358"/>
      <c r="O32" s="358"/>
      <c r="P32" s="359"/>
      <c r="Q32" s="381" t="str">
        <f>IF(入力欄!C58="","",入力欄!C58)</f>
        <v>0</v>
      </c>
      <c r="R32" s="382"/>
      <c r="S32" s="382"/>
      <c r="T32" s="382"/>
      <c r="U32" s="382"/>
      <c r="V32" s="383"/>
      <c r="W32" s="370"/>
      <c r="X32" s="371"/>
      <c r="Y32" s="371"/>
      <c r="Z32" s="371"/>
      <c r="AA32" s="371"/>
      <c r="AB32" s="371"/>
      <c r="AC32" s="371"/>
      <c r="AD32" s="371"/>
      <c r="AE32" s="371"/>
      <c r="AF32" s="372"/>
      <c r="AK32" s="24"/>
      <c r="AL32" s="24"/>
      <c r="AM32" s="24"/>
      <c r="AN32" s="24"/>
      <c r="AO32" s="24"/>
      <c r="AP32" s="24"/>
      <c r="AQ32" s="24"/>
      <c r="AR32" s="24"/>
      <c r="AS32" s="24"/>
      <c r="AT32" s="24"/>
      <c r="AU32" s="24"/>
    </row>
    <row r="33" spans="1:59" customHeight="1" ht="15">
      <c r="A33" s="193" t="s">
        <v>249</v>
      </c>
      <c r="B33" s="194"/>
      <c r="C33" s="194"/>
      <c r="D33" s="194"/>
      <c r="E33" s="194"/>
      <c r="F33" s="194"/>
      <c r="G33" s="194"/>
      <c r="H33" s="194"/>
      <c r="I33" s="194"/>
      <c r="J33" s="194"/>
      <c r="K33" s="194"/>
      <c r="L33" s="194"/>
      <c r="M33" s="194"/>
      <c r="N33" s="194"/>
      <c r="O33" s="194"/>
      <c r="P33" s="194"/>
      <c r="Q33" s="194"/>
      <c r="R33" s="194"/>
      <c r="S33" s="194"/>
      <c r="T33" s="194"/>
      <c r="U33" s="194"/>
      <c r="V33" s="194"/>
      <c r="W33" s="194"/>
      <c r="X33" s="194"/>
      <c r="Y33" s="194"/>
      <c r="Z33" s="194"/>
      <c r="AA33" s="194"/>
      <c r="AB33" s="194"/>
      <c r="AC33" s="194"/>
      <c r="AD33" s="194"/>
      <c r="AE33" s="194"/>
      <c r="AF33" s="195"/>
      <c r="AK33" s="24"/>
      <c r="AL33" s="24"/>
      <c r="AM33" s="24"/>
      <c r="AN33" s="24"/>
      <c r="AO33" s="24"/>
      <c r="AP33" s="24"/>
      <c r="AQ33" s="24"/>
      <c r="AR33" s="24"/>
      <c r="AS33" s="24"/>
      <c r="AT33" s="24"/>
      <c r="AU33" s="24"/>
    </row>
    <row r="34" spans="1:59" customHeight="1" ht="15" s="52" customFormat="1">
      <c r="A34" s="264" t="s">
        <v>182</v>
      </c>
      <c r="B34" s="265"/>
      <c r="C34" s="265"/>
      <c r="D34" s="265"/>
      <c r="E34" s="266" t="str">
        <f>IF(入力欄!B64="","",入力欄!B64)</f>
        <v>0</v>
      </c>
      <c r="F34" s="267"/>
      <c r="G34" s="267"/>
      <c r="H34" s="267"/>
      <c r="I34" s="268"/>
      <c r="J34" s="269" t="s">
        <v>183</v>
      </c>
      <c r="K34" s="270"/>
      <c r="L34" s="270"/>
      <c r="M34" s="271" t="str">
        <f>IF(入力欄!E64="","",入力欄!E64)</f>
        <v>0</v>
      </c>
      <c r="N34" s="271"/>
      <c r="O34" s="272"/>
      <c r="P34" s="40" t="s">
        <v>250</v>
      </c>
      <c r="Q34" s="41" t="s">
        <v>251</v>
      </c>
      <c r="R34" s="42"/>
      <c r="S34" s="42"/>
      <c r="T34" s="42"/>
      <c r="U34" s="42"/>
      <c r="V34" s="42"/>
      <c r="W34" s="42"/>
      <c r="X34" s="42"/>
      <c r="Y34" s="42"/>
      <c r="Z34" s="42"/>
      <c r="AA34" s="42"/>
      <c r="AB34" s="42"/>
      <c r="AC34" s="42"/>
      <c r="AD34" s="42"/>
      <c r="AE34" s="42"/>
      <c r="AF34" s="43"/>
      <c r="AG34" s="24"/>
      <c r="AH34" s="24"/>
      <c r="AI34" s="24"/>
      <c r="AJ34" s="24"/>
      <c r="AK34" s="24"/>
      <c r="AL34" s="24"/>
      <c r="AM34" s="24"/>
      <c r="AN34" s="24"/>
      <c r="AO34" s="24"/>
      <c r="AP34" s="24"/>
      <c r="AQ34" s="24"/>
      <c r="AR34" s="24"/>
      <c r="AS34" s="24"/>
      <c r="AT34" s="24"/>
      <c r="AU34" s="24"/>
      <c r="AV34" s="24"/>
      <c r="AW34" s="24"/>
      <c r="AX34" s="24"/>
      <c r="AY34" s="24"/>
      <c r="AZ34" s="24"/>
      <c r="BA34" s="24"/>
      <c r="BB34" s="24"/>
    </row>
    <row r="35" spans="1:59" customHeight="1" ht="15" s="52" customFormat="1">
      <c r="A35" s="249" t="s">
        <v>252</v>
      </c>
      <c r="B35" s="250"/>
      <c r="C35" s="251" t="str">
        <f>IF(入力欄!B80="","",入力欄!B80)</f>
        <v>0</v>
      </c>
      <c r="D35" s="252"/>
      <c r="E35" s="252"/>
      <c r="F35" s="252"/>
      <c r="G35" s="252"/>
      <c r="H35" s="252"/>
      <c r="I35" s="252"/>
      <c r="J35" s="252"/>
      <c r="K35" s="252"/>
      <c r="L35" s="253"/>
      <c r="M35" s="251" t="str">
        <f>IF(入力欄!B94="","",入力欄!B94)</f>
        <v>0</v>
      </c>
      <c r="N35" s="252"/>
      <c r="O35" s="252"/>
      <c r="P35" s="252"/>
      <c r="Q35" s="252"/>
      <c r="R35" s="252"/>
      <c r="S35" s="252"/>
      <c r="T35" s="252"/>
      <c r="U35" s="252"/>
      <c r="V35" s="253"/>
      <c r="W35" s="365" t="str">
        <f>IF(入力欄!B108="","",入力欄!B108)</f>
        <v>0</v>
      </c>
      <c r="X35" s="252"/>
      <c r="Y35" s="252"/>
      <c r="Z35" s="252"/>
      <c r="AA35" s="252"/>
      <c r="AB35" s="252"/>
      <c r="AC35" s="252"/>
      <c r="AD35" s="252"/>
      <c r="AE35" s="252"/>
      <c r="AF35" s="253"/>
      <c r="AG35" s="24"/>
      <c r="AH35" s="24"/>
      <c r="AI35" s="24"/>
      <c r="AJ35" s="24"/>
    </row>
    <row r="36" spans="1:59" customHeight="1" ht="15" s="52" customFormat="1">
      <c r="A36" s="130"/>
      <c r="B36" s="132"/>
      <c r="C36" s="167"/>
      <c r="D36" s="168"/>
      <c r="E36" s="168"/>
      <c r="F36" s="168"/>
      <c r="G36" s="168"/>
      <c r="H36" s="168"/>
      <c r="I36" s="168"/>
      <c r="J36" s="168"/>
      <c r="K36" s="168"/>
      <c r="L36" s="169"/>
      <c r="M36" s="167"/>
      <c r="N36" s="168"/>
      <c r="O36" s="168"/>
      <c r="P36" s="168"/>
      <c r="Q36" s="168"/>
      <c r="R36" s="168"/>
      <c r="S36" s="168"/>
      <c r="T36" s="168"/>
      <c r="U36" s="168"/>
      <c r="V36" s="169"/>
      <c r="W36" s="366"/>
      <c r="X36" s="168"/>
      <c r="Y36" s="168"/>
      <c r="Z36" s="168"/>
      <c r="AA36" s="168"/>
      <c r="AB36" s="168"/>
      <c r="AC36" s="168"/>
      <c r="AD36" s="168"/>
      <c r="AE36" s="168"/>
      <c r="AF36" s="169"/>
      <c r="AG36" s="24"/>
      <c r="AH36" s="24"/>
      <c r="AI36" s="24"/>
      <c r="AJ36" s="24"/>
    </row>
    <row r="37" spans="1:59" customHeight="1" ht="15" s="52" customFormat="1">
      <c r="A37" s="281" t="s">
        <v>253</v>
      </c>
      <c r="B37" s="220"/>
      <c r="C37" s="373" t="str">
        <f>IF(入力欄!B81="","",入力欄!B81)</f>
        <v>0</v>
      </c>
      <c r="D37" s="374"/>
      <c r="E37" s="374"/>
      <c r="F37" s="374"/>
      <c r="G37" s="374"/>
      <c r="H37" s="374"/>
      <c r="I37" s="375"/>
      <c r="J37" s="229" t="s">
        <v>199</v>
      </c>
      <c r="K37" s="228"/>
      <c r="L37" s="230"/>
      <c r="M37" s="373" t="str">
        <f>IF(入力欄!B95="","",入力欄!B95)</f>
        <v>0</v>
      </c>
      <c r="N37" s="374"/>
      <c r="O37" s="374"/>
      <c r="P37" s="374"/>
      <c r="Q37" s="374"/>
      <c r="R37" s="374"/>
      <c r="S37" s="375"/>
      <c r="T37" s="229" t="s">
        <v>199</v>
      </c>
      <c r="U37" s="228"/>
      <c r="V37" s="230"/>
      <c r="W37" s="379" t="str">
        <f>IF(入力欄!B109="","",入力欄!B109)</f>
        <v>0</v>
      </c>
      <c r="X37" s="374"/>
      <c r="Y37" s="374"/>
      <c r="Z37" s="374"/>
      <c r="AA37" s="374"/>
      <c r="AB37" s="374"/>
      <c r="AC37" s="375"/>
      <c r="AD37" s="229" t="s">
        <v>199</v>
      </c>
      <c r="AE37" s="228"/>
      <c r="AF37" s="230"/>
      <c r="AG37" s="24"/>
      <c r="AH37" s="24"/>
      <c r="AI37" s="24"/>
      <c r="AJ37" s="24"/>
    </row>
    <row r="38" spans="1:59" customHeight="1" ht="15" s="52" customFormat="1">
      <c r="A38" s="130"/>
      <c r="B38" s="132"/>
      <c r="C38" s="376"/>
      <c r="D38" s="377"/>
      <c r="E38" s="377"/>
      <c r="F38" s="377"/>
      <c r="G38" s="377"/>
      <c r="H38" s="377"/>
      <c r="I38" s="378"/>
      <c r="J38" s="363" t="str">
        <f>IF(入力欄!B82="","",入力欄!B82)</f>
        <v>0</v>
      </c>
      <c r="K38" s="364"/>
      <c r="L38" s="44" t="s">
        <v>14</v>
      </c>
      <c r="M38" s="376"/>
      <c r="N38" s="377"/>
      <c r="O38" s="377"/>
      <c r="P38" s="377"/>
      <c r="Q38" s="377"/>
      <c r="R38" s="377"/>
      <c r="S38" s="378"/>
      <c r="T38" s="363" t="str">
        <f>IF(入力欄!B96="","",入力欄!B96)</f>
        <v>0</v>
      </c>
      <c r="U38" s="364"/>
      <c r="V38" s="44" t="s">
        <v>14</v>
      </c>
      <c r="W38" s="380"/>
      <c r="X38" s="377"/>
      <c r="Y38" s="377"/>
      <c r="Z38" s="377"/>
      <c r="AA38" s="377"/>
      <c r="AB38" s="377"/>
      <c r="AC38" s="378"/>
      <c r="AD38" s="363" t="str">
        <f>IF(入力欄!B110="","",入力欄!B110)</f>
        <v>0</v>
      </c>
      <c r="AE38" s="364"/>
      <c r="AF38" s="44" t="s">
        <v>14</v>
      </c>
      <c r="AG38" s="24"/>
      <c r="AH38" s="24"/>
      <c r="AI38" s="24"/>
      <c r="AJ38" s="24"/>
    </row>
    <row r="39" spans="1:59" customHeight="1" ht="15" s="52" customFormat="1">
      <c r="A39" s="281" t="s">
        <v>254</v>
      </c>
      <c r="B39" s="220"/>
      <c r="C39" s="313" t="str">
        <f>IF(入力欄!B83="","",入力欄!B83&amp;"年"&amp;入力欄!D83&amp;"月")</f>
        <v>0</v>
      </c>
      <c r="D39" s="314"/>
      <c r="E39" s="314"/>
      <c r="F39" s="314"/>
      <c r="G39" s="301" t="s">
        <v>255</v>
      </c>
      <c r="H39" s="301"/>
      <c r="I39" s="315" t="str">
        <f>IF(入力欄!B83="","",IF(入力欄!F83="","現在",入力欄!F83&amp;"年"&amp;入力欄!H83&amp;"月"))</f>
        <v>0</v>
      </c>
      <c r="J39" s="315"/>
      <c r="K39" s="315"/>
      <c r="L39" s="316"/>
      <c r="M39" s="313" t="str">
        <f>IF(入力欄!B97="","",入力欄!B97&amp;"年"&amp;入力欄!D97&amp;"月")</f>
        <v>0</v>
      </c>
      <c r="N39" s="314"/>
      <c r="O39" s="314"/>
      <c r="P39" s="314"/>
      <c r="Q39" s="301" t="s">
        <v>255</v>
      </c>
      <c r="R39" s="301"/>
      <c r="S39" s="315" t="str">
        <f>IF(入力欄!B97="","",入力欄!F97&amp;"年"&amp;入力欄!H97&amp;"月")</f>
        <v>0</v>
      </c>
      <c r="T39" s="315"/>
      <c r="U39" s="315"/>
      <c r="V39" s="316"/>
      <c r="W39" s="313" t="str">
        <f>IF(入力欄!B111="","",入力欄!B111&amp;"年"&amp;入力欄!D111&amp;"月")</f>
        <v>0</v>
      </c>
      <c r="X39" s="314"/>
      <c r="Y39" s="314"/>
      <c r="Z39" s="314"/>
      <c r="AA39" s="301" t="s">
        <v>255</v>
      </c>
      <c r="AB39" s="301"/>
      <c r="AC39" s="315" t="str">
        <f>IF(入力欄!B111="","",入力欄!F111&amp;"年"&amp;入力欄!H111&amp;"月")</f>
        <v>0</v>
      </c>
      <c r="AD39" s="315"/>
      <c r="AE39" s="315"/>
      <c r="AF39" s="316"/>
      <c r="AG39" s="24"/>
      <c r="AH39" s="24"/>
      <c r="AI39" s="24"/>
      <c r="AJ39" s="24"/>
    </row>
    <row r="40" spans="1:59" customHeight="1" ht="15" s="52" customFormat="1">
      <c r="A40" s="130"/>
      <c r="B40" s="132"/>
      <c r="C40" s="56"/>
      <c r="D40" s="57"/>
      <c r="E40" s="58" t="s">
        <v>256</v>
      </c>
      <c r="F40" s="51" t="str">
        <f>IF(入力欄!B83="","",IF(入力欄!F83="",ROUNDDOWN(((YEAR(TODAY())-入力欄!B83)*12+(MONTH(TODAY())-入力欄!D83))/12,0),ROUNDDOWN(((入力欄!F83-入力欄!B83)*12+(入力欄!H83-入力欄!D83))/12,0)))</f>
        <v>0</v>
      </c>
      <c r="G40" s="58" t="s">
        <v>159</v>
      </c>
      <c r="H40" s="58" t="str">
        <f>IF(入力欄!B83="","",IF(入力欄!F83="",IF(MONTH(TODAY())=入力欄!D83,1,IF(MONTH(TODAY())&gt;入力欄!D83,MONTH(TODAY())-入力欄!D83+1,12-入力欄!D83+MONTH(TODAY())+1)),IF(入力欄!H83=入力欄!D83,1,IF(入力欄!H83&gt;入力欄!D83,入力欄!H83-入力欄!D83+1,12-入力欄!D83+入力欄!H83+1))))</f>
        <v>0</v>
      </c>
      <c r="I40" s="330" t="s">
        <v>257</v>
      </c>
      <c r="J40" s="330"/>
      <c r="K40" s="59"/>
      <c r="L40" s="44"/>
      <c r="M40" s="60"/>
      <c r="N40" s="57"/>
      <c r="O40" s="58" t="s">
        <v>256</v>
      </c>
      <c r="P40" s="51" t="str">
        <f>IF(入力欄!B97="","",ROUNDDOWN(((入力欄!F97-入力欄!B97)*12+(入力欄!H97-入力欄!D97))/12,0))</f>
        <v>0</v>
      </c>
      <c r="Q40" s="58" t="s">
        <v>159</v>
      </c>
      <c r="R40" s="58" t="str">
        <f>IF(入力欄!B97="","",IF(入力欄!H97=入力欄!D97,1,IF(入力欄!H97&gt;入力欄!D97,入力欄!H97-入力欄!D97+1,12-入力欄!D97+入力欄!H97+1)))</f>
        <v>0</v>
      </c>
      <c r="S40" s="330" t="s">
        <v>257</v>
      </c>
      <c r="T40" s="330"/>
      <c r="U40" s="59"/>
      <c r="V40" s="44"/>
      <c r="W40" s="60"/>
      <c r="X40" s="57"/>
      <c r="Y40" s="58" t="s">
        <v>256</v>
      </c>
      <c r="Z40" s="51" t="str">
        <f>IF(入力欄!B111="","",ROUNDDOWN(((入力欄!F111-入力欄!B111)*12+(入力欄!H111-入力欄!D111))/12,0))</f>
        <v>0</v>
      </c>
      <c r="AA40" s="58" t="s">
        <v>159</v>
      </c>
      <c r="AB40" s="58" t="str">
        <f>IF(入力欄!B111="","",IF(入力欄!H111=入力欄!D111,1,IF(入力欄!H111&gt;入力欄!D111,入力欄!H111-入力欄!D111+1,12-入力欄!D111+入力欄!H111+1)))</f>
        <v>0</v>
      </c>
      <c r="AC40" s="330" t="s">
        <v>257</v>
      </c>
      <c r="AD40" s="330"/>
      <c r="AE40" s="59"/>
      <c r="AF40" s="44"/>
      <c r="AG40" s="24"/>
      <c r="AH40" s="24"/>
      <c r="AI40" s="24"/>
      <c r="AJ40" s="24"/>
    </row>
    <row r="41" spans="1:59" customHeight="1" ht="15" s="52" customFormat="1">
      <c r="A41" s="337" t="s">
        <v>258</v>
      </c>
      <c r="B41" s="338"/>
      <c r="C41" s="317" t="str">
        <f>IF(入力欄!B84="","",入力欄!B84)</f>
        <v>0</v>
      </c>
      <c r="D41" s="318"/>
      <c r="E41" s="318"/>
      <c r="F41" s="318"/>
      <c r="G41" s="318"/>
      <c r="H41" s="318"/>
      <c r="I41" s="318"/>
      <c r="J41" s="318"/>
      <c r="K41" s="318"/>
      <c r="L41" s="319"/>
      <c r="M41" s="317" t="str">
        <f>IF(入力欄!B98="","",入力欄!B98)</f>
        <v>0</v>
      </c>
      <c r="N41" s="318"/>
      <c r="O41" s="318"/>
      <c r="P41" s="318"/>
      <c r="Q41" s="318"/>
      <c r="R41" s="318"/>
      <c r="S41" s="318"/>
      <c r="T41" s="318"/>
      <c r="U41" s="318"/>
      <c r="V41" s="319"/>
      <c r="W41" s="317" t="str">
        <f>IF(入力欄!B112="","",入力欄!B112)</f>
        <v>0</v>
      </c>
      <c r="X41" s="318"/>
      <c r="Y41" s="318"/>
      <c r="Z41" s="318"/>
      <c r="AA41" s="318"/>
      <c r="AB41" s="318"/>
      <c r="AC41" s="318"/>
      <c r="AD41" s="318"/>
      <c r="AE41" s="318"/>
      <c r="AF41" s="319"/>
      <c r="AG41" s="24"/>
      <c r="AH41" s="24"/>
      <c r="AI41" s="24"/>
      <c r="AJ41" s="24"/>
    </row>
    <row r="42" spans="1:59" customHeight="1" ht="15" s="52" customFormat="1">
      <c r="A42" s="339"/>
      <c r="B42" s="340"/>
      <c r="C42" s="320"/>
      <c r="D42" s="321"/>
      <c r="E42" s="321"/>
      <c r="F42" s="321"/>
      <c r="G42" s="321"/>
      <c r="H42" s="321"/>
      <c r="I42" s="321"/>
      <c r="J42" s="321"/>
      <c r="K42" s="321"/>
      <c r="L42" s="322"/>
      <c r="M42" s="320"/>
      <c r="N42" s="321"/>
      <c r="O42" s="321"/>
      <c r="P42" s="321"/>
      <c r="Q42" s="321"/>
      <c r="R42" s="321"/>
      <c r="S42" s="321"/>
      <c r="T42" s="321"/>
      <c r="U42" s="321"/>
      <c r="V42" s="322"/>
      <c r="W42" s="320"/>
      <c r="X42" s="321"/>
      <c r="Y42" s="321"/>
      <c r="Z42" s="321"/>
      <c r="AA42" s="321"/>
      <c r="AB42" s="321"/>
      <c r="AC42" s="321"/>
      <c r="AD42" s="321"/>
      <c r="AE42" s="321"/>
      <c r="AF42" s="322"/>
      <c r="AG42" s="24"/>
      <c r="AH42" s="24"/>
      <c r="AI42" s="24"/>
      <c r="AJ42" s="24"/>
    </row>
    <row r="43" spans="1:59" customHeight="1" ht="15" s="45" customFormat="1">
      <c r="A43" s="339"/>
      <c r="B43" s="340"/>
      <c r="C43" s="320"/>
      <c r="D43" s="321"/>
      <c r="E43" s="321"/>
      <c r="F43" s="321"/>
      <c r="G43" s="321"/>
      <c r="H43" s="321"/>
      <c r="I43" s="321"/>
      <c r="J43" s="321"/>
      <c r="K43" s="321"/>
      <c r="L43" s="322"/>
      <c r="M43" s="320"/>
      <c r="N43" s="321"/>
      <c r="O43" s="321"/>
      <c r="P43" s="321"/>
      <c r="Q43" s="321"/>
      <c r="R43" s="321"/>
      <c r="S43" s="321"/>
      <c r="T43" s="321"/>
      <c r="U43" s="321"/>
      <c r="V43" s="322"/>
      <c r="W43" s="320"/>
      <c r="X43" s="321"/>
      <c r="Y43" s="321"/>
      <c r="Z43" s="321"/>
      <c r="AA43" s="321"/>
      <c r="AB43" s="321"/>
      <c r="AC43" s="321"/>
      <c r="AD43" s="321"/>
      <c r="AE43" s="321"/>
      <c r="AF43" s="322"/>
    </row>
    <row r="44" spans="1:59" customHeight="1" ht="15" s="45" customFormat="1">
      <c r="A44" s="339"/>
      <c r="B44" s="340"/>
      <c r="C44" s="320"/>
      <c r="D44" s="321"/>
      <c r="E44" s="321"/>
      <c r="F44" s="321"/>
      <c r="G44" s="321"/>
      <c r="H44" s="321"/>
      <c r="I44" s="321"/>
      <c r="J44" s="321"/>
      <c r="K44" s="321"/>
      <c r="L44" s="322"/>
      <c r="M44" s="320"/>
      <c r="N44" s="321"/>
      <c r="O44" s="321"/>
      <c r="P44" s="321"/>
      <c r="Q44" s="321"/>
      <c r="R44" s="321"/>
      <c r="S44" s="321"/>
      <c r="T44" s="321"/>
      <c r="U44" s="321"/>
      <c r="V44" s="322"/>
      <c r="W44" s="320"/>
      <c r="X44" s="321"/>
      <c r="Y44" s="321"/>
      <c r="Z44" s="321"/>
      <c r="AA44" s="321"/>
      <c r="AB44" s="321"/>
      <c r="AC44" s="321"/>
      <c r="AD44" s="321"/>
      <c r="AE44" s="321"/>
      <c r="AF44" s="322"/>
    </row>
    <row r="45" spans="1:59" customHeight="1" ht="15" s="45" customFormat="1">
      <c r="A45" s="339"/>
      <c r="B45" s="340"/>
      <c r="C45" s="320"/>
      <c r="D45" s="321"/>
      <c r="E45" s="321"/>
      <c r="F45" s="321"/>
      <c r="G45" s="321"/>
      <c r="H45" s="321"/>
      <c r="I45" s="321"/>
      <c r="J45" s="321"/>
      <c r="K45" s="321"/>
      <c r="L45" s="322"/>
      <c r="M45" s="320"/>
      <c r="N45" s="321"/>
      <c r="O45" s="321"/>
      <c r="P45" s="321"/>
      <c r="Q45" s="321"/>
      <c r="R45" s="321"/>
      <c r="S45" s="321"/>
      <c r="T45" s="321"/>
      <c r="U45" s="321"/>
      <c r="V45" s="322"/>
      <c r="W45" s="320"/>
      <c r="X45" s="321"/>
      <c r="Y45" s="321"/>
      <c r="Z45" s="321"/>
      <c r="AA45" s="321"/>
      <c r="AB45" s="321"/>
      <c r="AC45" s="321"/>
      <c r="AD45" s="321"/>
      <c r="AE45" s="321"/>
      <c r="AF45" s="322"/>
    </row>
    <row r="46" spans="1:59" customHeight="1" ht="15" s="45" customFormat="1">
      <c r="A46" s="339"/>
      <c r="B46" s="340"/>
      <c r="C46" s="320"/>
      <c r="D46" s="321"/>
      <c r="E46" s="321"/>
      <c r="F46" s="321"/>
      <c r="G46" s="321"/>
      <c r="H46" s="321"/>
      <c r="I46" s="321"/>
      <c r="J46" s="321"/>
      <c r="K46" s="321"/>
      <c r="L46" s="322"/>
      <c r="M46" s="320"/>
      <c r="N46" s="321"/>
      <c r="O46" s="321"/>
      <c r="P46" s="321"/>
      <c r="Q46" s="321"/>
      <c r="R46" s="321"/>
      <c r="S46" s="321"/>
      <c r="T46" s="321"/>
      <c r="U46" s="321"/>
      <c r="V46" s="322"/>
      <c r="W46" s="320"/>
      <c r="X46" s="321"/>
      <c r="Y46" s="321"/>
      <c r="Z46" s="321"/>
      <c r="AA46" s="321"/>
      <c r="AB46" s="321"/>
      <c r="AC46" s="321"/>
      <c r="AD46" s="321"/>
      <c r="AE46" s="321"/>
      <c r="AF46" s="322"/>
    </row>
    <row r="47" spans="1:59" customHeight="1" ht="15" s="45" customFormat="1">
      <c r="A47" s="339"/>
      <c r="B47" s="340"/>
      <c r="C47" s="320"/>
      <c r="D47" s="321"/>
      <c r="E47" s="321"/>
      <c r="F47" s="321"/>
      <c r="G47" s="321"/>
      <c r="H47" s="321"/>
      <c r="I47" s="321"/>
      <c r="J47" s="321"/>
      <c r="K47" s="321"/>
      <c r="L47" s="322"/>
      <c r="M47" s="320"/>
      <c r="N47" s="321"/>
      <c r="O47" s="321"/>
      <c r="P47" s="321"/>
      <c r="Q47" s="321"/>
      <c r="R47" s="321"/>
      <c r="S47" s="321"/>
      <c r="T47" s="321"/>
      <c r="U47" s="321"/>
      <c r="V47" s="322"/>
      <c r="W47" s="320"/>
      <c r="X47" s="321"/>
      <c r="Y47" s="321"/>
      <c r="Z47" s="321"/>
      <c r="AA47" s="321"/>
      <c r="AB47" s="321"/>
      <c r="AC47" s="321"/>
      <c r="AD47" s="321"/>
      <c r="AE47" s="321"/>
      <c r="AF47" s="322"/>
    </row>
    <row r="48" spans="1:59" customHeight="1" ht="15" s="45" customFormat="1">
      <c r="A48" s="339"/>
      <c r="B48" s="340"/>
      <c r="C48" s="320"/>
      <c r="D48" s="321"/>
      <c r="E48" s="321"/>
      <c r="F48" s="321"/>
      <c r="G48" s="321"/>
      <c r="H48" s="321"/>
      <c r="I48" s="321"/>
      <c r="J48" s="321"/>
      <c r="K48" s="321"/>
      <c r="L48" s="322"/>
      <c r="M48" s="320"/>
      <c r="N48" s="321"/>
      <c r="O48" s="321"/>
      <c r="P48" s="321"/>
      <c r="Q48" s="321"/>
      <c r="R48" s="321"/>
      <c r="S48" s="321"/>
      <c r="T48" s="321"/>
      <c r="U48" s="321"/>
      <c r="V48" s="322"/>
      <c r="W48" s="320"/>
      <c r="X48" s="321"/>
      <c r="Y48" s="321"/>
      <c r="Z48" s="321"/>
      <c r="AA48" s="321"/>
      <c r="AB48" s="321"/>
      <c r="AC48" s="321"/>
      <c r="AD48" s="321"/>
      <c r="AE48" s="321"/>
      <c r="AF48" s="322"/>
    </row>
    <row r="49" spans="1:59" customHeight="1" ht="15" s="45" customFormat="1">
      <c r="A49" s="339"/>
      <c r="B49" s="340"/>
      <c r="C49" s="320"/>
      <c r="D49" s="321"/>
      <c r="E49" s="321"/>
      <c r="F49" s="321"/>
      <c r="G49" s="321"/>
      <c r="H49" s="321"/>
      <c r="I49" s="321"/>
      <c r="J49" s="321"/>
      <c r="K49" s="321"/>
      <c r="L49" s="322"/>
      <c r="M49" s="320"/>
      <c r="N49" s="321"/>
      <c r="O49" s="321"/>
      <c r="P49" s="321"/>
      <c r="Q49" s="321"/>
      <c r="R49" s="321"/>
      <c r="S49" s="321"/>
      <c r="T49" s="321"/>
      <c r="U49" s="321"/>
      <c r="V49" s="322"/>
      <c r="W49" s="320"/>
      <c r="X49" s="321"/>
      <c r="Y49" s="321"/>
      <c r="Z49" s="321"/>
      <c r="AA49" s="321"/>
      <c r="AB49" s="321"/>
      <c r="AC49" s="321"/>
      <c r="AD49" s="321"/>
      <c r="AE49" s="321"/>
      <c r="AF49" s="322"/>
    </row>
    <row r="50" spans="1:59" customHeight="1" ht="15" s="45" customFormat="1">
      <c r="A50" s="339"/>
      <c r="B50" s="340"/>
      <c r="C50" s="320"/>
      <c r="D50" s="321"/>
      <c r="E50" s="321"/>
      <c r="F50" s="321"/>
      <c r="G50" s="321"/>
      <c r="H50" s="321"/>
      <c r="I50" s="321"/>
      <c r="J50" s="321"/>
      <c r="K50" s="321"/>
      <c r="L50" s="322"/>
      <c r="M50" s="320"/>
      <c r="N50" s="321"/>
      <c r="O50" s="321"/>
      <c r="P50" s="321"/>
      <c r="Q50" s="321"/>
      <c r="R50" s="321"/>
      <c r="S50" s="321"/>
      <c r="T50" s="321"/>
      <c r="U50" s="321"/>
      <c r="V50" s="322"/>
      <c r="W50" s="320"/>
      <c r="X50" s="321"/>
      <c r="Y50" s="321"/>
      <c r="Z50" s="321"/>
      <c r="AA50" s="321"/>
      <c r="AB50" s="321"/>
      <c r="AC50" s="321"/>
      <c r="AD50" s="321"/>
      <c r="AE50" s="321"/>
      <c r="AF50" s="322"/>
    </row>
    <row r="51" spans="1:59" customHeight="1" ht="15" s="45" customFormat="1">
      <c r="A51" s="339"/>
      <c r="B51" s="340"/>
      <c r="C51" s="320"/>
      <c r="D51" s="321"/>
      <c r="E51" s="321"/>
      <c r="F51" s="321"/>
      <c r="G51" s="321"/>
      <c r="H51" s="321"/>
      <c r="I51" s="321"/>
      <c r="J51" s="321"/>
      <c r="K51" s="321"/>
      <c r="L51" s="322"/>
      <c r="M51" s="320"/>
      <c r="N51" s="321"/>
      <c r="O51" s="321"/>
      <c r="P51" s="321"/>
      <c r="Q51" s="321"/>
      <c r="R51" s="321"/>
      <c r="S51" s="321"/>
      <c r="T51" s="321"/>
      <c r="U51" s="321"/>
      <c r="V51" s="322"/>
      <c r="W51" s="320"/>
      <c r="X51" s="321"/>
      <c r="Y51" s="321"/>
      <c r="Z51" s="321"/>
      <c r="AA51" s="321"/>
      <c r="AB51" s="321"/>
      <c r="AC51" s="321"/>
      <c r="AD51" s="321"/>
      <c r="AE51" s="321"/>
      <c r="AF51" s="322"/>
    </row>
    <row r="52" spans="1:59" customHeight="1" ht="15" s="45" customFormat="1">
      <c r="A52" s="339"/>
      <c r="B52" s="340"/>
      <c r="C52" s="320"/>
      <c r="D52" s="321"/>
      <c r="E52" s="321"/>
      <c r="F52" s="321"/>
      <c r="G52" s="321"/>
      <c r="H52" s="321"/>
      <c r="I52" s="321"/>
      <c r="J52" s="321"/>
      <c r="K52" s="321"/>
      <c r="L52" s="322"/>
      <c r="M52" s="320"/>
      <c r="N52" s="321"/>
      <c r="O52" s="321"/>
      <c r="P52" s="321"/>
      <c r="Q52" s="321"/>
      <c r="R52" s="321"/>
      <c r="S52" s="321"/>
      <c r="T52" s="321"/>
      <c r="U52" s="321"/>
      <c r="V52" s="322"/>
      <c r="W52" s="320"/>
      <c r="X52" s="321"/>
      <c r="Y52" s="321"/>
      <c r="Z52" s="321"/>
      <c r="AA52" s="321"/>
      <c r="AB52" s="321"/>
      <c r="AC52" s="321"/>
      <c r="AD52" s="321"/>
      <c r="AE52" s="321"/>
      <c r="AF52" s="322"/>
    </row>
    <row r="53" spans="1:59" customHeight="1" ht="15" s="45" customFormat="1">
      <c r="A53" s="341"/>
      <c r="B53" s="342"/>
      <c r="C53" s="323"/>
      <c r="D53" s="324"/>
      <c r="E53" s="324"/>
      <c r="F53" s="324"/>
      <c r="G53" s="324"/>
      <c r="H53" s="324"/>
      <c r="I53" s="324"/>
      <c r="J53" s="324"/>
      <c r="K53" s="324"/>
      <c r="L53" s="325"/>
      <c r="M53" s="323"/>
      <c r="N53" s="324"/>
      <c r="O53" s="324"/>
      <c r="P53" s="324"/>
      <c r="Q53" s="324"/>
      <c r="R53" s="324"/>
      <c r="S53" s="324"/>
      <c r="T53" s="324"/>
      <c r="U53" s="324"/>
      <c r="V53" s="325"/>
      <c r="W53" s="323"/>
      <c r="X53" s="324"/>
      <c r="Y53" s="324"/>
      <c r="Z53" s="324"/>
      <c r="AA53" s="324"/>
      <c r="AB53" s="324"/>
      <c r="AC53" s="324"/>
      <c r="AD53" s="324"/>
      <c r="AE53" s="324"/>
      <c r="AF53" s="325"/>
    </row>
    <row r="54" spans="1:59" customHeight="1" ht="15" s="45" customFormat="1">
      <c r="A54" s="281" t="s">
        <v>259</v>
      </c>
      <c r="B54" s="220"/>
      <c r="C54" s="331" t="str">
        <f>IF(入力欄!B92="","",入力欄!B92)</f>
        <v>0</v>
      </c>
      <c r="D54" s="332"/>
      <c r="E54" s="332"/>
      <c r="F54" s="332"/>
      <c r="G54" s="332"/>
      <c r="H54" s="332"/>
      <c r="I54" s="332"/>
      <c r="J54" s="332"/>
      <c r="K54" s="332"/>
      <c r="L54" s="333"/>
      <c r="M54" s="349" t="str">
        <f>IF(入力欄!B106="","",入力欄!B106)</f>
        <v>0</v>
      </c>
      <c r="N54" s="209"/>
      <c r="O54" s="209"/>
      <c r="P54" s="209"/>
      <c r="Q54" s="209"/>
      <c r="R54" s="209"/>
      <c r="S54" s="346"/>
      <c r="T54" s="229" t="s">
        <v>176</v>
      </c>
      <c r="U54" s="228"/>
      <c r="V54" s="230"/>
      <c r="W54" s="208" t="str">
        <f>IF(入力欄!B120="","",入力欄!B120)</f>
        <v>0</v>
      </c>
      <c r="X54" s="209"/>
      <c r="Y54" s="209"/>
      <c r="Z54" s="209"/>
      <c r="AA54" s="209"/>
      <c r="AB54" s="209"/>
      <c r="AC54" s="346"/>
      <c r="AD54" s="229" t="s">
        <v>176</v>
      </c>
      <c r="AE54" s="228"/>
      <c r="AF54" s="230"/>
    </row>
    <row r="55" spans="1:59" customHeight="1" ht="15" s="45" customFormat="1">
      <c r="A55" s="130"/>
      <c r="B55" s="132"/>
      <c r="C55" s="334"/>
      <c r="D55" s="335"/>
      <c r="E55" s="335"/>
      <c r="F55" s="335"/>
      <c r="G55" s="335"/>
      <c r="H55" s="335"/>
      <c r="I55" s="335"/>
      <c r="J55" s="335"/>
      <c r="K55" s="335"/>
      <c r="L55" s="336"/>
      <c r="M55" s="162"/>
      <c r="N55" s="163"/>
      <c r="O55" s="163"/>
      <c r="P55" s="163"/>
      <c r="Q55" s="163"/>
      <c r="R55" s="163"/>
      <c r="S55" s="348"/>
      <c r="T55" s="299" t="str">
        <f>IF(入力欄!E96="","",入力欄!E96)</f>
        <v>0</v>
      </c>
      <c r="U55" s="300"/>
      <c r="V55" s="46" t="s">
        <v>177</v>
      </c>
      <c r="W55" s="347"/>
      <c r="X55" s="163"/>
      <c r="Y55" s="163"/>
      <c r="Z55" s="163"/>
      <c r="AA55" s="163"/>
      <c r="AB55" s="163"/>
      <c r="AC55" s="348"/>
      <c r="AD55" s="299" t="str">
        <f>IF(入力欄!E110="","",入力欄!E110)</f>
        <v>0</v>
      </c>
      <c r="AE55" s="300"/>
      <c r="AF55" s="46" t="s">
        <v>177</v>
      </c>
    </row>
    <row r="56" spans="1:59" customHeight="1" ht="15" s="45" customFormat="1">
      <c r="A56" s="326" t="s">
        <v>260</v>
      </c>
      <c r="B56" s="327"/>
      <c r="C56" s="327"/>
      <c r="D56" s="327"/>
      <c r="E56" s="327"/>
      <c r="F56" s="295" t="s">
        <v>176</v>
      </c>
      <c r="G56" s="295"/>
      <c r="H56" s="295"/>
      <c r="I56" s="296" t="str">
        <f>IF(入力欄!J65="","",入力欄!J65)</f>
        <v>0</v>
      </c>
      <c r="J56" s="296"/>
      <c r="K56" s="296"/>
      <c r="L56" s="47" t="s">
        <v>177</v>
      </c>
      <c r="M56" s="193" t="s">
        <v>261</v>
      </c>
      <c r="N56" s="194"/>
      <c r="O56" s="194"/>
      <c r="P56" s="194"/>
      <c r="Q56" s="194"/>
      <c r="R56" s="194"/>
      <c r="S56" s="194"/>
      <c r="T56" s="194"/>
      <c r="U56" s="194"/>
      <c r="V56" s="194"/>
      <c r="W56" s="194"/>
      <c r="X56" s="194"/>
      <c r="Y56" s="194"/>
      <c r="Z56" s="194"/>
      <c r="AA56" s="194"/>
      <c r="AB56" s="194"/>
      <c r="AC56" s="194"/>
      <c r="AD56" s="194"/>
      <c r="AE56" s="194"/>
      <c r="AF56" s="195"/>
      <c r="AG56" s="24"/>
      <c r="AN56" s="343"/>
      <c r="AO56" s="344"/>
      <c r="AP56" s="344"/>
      <c r="AQ56" s="345"/>
    </row>
    <row r="57" spans="1:59" customHeight="1" ht="15" s="45" customFormat="1">
      <c r="A57" s="326"/>
      <c r="B57" s="327"/>
      <c r="C57" s="327"/>
      <c r="D57" s="327"/>
      <c r="E57" s="327"/>
      <c r="F57" s="295" t="s">
        <v>185</v>
      </c>
      <c r="G57" s="295"/>
      <c r="H57" s="295"/>
      <c r="I57" s="296" t="str">
        <f>IF(入力欄!D65="","",入力欄!D65)</f>
        <v>0</v>
      </c>
      <c r="J57" s="296"/>
      <c r="K57" s="296"/>
      <c r="L57" s="47" t="s">
        <v>177</v>
      </c>
      <c r="M57" s="302" t="str">
        <f>IF(入力欄!B70="","",入力欄!B70)</f>
        <v>0</v>
      </c>
      <c r="N57" s="303"/>
      <c r="O57" s="303"/>
      <c r="P57" s="303"/>
      <c r="Q57" s="303"/>
      <c r="R57" s="303"/>
      <c r="S57" s="303"/>
      <c r="T57" s="303"/>
      <c r="U57" s="303"/>
      <c r="V57" s="303"/>
      <c r="W57" s="303"/>
      <c r="X57" s="303"/>
      <c r="Y57" s="303"/>
      <c r="Z57" s="303"/>
      <c r="AA57" s="303"/>
      <c r="AB57" s="303"/>
      <c r="AC57" s="303"/>
      <c r="AD57" s="303"/>
      <c r="AE57" s="303"/>
      <c r="AF57" s="304"/>
      <c r="AG57" s="24"/>
    </row>
    <row r="58" spans="1:59" customHeight="1" ht="15">
      <c r="A58" s="326"/>
      <c r="B58" s="327"/>
      <c r="C58" s="327"/>
      <c r="D58" s="327"/>
      <c r="E58" s="327"/>
      <c r="F58" s="311" t="s">
        <v>186</v>
      </c>
      <c r="G58" s="311"/>
      <c r="H58" s="311"/>
      <c r="I58" s="312" t="str">
        <f>IF(入力欄!G65="","",入力欄!G65)</f>
        <v>0</v>
      </c>
      <c r="J58" s="312"/>
      <c r="K58" s="312"/>
      <c r="L58" s="48" t="s">
        <v>177</v>
      </c>
      <c r="M58" s="305"/>
      <c r="N58" s="306"/>
      <c r="O58" s="306"/>
      <c r="P58" s="306"/>
      <c r="Q58" s="306"/>
      <c r="R58" s="306"/>
      <c r="S58" s="306"/>
      <c r="T58" s="306"/>
      <c r="U58" s="306"/>
      <c r="V58" s="306"/>
      <c r="W58" s="306"/>
      <c r="X58" s="306"/>
      <c r="Y58" s="306"/>
      <c r="Z58" s="306"/>
      <c r="AA58" s="306"/>
      <c r="AB58" s="306"/>
      <c r="AC58" s="306"/>
      <c r="AD58" s="306"/>
      <c r="AE58" s="306"/>
      <c r="AF58" s="307"/>
    </row>
    <row r="59" spans="1:59" customHeight="1" ht="15">
      <c r="A59" s="326"/>
      <c r="B59" s="327"/>
      <c r="C59" s="327"/>
      <c r="D59" s="327"/>
      <c r="E59" s="327"/>
      <c r="F59" s="294" t="s">
        <v>188</v>
      </c>
      <c r="G59" s="294"/>
      <c r="H59" s="294"/>
      <c r="I59" s="298" t="str">
        <f>IF(入力欄!D66="","",入力欄!D66)</f>
        <v>0</v>
      </c>
      <c r="J59" s="298"/>
      <c r="K59" s="298"/>
      <c r="L59" s="49" t="s">
        <v>177</v>
      </c>
      <c r="M59" s="305"/>
      <c r="N59" s="306"/>
      <c r="O59" s="306"/>
      <c r="P59" s="306"/>
      <c r="Q59" s="306"/>
      <c r="R59" s="306"/>
      <c r="S59" s="306"/>
      <c r="T59" s="306"/>
      <c r="U59" s="306"/>
      <c r="V59" s="306"/>
      <c r="W59" s="306"/>
      <c r="X59" s="306"/>
      <c r="Y59" s="306"/>
      <c r="Z59" s="306"/>
      <c r="AA59" s="306"/>
      <c r="AB59" s="306"/>
      <c r="AC59" s="306"/>
      <c r="AD59" s="306"/>
      <c r="AE59" s="306"/>
      <c r="AF59" s="307"/>
    </row>
    <row r="60" spans="1:59" customHeight="1" ht="15">
      <c r="A60" s="326"/>
      <c r="B60" s="327"/>
      <c r="C60" s="327"/>
      <c r="D60" s="327"/>
      <c r="E60" s="327"/>
      <c r="F60" s="295" t="s">
        <v>189</v>
      </c>
      <c r="G60" s="295"/>
      <c r="H60" s="295"/>
      <c r="I60" s="296" t="str">
        <f>IF(入力欄!G66="","",入力欄!G66)</f>
        <v>0</v>
      </c>
      <c r="J60" s="296"/>
      <c r="K60" s="296"/>
      <c r="L60" s="47" t="s">
        <v>177</v>
      </c>
      <c r="M60" s="305"/>
      <c r="N60" s="306"/>
      <c r="O60" s="306"/>
      <c r="P60" s="306"/>
      <c r="Q60" s="306"/>
      <c r="R60" s="306"/>
      <c r="S60" s="306"/>
      <c r="T60" s="306"/>
      <c r="U60" s="306"/>
      <c r="V60" s="306"/>
      <c r="W60" s="306"/>
      <c r="X60" s="306"/>
      <c r="Y60" s="306"/>
      <c r="Z60" s="306"/>
      <c r="AA60" s="306"/>
      <c r="AB60" s="306"/>
      <c r="AC60" s="306"/>
      <c r="AD60" s="306"/>
      <c r="AE60" s="306"/>
      <c r="AF60" s="307"/>
    </row>
    <row r="61" spans="1:59" customHeight="1" ht="15">
      <c r="A61" s="326"/>
      <c r="B61" s="327"/>
      <c r="C61" s="327"/>
      <c r="D61" s="327"/>
      <c r="E61" s="327"/>
      <c r="F61" s="295" t="s">
        <v>190</v>
      </c>
      <c r="G61" s="295"/>
      <c r="H61" s="295"/>
      <c r="I61" s="296" t="str">
        <f>IF(入力欄!J66="","",入力欄!J66)</f>
        <v>0</v>
      </c>
      <c r="J61" s="296"/>
      <c r="K61" s="296"/>
      <c r="L61" s="47" t="s">
        <v>177</v>
      </c>
      <c r="M61" s="305"/>
      <c r="N61" s="306"/>
      <c r="O61" s="306"/>
      <c r="P61" s="306"/>
      <c r="Q61" s="306"/>
      <c r="R61" s="306"/>
      <c r="S61" s="306"/>
      <c r="T61" s="306"/>
      <c r="U61" s="306"/>
      <c r="V61" s="306"/>
      <c r="W61" s="306"/>
      <c r="X61" s="306"/>
      <c r="Y61" s="306"/>
      <c r="Z61" s="306"/>
      <c r="AA61" s="306"/>
      <c r="AB61" s="306"/>
      <c r="AC61" s="306"/>
      <c r="AD61" s="306"/>
      <c r="AE61" s="306"/>
      <c r="AF61" s="307"/>
    </row>
    <row r="62" spans="1:59" customHeight="1" ht="15">
      <c r="A62" s="328"/>
      <c r="B62" s="329"/>
      <c r="C62" s="329"/>
      <c r="D62" s="329"/>
      <c r="E62" s="329"/>
      <c r="F62" s="265" t="s">
        <v>191</v>
      </c>
      <c r="G62" s="265"/>
      <c r="H62" s="265"/>
      <c r="I62" s="297" t="str">
        <f>IF(入力欄!J67="","",入力欄!J67)</f>
        <v>0</v>
      </c>
      <c r="J62" s="297"/>
      <c r="K62" s="297"/>
      <c r="L62" s="50" t="s">
        <v>177</v>
      </c>
      <c r="M62" s="308"/>
      <c r="N62" s="309"/>
      <c r="O62" s="309"/>
      <c r="P62" s="309"/>
      <c r="Q62" s="309"/>
      <c r="R62" s="309"/>
      <c r="S62" s="309"/>
      <c r="T62" s="309"/>
      <c r="U62" s="309"/>
      <c r="V62" s="309"/>
      <c r="W62" s="309"/>
      <c r="X62" s="309"/>
      <c r="Y62" s="309"/>
      <c r="Z62" s="309"/>
      <c r="AA62" s="309"/>
      <c r="AB62" s="309"/>
      <c r="AC62" s="309"/>
      <c r="AD62" s="309"/>
      <c r="AE62" s="309"/>
      <c r="AF62" s="31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AF2"/>
    <mergeCell ref="A31:K31"/>
    <mergeCell ref="A32:K32"/>
    <mergeCell ref="L31:V31"/>
    <mergeCell ref="L32:P32"/>
    <mergeCell ref="A25:B25"/>
    <mergeCell ref="W25:Y25"/>
    <mergeCell ref="G39:H39"/>
    <mergeCell ref="I39:L39"/>
    <mergeCell ref="A37:B38"/>
    <mergeCell ref="A28:AF28"/>
    <mergeCell ref="T38:U38"/>
    <mergeCell ref="W35:AF36"/>
    <mergeCell ref="A33:AF33"/>
    <mergeCell ref="W31:AF32"/>
    <mergeCell ref="C37:I38"/>
    <mergeCell ref="J37:L37"/>
    <mergeCell ref="M37:S38"/>
    <mergeCell ref="T37:V37"/>
    <mergeCell ref="W37:AC38"/>
    <mergeCell ref="AD38:AE38"/>
    <mergeCell ref="AD37:AF37"/>
    <mergeCell ref="J38:K38"/>
    <mergeCell ref="Q32:V32"/>
    <mergeCell ref="AN56:AQ56"/>
    <mergeCell ref="Q39:R39"/>
    <mergeCell ref="W41:AF53"/>
    <mergeCell ref="M41:V53"/>
    <mergeCell ref="T54:V54"/>
    <mergeCell ref="W54:AC55"/>
    <mergeCell ref="M56:AF56"/>
    <mergeCell ref="M54:S55"/>
    <mergeCell ref="AD54:AF54"/>
    <mergeCell ref="S39:V39"/>
    <mergeCell ref="S40:T40"/>
    <mergeCell ref="W39:Z39"/>
    <mergeCell ref="AD55:AE55"/>
    <mergeCell ref="AC40:AD40"/>
    <mergeCell ref="I62:K62"/>
    <mergeCell ref="I59:K59"/>
    <mergeCell ref="T55:U55"/>
    <mergeCell ref="AA39:AB39"/>
    <mergeCell ref="F57:H57"/>
    <mergeCell ref="I57:K57"/>
    <mergeCell ref="M57:AF62"/>
    <mergeCell ref="F58:H58"/>
    <mergeCell ref="I58:K58"/>
    <mergeCell ref="F61:H61"/>
    <mergeCell ref="I61:K61"/>
    <mergeCell ref="M39:P39"/>
    <mergeCell ref="AC39:AF39"/>
    <mergeCell ref="C41:L53"/>
    <mergeCell ref="I60:K60"/>
    <mergeCell ref="A56:E62"/>
    <mergeCell ref="A39:B40"/>
    <mergeCell ref="C39:F39"/>
    <mergeCell ref="I40:J40"/>
    <mergeCell ref="A54:B55"/>
    <mergeCell ref="C54:L55"/>
    <mergeCell ref="A41:B53"/>
    <mergeCell ref="F62:H62"/>
    <mergeCell ref="Z25:AC25"/>
    <mergeCell ref="AD25:AF25"/>
    <mergeCell ref="Z24:AC24"/>
    <mergeCell ref="AD24:AF24"/>
    <mergeCell ref="D25:P25"/>
    <mergeCell ref="R25:V25"/>
    <mergeCell ref="F59:H59"/>
    <mergeCell ref="F60:H60"/>
    <mergeCell ref="F56:H56"/>
    <mergeCell ref="I56:K56"/>
    <mergeCell ref="A35:B36"/>
    <mergeCell ref="C35:L36"/>
    <mergeCell ref="M35:V36"/>
    <mergeCell ref="O26:P27"/>
    <mergeCell ref="Q26:S27"/>
    <mergeCell ref="A34:D34"/>
    <mergeCell ref="E34:I34"/>
    <mergeCell ref="J34:L34"/>
    <mergeCell ref="M34:O34"/>
    <mergeCell ref="L26:N27"/>
    <mergeCell ref="T26:AF27"/>
    <mergeCell ref="A26:C27"/>
    <mergeCell ref="D26:K27"/>
    <mergeCell ref="A29:K30"/>
    <mergeCell ref="L29:V30"/>
    <mergeCell ref="W29:AF30"/>
    <mergeCell ref="D23:P23"/>
    <mergeCell ref="R23:V23"/>
    <mergeCell ref="W23:Y23"/>
    <mergeCell ref="A22:B22"/>
    <mergeCell ref="D22:P22"/>
    <mergeCell ref="D24:P24"/>
    <mergeCell ref="Z23:AC23"/>
    <mergeCell ref="AD23:AF23"/>
    <mergeCell ref="R24:V24"/>
    <mergeCell ref="W24:Y24"/>
    <mergeCell ref="A17:E18"/>
    <mergeCell ref="A19:P19"/>
    <mergeCell ref="Q19:AF19"/>
    <mergeCell ref="A20:C20"/>
    <mergeCell ref="D20:P20"/>
    <mergeCell ref="Q20:Q25"/>
    <mergeCell ref="R20:X20"/>
    <mergeCell ref="Y20:Z20"/>
    <mergeCell ref="Z22:AC22"/>
    <mergeCell ref="AB20:AC20"/>
    <mergeCell ref="AD22:AF22"/>
    <mergeCell ref="AD20:AE20"/>
    <mergeCell ref="A21:B21"/>
    <mergeCell ref="D21:P21"/>
    <mergeCell ref="R21:S21"/>
    <mergeCell ref="T21:U21"/>
    <mergeCell ref="W21:X21"/>
    <mergeCell ref="Y21:Z21"/>
    <mergeCell ref="AB21:AC21"/>
    <mergeCell ref="AD21:AE21"/>
    <mergeCell ref="A24:B24"/>
    <mergeCell ref="R22:V22"/>
    <mergeCell ref="W22:Y22"/>
    <mergeCell ref="A23:B23"/>
    <mergeCell ref="Z3:AA3"/>
    <mergeCell ref="B4:E4"/>
    <mergeCell ref="F4:I4"/>
    <mergeCell ref="J4:K4"/>
    <mergeCell ref="L4:S4"/>
    <mergeCell ref="T4:AA4"/>
    <mergeCell ref="A9:D9"/>
    <mergeCell ref="E9:J9"/>
    <mergeCell ref="T8:V8"/>
    <mergeCell ref="A5:A6"/>
    <mergeCell ref="B5:E6"/>
    <mergeCell ref="F5:I6"/>
    <mergeCell ref="B8:S8"/>
    <mergeCell ref="T9:W9"/>
    <mergeCell ref="E7:F7"/>
    <mergeCell ref="W5:AA5"/>
    <mergeCell ref="P9:Q9"/>
    <mergeCell ref="A7:A8"/>
    <mergeCell ref="B7:C7"/>
    <mergeCell ref="A13:B13"/>
    <mergeCell ref="D13:E13"/>
    <mergeCell ref="A14:B14"/>
    <mergeCell ref="D14:E14"/>
    <mergeCell ref="AB4:AF11"/>
    <mergeCell ref="G12:AA12"/>
    <mergeCell ref="G13:AA13"/>
    <mergeCell ref="G14:AA14"/>
    <mergeCell ref="L7:S7"/>
    <mergeCell ref="T7:V7"/>
    <mergeCell ref="W7:AA7"/>
    <mergeCell ref="X9:AA9"/>
    <mergeCell ref="W8:AA8"/>
    <mergeCell ref="K9:O9"/>
    <mergeCell ref="AB12:AF12"/>
    <mergeCell ref="AB13:AF18"/>
    <mergeCell ref="F17:AA18"/>
    <mergeCell ref="G15:AA15"/>
    <mergeCell ref="G16:AA16"/>
    <mergeCell ref="A11:AA11"/>
    <mergeCell ref="A15:B15"/>
    <mergeCell ref="D15:E15"/>
    <mergeCell ref="A16:B16"/>
    <mergeCell ref="D16:E16"/>
    <mergeCell ref="J5:K6"/>
    <mergeCell ref="L5:M5"/>
    <mergeCell ref="T5:V5"/>
    <mergeCell ref="L6:P6"/>
    <mergeCell ref="T6:V6"/>
    <mergeCell ref="W6:AA6"/>
    <mergeCell ref="G7:K7"/>
    <mergeCell ref="A12:C12"/>
    <mergeCell ref="A10:C10"/>
    <mergeCell ref="D10:M10"/>
    <mergeCell ref="N10:P10"/>
    <mergeCell ref="Q10:AA10"/>
    <mergeCell ref="D12:F12"/>
  </mergeCells>
  <printOptions gridLines="false" gridLinesSet="true" horizontalCentered="true"/>
  <pageMargins left="0.39370078740157" right="0.39370078740157" top="0.39370078740157" bottom="0.39370078740157" header="0.19685039370079" footer="0.19685039370079"/>
  <pageSetup paperSize="9" orientation="portrait" scale="93" fitToHeight="1" fitToWidth="1"/>
  <headerFooter differentOddEven="false" differentFirst="false" scaleWithDoc="fals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BG62"/>
  <sheetViews>
    <sheetView tabSelected="0" workbookViewId="0" view="pageBreakPreview" showGridLines="false" showRowColHeaders="1">
      <selection activeCell="AH23" sqref="AH23"/>
    </sheetView>
  </sheetViews>
  <sheetFormatPr customHeight="true" defaultRowHeight="15" outlineLevelRow="0" outlineLevelCol="0"/>
  <cols>
    <col min="1" max="1" width="3.25" customWidth="true" style="21"/>
    <col min="2" max="2" width="3.25" customWidth="true" style="21"/>
    <col min="3" max="3" width="3.25" customWidth="true" style="21"/>
    <col min="4" max="4" width="3.25" customWidth="true" style="21"/>
    <col min="5" max="5" width="3.25" customWidth="true" style="21"/>
    <col min="6" max="6" width="3.25" customWidth="true" style="21"/>
    <col min="7" max="7" width="3.25" customWidth="true" style="21"/>
    <col min="8" max="8" width="3.25" customWidth="true" style="21"/>
    <col min="9" max="9" width="3.25" customWidth="true" style="21"/>
    <col min="10" max="10" width="3.25" customWidth="true" style="21"/>
    <col min="11" max="11" width="3.25" customWidth="true" style="21"/>
    <col min="12" max="12" width="3.25" customWidth="true" style="21"/>
    <col min="13" max="13" width="3.25" customWidth="true" style="21"/>
    <col min="14" max="14" width="3.25" customWidth="true" style="21"/>
    <col min="15" max="15" width="3.25" customWidth="true" style="21"/>
    <col min="16" max="16" width="3.25" customWidth="true" style="21"/>
    <col min="17" max="17" width="3.25" customWidth="true" style="21"/>
    <col min="18" max="18" width="3.25" customWidth="true" style="21"/>
    <col min="19" max="19" width="3.25" customWidth="true" style="21"/>
    <col min="20" max="20" width="3.25" customWidth="true" style="21"/>
    <col min="21" max="21" width="3.25" customWidth="true" style="21"/>
    <col min="22" max="22" width="3.375" customWidth="true" style="21"/>
    <col min="23" max="23" width="3.25" customWidth="true" style="21"/>
    <col min="24" max="24" width="3.25" customWidth="true" style="21"/>
    <col min="25" max="25" width="3.25" customWidth="true" style="21"/>
    <col min="26" max="26" width="3.25" customWidth="true" style="21"/>
    <col min="27" max="27" width="3.25" customWidth="true" style="21"/>
    <col min="28" max="28" width="3.125" customWidth="true" style="21"/>
    <col min="29" max="29" width="3.125" customWidth="true" style="21"/>
    <col min="30" max="30" width="3.125" customWidth="true" style="21"/>
    <col min="31" max="31" width="3.125" customWidth="true" style="21"/>
    <col min="32" max="32" width="3.125" customWidth="true" style="21"/>
    <col min="33" max="33" width="3.25" customWidth="true" style="24"/>
    <col min="34" max="34" width="2.25" customWidth="true" style="24"/>
    <col min="35" max="35" width="2.375" customWidth="true" style="24"/>
    <col min="36" max="36" width="2.125" customWidth="true" style="24"/>
    <col min="37" max="37" width="9" customWidth="true" style="52"/>
    <col min="38" max="38" width="9" customWidth="true" style="52"/>
    <col min="39" max="39" width="9" customWidth="true" style="52"/>
    <col min="40" max="40" width="9" customWidth="true" style="52"/>
    <col min="41" max="41" width="9" customWidth="true" style="52"/>
    <col min="42" max="42" width="9" customWidth="true" style="52"/>
    <col min="43" max="43" width="9" customWidth="true" style="52"/>
    <col min="44" max="44" width="9" customWidth="true" style="52"/>
    <col min="45" max="45" width="9" customWidth="true" style="52"/>
    <col min="46" max="46" width="9" customWidth="true" style="52"/>
    <col min="47" max="47" width="9" customWidth="true" style="52"/>
    <col min="48" max="48" width="1.75" customWidth="true" style="24"/>
    <col min="49" max="49" width="1.75" customWidth="true" style="24"/>
    <col min="50" max="50" width="1.75" customWidth="true" style="24"/>
    <col min="51" max="51" width="1.75" customWidth="true" style="24"/>
    <col min="52" max="52" width="1.75" customWidth="true" style="24"/>
    <col min="53" max="53" width="1.75" customWidth="true" style="24"/>
    <col min="54" max="54" width="1.75" customWidth="true" style="24"/>
    <col min="55" max="55" width="1.75" customWidth="true" style="24"/>
    <col min="56" max="56" width="1.75" customWidth="true" style="24"/>
    <col min="57" max="57" width="1.75" customWidth="true" style="24"/>
    <col min="58" max="58" width="1.75" customWidth="true" style="24"/>
    <col min="59" max="59" width="9" customWidth="true" style="24"/>
  </cols>
  <sheetData>
    <row r="1" spans="1:59" customHeight="1" ht="15">
      <c r="A1" s="350" t="str">
        <f>履歴書!A1</f>
        <v>0</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c r="AF1" s="350"/>
    </row>
    <row r="2" spans="1:59" customHeight="1" ht="15" s="52" customFormat="1">
      <c r="A2" s="350"/>
      <c r="B2" s="350"/>
      <c r="C2" s="350"/>
      <c r="D2" s="350"/>
      <c r="E2" s="350"/>
      <c r="F2" s="350"/>
      <c r="G2" s="350"/>
      <c r="H2" s="350"/>
      <c r="I2" s="350"/>
      <c r="J2" s="350"/>
      <c r="K2" s="350"/>
      <c r="L2" s="350"/>
      <c r="M2" s="350"/>
      <c r="N2" s="350"/>
      <c r="O2" s="350"/>
      <c r="P2" s="350"/>
      <c r="Q2" s="350"/>
      <c r="R2" s="350"/>
      <c r="S2" s="350"/>
      <c r="T2" s="350"/>
      <c r="U2" s="350"/>
      <c r="V2" s="350"/>
      <c r="W2" s="350"/>
      <c r="X2" s="350"/>
      <c r="Y2" s="350"/>
      <c r="Z2" s="350"/>
      <c r="AA2" s="350"/>
      <c r="AB2" s="350"/>
      <c r="AC2" s="350"/>
      <c r="AD2" s="350"/>
      <c r="AE2" s="350"/>
      <c r="AF2" s="350"/>
      <c r="AG2" s="24"/>
      <c r="AH2" s="24"/>
      <c r="AI2" s="24"/>
      <c r="AJ2" s="24"/>
    </row>
    <row r="3" spans="1:59" customHeight="1" ht="15">
      <c r="A3" s="20"/>
      <c r="Z3" s="196" t="str">
        <f>履歴書!Z3</f>
        <v>0</v>
      </c>
      <c r="AA3" s="197"/>
      <c r="AB3" s="22" t="str">
        <f>履歴書!AB3</f>
        <v>0</v>
      </c>
      <c r="AC3" s="53" t="str">
        <f>履歴書!AC3</f>
        <v>0</v>
      </c>
      <c r="AD3" s="22" t="str">
        <f>履歴書!AD3</f>
        <v>0</v>
      </c>
      <c r="AE3" s="54" t="str">
        <f>履歴書!AE3</f>
        <v>0</v>
      </c>
      <c r="AF3" s="23" t="str">
        <f>履歴書!AF3</f>
        <v>0</v>
      </c>
      <c r="AK3" s="24"/>
      <c r="AL3" s="24"/>
      <c r="AM3" s="24"/>
      <c r="AN3" s="24"/>
      <c r="AO3" s="24"/>
      <c r="AP3" s="24"/>
      <c r="AQ3" s="24"/>
      <c r="AR3" s="24"/>
      <c r="AS3" s="24"/>
      <c r="AT3" s="24"/>
      <c r="AU3" s="24"/>
    </row>
    <row r="4" spans="1:59" customHeight="1" ht="15" s="52" customFormat="1">
      <c r="A4" s="19" t="str">
        <f>履歴書!A4</f>
        <v>0</v>
      </c>
      <c r="B4" s="198" t="str">
        <f>履歴書!B4</f>
        <v>0</v>
      </c>
      <c r="C4" s="198"/>
      <c r="D4" s="198"/>
      <c r="E4" s="198"/>
      <c r="F4" s="199" t="str">
        <f>履歴書!F4</f>
        <v>0</v>
      </c>
      <c r="G4" s="198"/>
      <c r="H4" s="198"/>
      <c r="I4" s="200"/>
      <c r="J4" s="201" t="str">
        <f>履歴書!J4</f>
        <v>0</v>
      </c>
      <c r="K4" s="202"/>
      <c r="L4" s="174" t="str">
        <f>履歴書!L4</f>
        <v>0</v>
      </c>
      <c r="M4" s="174"/>
      <c r="N4" s="174"/>
      <c r="O4" s="174"/>
      <c r="P4" s="174"/>
      <c r="Q4" s="174"/>
      <c r="R4" s="174"/>
      <c r="S4" s="201"/>
      <c r="T4" s="173" t="str">
        <f>履歴書!T4</f>
        <v>0</v>
      </c>
      <c r="U4" s="174"/>
      <c r="V4" s="174"/>
      <c r="W4" s="174"/>
      <c r="X4" s="174"/>
      <c r="Y4" s="174"/>
      <c r="Z4" s="174"/>
      <c r="AA4" s="201"/>
      <c r="AB4" s="156"/>
      <c r="AC4" s="157"/>
      <c r="AD4" s="157"/>
      <c r="AE4" s="157"/>
      <c r="AF4" s="158"/>
      <c r="AG4" s="24"/>
      <c r="AH4" s="24"/>
      <c r="AI4" s="24"/>
      <c r="AJ4" s="24"/>
    </row>
    <row r="5" spans="1:59" customHeight="1" ht="15" s="52" customFormat="1">
      <c r="A5" s="204" t="str">
        <f>履歴書!A5</f>
        <v>0</v>
      </c>
      <c r="B5" s="206" t="str">
        <f>履歴書!B5</f>
        <v>0</v>
      </c>
      <c r="C5" s="206"/>
      <c r="D5" s="206"/>
      <c r="E5" s="152"/>
      <c r="F5" s="208" t="str">
        <f>履歴書!F5</f>
        <v>0</v>
      </c>
      <c r="G5" s="209"/>
      <c r="H5" s="209"/>
      <c r="I5" s="210"/>
      <c r="J5" s="124" t="str">
        <f>履歴書!J5</f>
        <v>0</v>
      </c>
      <c r="K5" s="125"/>
      <c r="L5" s="128" t="str">
        <f>履歴書!L5</f>
        <v>0</v>
      </c>
      <c r="M5" s="129"/>
      <c r="N5" s="26" t="str">
        <f>履歴書!N5</f>
        <v>0</v>
      </c>
      <c r="O5" s="26" t="str">
        <f>履歴書!O5</f>
        <v>0</v>
      </c>
      <c r="P5" s="26" t="str">
        <f>履歴書!P5</f>
        <v>0</v>
      </c>
      <c r="Q5" s="26" t="str">
        <f>履歴書!Q5</f>
        <v>0</v>
      </c>
      <c r="R5" s="27" t="str">
        <f>履歴書!R5</f>
        <v>0</v>
      </c>
      <c r="S5" s="28"/>
      <c r="T5" s="130" t="str">
        <f>履歴書!T5</f>
        <v>0</v>
      </c>
      <c r="U5" s="131"/>
      <c r="V5" s="132"/>
      <c r="W5" s="176" t="str">
        <f>履歴書!W5</f>
        <v>0</v>
      </c>
      <c r="X5" s="124"/>
      <c r="Y5" s="124"/>
      <c r="Z5" s="124"/>
      <c r="AA5" s="125"/>
      <c r="AB5" s="159"/>
      <c r="AC5" s="160"/>
      <c r="AD5" s="160"/>
      <c r="AE5" s="160"/>
      <c r="AF5" s="161"/>
      <c r="AG5" s="24"/>
      <c r="AH5" s="55"/>
      <c r="AI5" s="24"/>
      <c r="AJ5" s="24"/>
    </row>
    <row r="6" spans="1:59" customHeight="1" ht="15" s="52" customFormat="1">
      <c r="A6" s="205"/>
      <c r="B6" s="126"/>
      <c r="C6" s="126"/>
      <c r="D6" s="126"/>
      <c r="E6" s="207"/>
      <c r="F6" s="211"/>
      <c r="G6" s="134"/>
      <c r="H6" s="134"/>
      <c r="I6" s="212"/>
      <c r="J6" s="126"/>
      <c r="K6" s="127"/>
      <c r="L6" s="133" t="str">
        <f>履歴書!L6</f>
        <v>0</v>
      </c>
      <c r="M6" s="134"/>
      <c r="N6" s="134"/>
      <c r="O6" s="134"/>
      <c r="P6" s="134"/>
      <c r="Q6" s="29" t="str">
        <f>履歴書!Q6</f>
        <v>0</v>
      </c>
      <c r="R6" s="30" t="str">
        <f>履歴書!R6</f>
        <v>0</v>
      </c>
      <c r="S6" s="29" t="str">
        <f>履歴書!S6</f>
        <v>0</v>
      </c>
      <c r="T6" s="135" t="str">
        <f>履歴書!T6</f>
        <v>0</v>
      </c>
      <c r="U6" s="136"/>
      <c r="V6" s="137"/>
      <c r="W6" s="138" t="str">
        <f>履歴書!W6</f>
        <v>0</v>
      </c>
      <c r="X6" s="126"/>
      <c r="Y6" s="126"/>
      <c r="Z6" s="126"/>
      <c r="AA6" s="127"/>
      <c r="AB6" s="159"/>
      <c r="AC6" s="160"/>
      <c r="AD6" s="160"/>
      <c r="AE6" s="160"/>
      <c r="AF6" s="161"/>
      <c r="AG6" s="24"/>
      <c r="AH6" s="24"/>
      <c r="AI6" s="24"/>
      <c r="AJ6" s="24"/>
    </row>
    <row r="7" spans="1:59" customHeight="1" ht="15" s="52" customFormat="1">
      <c r="A7" s="216" t="str">
        <f>履歴書!A7</f>
        <v>0</v>
      </c>
      <c r="B7" s="217" t="str">
        <f>履歴書!B7</f>
        <v>0</v>
      </c>
      <c r="C7" s="217"/>
      <c r="D7" s="25" t="str">
        <f>履歴書!D7</f>
        <v>0</v>
      </c>
      <c r="E7" s="206" t="s">
        <v>262</v>
      </c>
      <c r="F7" s="206"/>
      <c r="G7" s="139" t="str">
        <f>履歴書!G7</f>
        <v>0</v>
      </c>
      <c r="H7" s="140"/>
      <c r="I7" s="140"/>
      <c r="J7" s="140"/>
      <c r="K7" s="141"/>
      <c r="L7" s="170" t="str">
        <f>履歴書!L7</f>
        <v>0</v>
      </c>
      <c r="M7" s="171"/>
      <c r="N7" s="171"/>
      <c r="O7" s="171"/>
      <c r="P7" s="171"/>
      <c r="Q7" s="171"/>
      <c r="R7" s="171"/>
      <c r="S7" s="172"/>
      <c r="T7" s="173" t="str">
        <f>履歴書!T7</f>
        <v>0</v>
      </c>
      <c r="U7" s="174"/>
      <c r="V7" s="175"/>
      <c r="W7" s="176" t="s">
        <v>263</v>
      </c>
      <c r="X7" s="124"/>
      <c r="Y7" s="124"/>
      <c r="Z7" s="124"/>
      <c r="AA7" s="125"/>
      <c r="AB7" s="159"/>
      <c r="AC7" s="160"/>
      <c r="AD7" s="160"/>
      <c r="AE7" s="160"/>
      <c r="AF7" s="161"/>
      <c r="AG7" s="24"/>
      <c r="AH7" s="24"/>
      <c r="AI7" s="24"/>
      <c r="AJ7" s="24"/>
    </row>
    <row r="8" spans="1:59" customHeight="1" ht="15" s="52" customFormat="1">
      <c r="A8" s="205"/>
      <c r="B8" s="213" t="str">
        <f>IF(履歴書!B8="","",IF(入力欄!B11="","",入力欄!B11)&amp;IF(入力欄!B12="","",入力欄!B12)&amp;"***************")</f>
        <v>0</v>
      </c>
      <c r="C8" s="214"/>
      <c r="D8" s="214"/>
      <c r="E8" s="214"/>
      <c r="F8" s="214"/>
      <c r="G8" s="214"/>
      <c r="H8" s="214"/>
      <c r="I8" s="214"/>
      <c r="J8" s="214"/>
      <c r="K8" s="214"/>
      <c r="L8" s="214"/>
      <c r="M8" s="214"/>
      <c r="N8" s="214"/>
      <c r="O8" s="214"/>
      <c r="P8" s="214"/>
      <c r="Q8" s="214"/>
      <c r="R8" s="214"/>
      <c r="S8" s="215"/>
      <c r="T8" s="135" t="str">
        <f>履歴書!T8</f>
        <v>0</v>
      </c>
      <c r="U8" s="136"/>
      <c r="V8" s="137"/>
      <c r="W8" s="138" t="s">
        <v>264</v>
      </c>
      <c r="X8" s="126"/>
      <c r="Y8" s="126"/>
      <c r="Z8" s="126"/>
      <c r="AA8" s="127"/>
      <c r="AB8" s="159"/>
      <c r="AC8" s="160"/>
      <c r="AD8" s="160"/>
      <c r="AE8" s="160"/>
      <c r="AF8" s="161"/>
      <c r="AG8" s="24"/>
      <c r="AH8" s="24"/>
      <c r="AI8" s="24"/>
      <c r="AJ8" s="24"/>
    </row>
    <row r="9" spans="1:59" customHeight="1" ht="15" s="52" customFormat="1">
      <c r="A9" s="139" t="str">
        <f>履歴書!A9</f>
        <v>0</v>
      </c>
      <c r="B9" s="140"/>
      <c r="C9" s="140"/>
      <c r="D9" s="141"/>
      <c r="E9" s="203" t="str">
        <f>履歴書!E9</f>
        <v>0</v>
      </c>
      <c r="F9" s="177"/>
      <c r="G9" s="177"/>
      <c r="H9" s="177"/>
      <c r="I9" s="177"/>
      <c r="J9" s="177"/>
      <c r="K9" s="177" t="str">
        <f>履歴書!K9</f>
        <v>0</v>
      </c>
      <c r="L9" s="177"/>
      <c r="M9" s="177"/>
      <c r="N9" s="177"/>
      <c r="O9" s="177"/>
      <c r="P9" s="171" t="str">
        <f>履歴書!P9</f>
        <v>0</v>
      </c>
      <c r="Q9" s="171"/>
      <c r="R9" s="31" t="str">
        <f>履歴書!R9</f>
        <v>0</v>
      </c>
      <c r="S9" s="32" t="str">
        <f>履歴書!S9</f>
        <v>0</v>
      </c>
      <c r="T9" s="139" t="str">
        <f>履歴書!T9</f>
        <v>0</v>
      </c>
      <c r="U9" s="140"/>
      <c r="V9" s="140"/>
      <c r="W9" s="141"/>
      <c r="X9" s="170" t="str">
        <f>履歴書!X9</f>
        <v>0</v>
      </c>
      <c r="Y9" s="171"/>
      <c r="Z9" s="171"/>
      <c r="AA9" s="172"/>
      <c r="AB9" s="159"/>
      <c r="AC9" s="160"/>
      <c r="AD9" s="160"/>
      <c r="AE9" s="160"/>
      <c r="AF9" s="161"/>
      <c r="AG9" s="24"/>
      <c r="AH9" s="24"/>
      <c r="AI9" s="24"/>
      <c r="AJ9" s="24"/>
    </row>
    <row r="10" spans="1:59" customHeight="1" ht="15" s="52" customFormat="1">
      <c r="A10" s="142" t="s">
        <v>231</v>
      </c>
      <c r="B10" s="143"/>
      <c r="C10" s="144"/>
      <c r="D10" s="384" t="s">
        <v>265</v>
      </c>
      <c r="E10" s="146"/>
      <c r="F10" s="146"/>
      <c r="G10" s="146"/>
      <c r="H10" s="146"/>
      <c r="I10" s="146"/>
      <c r="J10" s="146"/>
      <c r="K10" s="146"/>
      <c r="L10" s="146"/>
      <c r="M10" s="146"/>
      <c r="N10" s="142" t="s">
        <v>124</v>
      </c>
      <c r="O10" s="143"/>
      <c r="P10" s="144"/>
      <c r="Q10" s="384" t="s">
        <v>265</v>
      </c>
      <c r="R10" s="148"/>
      <c r="S10" s="148"/>
      <c r="T10" s="148"/>
      <c r="U10" s="148"/>
      <c r="V10" s="148"/>
      <c r="W10" s="148"/>
      <c r="X10" s="148"/>
      <c r="Y10" s="148"/>
      <c r="Z10" s="148"/>
      <c r="AA10" s="149"/>
      <c r="AB10" s="159"/>
      <c r="AC10" s="160"/>
      <c r="AD10" s="160"/>
      <c r="AE10" s="160"/>
      <c r="AF10" s="161"/>
      <c r="AG10" s="24"/>
      <c r="AH10" s="24"/>
      <c r="AI10" s="24"/>
      <c r="AJ10" s="24"/>
    </row>
    <row r="11" spans="1:59" customHeight="1" ht="15" s="52" customFormat="1">
      <c r="A11" s="193" t="str">
        <f>履歴書!A11</f>
        <v>0</v>
      </c>
      <c r="B11" s="194"/>
      <c r="C11" s="194"/>
      <c r="D11" s="194"/>
      <c r="E11" s="194"/>
      <c r="F11" s="194"/>
      <c r="G11" s="194"/>
      <c r="H11" s="194"/>
      <c r="I11" s="194"/>
      <c r="J11" s="194"/>
      <c r="K11" s="194"/>
      <c r="L11" s="194"/>
      <c r="M11" s="194"/>
      <c r="N11" s="194"/>
      <c r="O11" s="194"/>
      <c r="P11" s="194"/>
      <c r="Q11" s="194"/>
      <c r="R11" s="194"/>
      <c r="S11" s="194"/>
      <c r="T11" s="194"/>
      <c r="U11" s="194"/>
      <c r="V11" s="194"/>
      <c r="W11" s="194"/>
      <c r="X11" s="194"/>
      <c r="Y11" s="194"/>
      <c r="Z11" s="194"/>
      <c r="AA11" s="195"/>
      <c r="AB11" s="162"/>
      <c r="AC11" s="163"/>
      <c r="AD11" s="163"/>
      <c r="AE11" s="163"/>
      <c r="AF11" s="164"/>
    </row>
    <row r="12" spans="1:59" customHeight="1" ht="15" s="52" customFormat="1">
      <c r="A12" s="130" t="str">
        <f>履歴書!A12</f>
        <v>0</v>
      </c>
      <c r="B12" s="131"/>
      <c r="C12" s="132"/>
      <c r="D12" s="165" t="str">
        <f>履歴書!D12</f>
        <v>0</v>
      </c>
      <c r="E12" s="131"/>
      <c r="F12" s="132"/>
      <c r="G12" s="165" t="str">
        <f>履歴書!G12</f>
        <v>0</v>
      </c>
      <c r="H12" s="131"/>
      <c r="I12" s="131"/>
      <c r="J12" s="131"/>
      <c r="K12" s="131"/>
      <c r="L12" s="131"/>
      <c r="M12" s="131"/>
      <c r="N12" s="131"/>
      <c r="O12" s="131"/>
      <c r="P12" s="131"/>
      <c r="Q12" s="131"/>
      <c r="R12" s="131"/>
      <c r="S12" s="131"/>
      <c r="T12" s="131"/>
      <c r="U12" s="131"/>
      <c r="V12" s="131"/>
      <c r="W12" s="131"/>
      <c r="X12" s="131"/>
      <c r="Y12" s="131"/>
      <c r="Z12" s="131"/>
      <c r="AA12" s="166"/>
      <c r="AB12" s="130" t="s">
        <v>236</v>
      </c>
      <c r="AC12" s="131"/>
      <c r="AD12" s="131"/>
      <c r="AE12" s="131"/>
      <c r="AF12" s="166"/>
    </row>
    <row r="13" spans="1:59" customHeight="1" ht="15" s="52" customFormat="1">
      <c r="A13" s="150" t="str">
        <f>履歴書!A13</f>
        <v>0</v>
      </c>
      <c r="B13" s="151"/>
      <c r="C13" s="33" t="str">
        <f>履歴書!C13</f>
        <v>0</v>
      </c>
      <c r="D13" s="152" t="str">
        <f>履歴書!D13</f>
        <v>0</v>
      </c>
      <c r="E13" s="151"/>
      <c r="F13" s="33" t="str">
        <f>履歴書!F13</f>
        <v>0</v>
      </c>
      <c r="G13" s="167" t="str">
        <f>履歴書!G13</f>
        <v>0</v>
      </c>
      <c r="H13" s="168"/>
      <c r="I13" s="168"/>
      <c r="J13" s="168"/>
      <c r="K13" s="168"/>
      <c r="L13" s="168"/>
      <c r="M13" s="168"/>
      <c r="N13" s="168"/>
      <c r="O13" s="168"/>
      <c r="P13" s="168"/>
      <c r="Q13" s="168"/>
      <c r="R13" s="168"/>
      <c r="S13" s="168"/>
      <c r="T13" s="168"/>
      <c r="U13" s="168"/>
      <c r="V13" s="168"/>
      <c r="W13" s="168"/>
      <c r="X13" s="168"/>
      <c r="Y13" s="168"/>
      <c r="Z13" s="168"/>
      <c r="AA13" s="169"/>
      <c r="AB13" s="178" t="str">
        <f>履歴書!AB13</f>
        <v>0</v>
      </c>
      <c r="AC13" s="179"/>
      <c r="AD13" s="179"/>
      <c r="AE13" s="179"/>
      <c r="AF13" s="180"/>
    </row>
    <row r="14" spans="1:59" customHeight="1" ht="15" s="52" customFormat="1">
      <c r="A14" s="153" t="str">
        <f>履歴書!A14</f>
        <v>0</v>
      </c>
      <c r="B14" s="154"/>
      <c r="C14" s="33" t="str">
        <f>履歴書!C14</f>
        <v>0</v>
      </c>
      <c r="D14" s="155" t="str">
        <f>履歴書!D14</f>
        <v>0</v>
      </c>
      <c r="E14" s="154"/>
      <c r="F14" s="36" t="str">
        <f>履歴書!F14</f>
        <v>0</v>
      </c>
      <c r="G14" s="167" t="str">
        <f>履歴書!G14</f>
        <v>0</v>
      </c>
      <c r="H14" s="168"/>
      <c r="I14" s="168"/>
      <c r="J14" s="168"/>
      <c r="K14" s="168"/>
      <c r="L14" s="168"/>
      <c r="M14" s="168"/>
      <c r="N14" s="168"/>
      <c r="O14" s="168"/>
      <c r="P14" s="168"/>
      <c r="Q14" s="168"/>
      <c r="R14" s="168"/>
      <c r="S14" s="168"/>
      <c r="T14" s="168"/>
      <c r="U14" s="168"/>
      <c r="V14" s="168"/>
      <c r="W14" s="168"/>
      <c r="X14" s="168"/>
      <c r="Y14" s="168"/>
      <c r="Z14" s="168"/>
      <c r="AA14" s="169"/>
      <c r="AB14" s="181"/>
      <c r="AC14" s="182"/>
      <c r="AD14" s="182"/>
      <c r="AE14" s="182"/>
      <c r="AF14" s="183"/>
    </row>
    <row r="15" spans="1:59" customHeight="1" ht="15" s="52" customFormat="1">
      <c r="A15" s="153" t="str">
        <f>履歴書!A15</f>
        <v>0</v>
      </c>
      <c r="B15" s="154"/>
      <c r="C15" s="33" t="str">
        <f>履歴書!C15</f>
        <v>0</v>
      </c>
      <c r="D15" s="155" t="str">
        <f>履歴書!D15</f>
        <v>0</v>
      </c>
      <c r="E15" s="154"/>
      <c r="F15" s="36" t="str">
        <f>履歴書!F15</f>
        <v>0</v>
      </c>
      <c r="G15" s="167" t="str">
        <f>履歴書!G15</f>
        <v>0</v>
      </c>
      <c r="H15" s="168"/>
      <c r="I15" s="168"/>
      <c r="J15" s="168"/>
      <c r="K15" s="168"/>
      <c r="L15" s="168"/>
      <c r="M15" s="168"/>
      <c r="N15" s="168"/>
      <c r="O15" s="168"/>
      <c r="P15" s="168"/>
      <c r="Q15" s="168"/>
      <c r="R15" s="168"/>
      <c r="S15" s="168"/>
      <c r="T15" s="168"/>
      <c r="U15" s="168"/>
      <c r="V15" s="168"/>
      <c r="W15" s="168"/>
      <c r="X15" s="168"/>
      <c r="Y15" s="168"/>
      <c r="Z15" s="168"/>
      <c r="AA15" s="169"/>
      <c r="AB15" s="181"/>
      <c r="AC15" s="182"/>
      <c r="AD15" s="182"/>
      <c r="AE15" s="182"/>
      <c r="AF15" s="183"/>
    </row>
    <row r="16" spans="1:59" customHeight="1" ht="15" s="52" customFormat="1">
      <c r="A16" s="153" t="str">
        <f>履歴書!A16</f>
        <v>0</v>
      </c>
      <c r="B16" s="154"/>
      <c r="C16" s="33" t="str">
        <f>履歴書!C16</f>
        <v>0</v>
      </c>
      <c r="D16" s="155" t="str">
        <f>履歴書!D16</f>
        <v>0</v>
      </c>
      <c r="E16" s="154"/>
      <c r="F16" s="36" t="str">
        <f>履歴書!F16</f>
        <v>0</v>
      </c>
      <c r="G16" s="167" t="str">
        <f>履歴書!G16</f>
        <v>0</v>
      </c>
      <c r="H16" s="168"/>
      <c r="I16" s="168"/>
      <c r="J16" s="168"/>
      <c r="K16" s="168"/>
      <c r="L16" s="168"/>
      <c r="M16" s="168"/>
      <c r="N16" s="168"/>
      <c r="O16" s="168"/>
      <c r="P16" s="168"/>
      <c r="Q16" s="168"/>
      <c r="R16" s="168"/>
      <c r="S16" s="168"/>
      <c r="T16" s="168"/>
      <c r="U16" s="168"/>
      <c r="V16" s="168"/>
      <c r="W16" s="168"/>
      <c r="X16" s="168"/>
      <c r="Y16" s="168"/>
      <c r="Z16" s="168"/>
      <c r="AA16" s="169"/>
      <c r="AB16" s="181"/>
      <c r="AC16" s="182"/>
      <c r="AD16" s="182"/>
      <c r="AE16" s="182"/>
      <c r="AF16" s="183"/>
    </row>
    <row r="17" spans="1:59" customHeight="1" ht="15">
      <c r="A17" s="218" t="str">
        <f>履歴書!A17</f>
        <v>0</v>
      </c>
      <c r="B17" s="219"/>
      <c r="C17" s="219"/>
      <c r="D17" s="219"/>
      <c r="E17" s="220"/>
      <c r="F17" s="187" t="str">
        <f>履歴書!F17</f>
        <v>0</v>
      </c>
      <c r="G17" s="188"/>
      <c r="H17" s="188"/>
      <c r="I17" s="188"/>
      <c r="J17" s="188"/>
      <c r="K17" s="188"/>
      <c r="L17" s="188"/>
      <c r="M17" s="188"/>
      <c r="N17" s="188"/>
      <c r="O17" s="188"/>
      <c r="P17" s="188"/>
      <c r="Q17" s="188"/>
      <c r="R17" s="188"/>
      <c r="S17" s="188"/>
      <c r="T17" s="188"/>
      <c r="U17" s="188"/>
      <c r="V17" s="188"/>
      <c r="W17" s="188"/>
      <c r="X17" s="188"/>
      <c r="Y17" s="188"/>
      <c r="Z17" s="188"/>
      <c r="AA17" s="189"/>
      <c r="AB17" s="181"/>
      <c r="AC17" s="182"/>
      <c r="AD17" s="182"/>
      <c r="AE17" s="182"/>
      <c r="AF17" s="183"/>
    </row>
    <row r="18" spans="1:59" customHeight="1" ht="15">
      <c r="A18" s="221"/>
      <c r="B18" s="222"/>
      <c r="C18" s="222"/>
      <c r="D18" s="222"/>
      <c r="E18" s="223"/>
      <c r="F18" s="190"/>
      <c r="G18" s="191"/>
      <c r="H18" s="191"/>
      <c r="I18" s="191"/>
      <c r="J18" s="191"/>
      <c r="K18" s="191"/>
      <c r="L18" s="191"/>
      <c r="M18" s="191"/>
      <c r="N18" s="191"/>
      <c r="O18" s="191"/>
      <c r="P18" s="191"/>
      <c r="Q18" s="191"/>
      <c r="R18" s="191"/>
      <c r="S18" s="191"/>
      <c r="T18" s="191"/>
      <c r="U18" s="191"/>
      <c r="V18" s="191"/>
      <c r="W18" s="191"/>
      <c r="X18" s="191"/>
      <c r="Y18" s="191"/>
      <c r="Z18" s="191"/>
      <c r="AA18" s="192"/>
      <c r="AB18" s="184"/>
      <c r="AC18" s="185"/>
      <c r="AD18" s="185"/>
      <c r="AE18" s="185"/>
      <c r="AF18" s="186"/>
    </row>
    <row r="19" spans="1:59" customHeight="1" ht="15">
      <c r="A19" s="224" t="str">
        <f>履歴書!A19</f>
        <v>0</v>
      </c>
      <c r="B19" s="225"/>
      <c r="C19" s="225"/>
      <c r="D19" s="225"/>
      <c r="E19" s="225"/>
      <c r="F19" s="225"/>
      <c r="G19" s="225"/>
      <c r="H19" s="225"/>
      <c r="I19" s="225"/>
      <c r="J19" s="225"/>
      <c r="K19" s="225"/>
      <c r="L19" s="225"/>
      <c r="M19" s="225"/>
      <c r="N19" s="225"/>
      <c r="O19" s="225"/>
      <c r="P19" s="225"/>
      <c r="Q19" s="224" t="str">
        <f>履歴書!Q19</f>
        <v>0</v>
      </c>
      <c r="R19" s="225"/>
      <c r="S19" s="225"/>
      <c r="T19" s="225"/>
      <c r="U19" s="225"/>
      <c r="V19" s="225"/>
      <c r="W19" s="225"/>
      <c r="X19" s="225"/>
      <c r="Y19" s="225"/>
      <c r="Z19" s="225"/>
      <c r="AA19" s="225"/>
      <c r="AB19" s="225"/>
      <c r="AC19" s="225"/>
      <c r="AD19" s="225"/>
      <c r="AE19" s="225"/>
      <c r="AF19" s="226"/>
    </row>
    <row r="20" spans="1:59" customHeight="1" ht="15">
      <c r="A20" s="227" t="str">
        <f>履歴書!A20</f>
        <v>0</v>
      </c>
      <c r="B20" s="228"/>
      <c r="C20" s="228"/>
      <c r="D20" s="229" t="str">
        <f>履歴書!D20</f>
        <v>0</v>
      </c>
      <c r="E20" s="228"/>
      <c r="F20" s="228"/>
      <c r="G20" s="228"/>
      <c r="H20" s="228"/>
      <c r="I20" s="228"/>
      <c r="J20" s="228"/>
      <c r="K20" s="228"/>
      <c r="L20" s="228"/>
      <c r="M20" s="228"/>
      <c r="N20" s="228"/>
      <c r="O20" s="228"/>
      <c r="P20" s="230"/>
      <c r="Q20" s="231" t="str">
        <f>履歴書!Q20</f>
        <v>0</v>
      </c>
      <c r="R20" s="233" t="str">
        <f>履歴書!R20</f>
        <v>0</v>
      </c>
      <c r="S20" s="233"/>
      <c r="T20" s="233"/>
      <c r="U20" s="233"/>
      <c r="V20" s="233"/>
      <c r="W20" s="233"/>
      <c r="X20" s="234"/>
      <c r="Y20" s="176" t="str">
        <f>履歴書!Y20</f>
        <v>0</v>
      </c>
      <c r="Z20" s="124"/>
      <c r="AA20" s="37" t="str">
        <f>履歴書!AA20</f>
        <v>0</v>
      </c>
      <c r="AB20" s="165" t="str">
        <f>履歴書!AB20</f>
        <v>0</v>
      </c>
      <c r="AC20" s="132"/>
      <c r="AD20" s="176" t="str">
        <f>履歴書!AD20</f>
        <v>0</v>
      </c>
      <c r="AE20" s="124"/>
      <c r="AF20" s="38" t="str">
        <f>履歴書!AF20</f>
        <v>0</v>
      </c>
    </row>
    <row r="21" spans="1:59" customHeight="1" ht="15">
      <c r="A21" s="241" t="str">
        <f>履歴書!A21</f>
        <v>0</v>
      </c>
      <c r="B21" s="152"/>
      <c r="C21" s="39" t="str">
        <f>履歴書!C21</f>
        <v>0</v>
      </c>
      <c r="D21" s="242" t="str">
        <f>履歴書!D21</f>
        <v>0</v>
      </c>
      <c r="E21" s="243"/>
      <c r="F21" s="243"/>
      <c r="G21" s="243"/>
      <c r="H21" s="243"/>
      <c r="I21" s="243"/>
      <c r="J21" s="243"/>
      <c r="K21" s="243"/>
      <c r="L21" s="243"/>
      <c r="M21" s="243"/>
      <c r="N21" s="243"/>
      <c r="O21" s="243"/>
      <c r="P21" s="244"/>
      <c r="Q21" s="231"/>
      <c r="R21" s="228" t="str">
        <f>履歴書!R21</f>
        <v>0</v>
      </c>
      <c r="S21" s="245"/>
      <c r="T21" s="206" t="str">
        <f>履歴書!T21</f>
        <v>0</v>
      </c>
      <c r="U21" s="206"/>
      <c r="V21" s="34" t="str">
        <f>履歴書!V21</f>
        <v>0</v>
      </c>
      <c r="W21" s="229" t="str">
        <f>履歴書!W21</f>
        <v>0</v>
      </c>
      <c r="X21" s="245"/>
      <c r="Y21" s="206" t="str">
        <f>履歴書!Y21</f>
        <v>0</v>
      </c>
      <c r="Z21" s="206"/>
      <c r="AA21" s="34" t="str">
        <f>履歴書!AA21</f>
        <v>0</v>
      </c>
      <c r="AB21" s="229" t="str">
        <f>履歴書!AB21</f>
        <v>0</v>
      </c>
      <c r="AC21" s="245"/>
      <c r="AD21" s="206" t="str">
        <f>履歴書!AD21</f>
        <v>0</v>
      </c>
      <c r="AE21" s="206"/>
      <c r="AF21" s="35" t="str">
        <f>履歴書!AF21</f>
        <v>0</v>
      </c>
      <c r="AK21" s="24"/>
      <c r="AL21" s="24"/>
      <c r="AM21" s="24"/>
      <c r="AN21" s="24"/>
      <c r="AO21" s="24"/>
      <c r="AP21" s="24"/>
      <c r="AQ21" s="24"/>
      <c r="AR21" s="24"/>
      <c r="AS21" s="24"/>
      <c r="AT21" s="24"/>
      <c r="AU21" s="24"/>
    </row>
    <row r="22" spans="1:59" customHeight="1" ht="15">
      <c r="A22" s="241" t="str">
        <f>履歴書!A22</f>
        <v>0</v>
      </c>
      <c r="B22" s="152"/>
      <c r="C22" s="39" t="str">
        <f>履歴書!C22</f>
        <v>0</v>
      </c>
      <c r="D22" s="242" t="str">
        <f>履歴書!D22</f>
        <v>0</v>
      </c>
      <c r="E22" s="243"/>
      <c r="F22" s="243"/>
      <c r="G22" s="243"/>
      <c r="H22" s="243"/>
      <c r="I22" s="243"/>
      <c r="J22" s="243"/>
      <c r="K22" s="243"/>
      <c r="L22" s="243"/>
      <c r="M22" s="243"/>
      <c r="N22" s="243"/>
      <c r="O22" s="243"/>
      <c r="P22" s="244"/>
      <c r="Q22" s="231"/>
      <c r="R22" s="235" t="str">
        <f>履歴書!R22</f>
        <v>0</v>
      </c>
      <c r="S22" s="236"/>
      <c r="T22" s="236"/>
      <c r="U22" s="236"/>
      <c r="V22" s="237"/>
      <c r="W22" s="238" t="str">
        <f>履歴書!W22</f>
        <v>0</v>
      </c>
      <c r="X22" s="239"/>
      <c r="Y22" s="246"/>
      <c r="Z22" s="235" t="str">
        <f>履歴書!Z22</f>
        <v>0</v>
      </c>
      <c r="AA22" s="236"/>
      <c r="AB22" s="236"/>
      <c r="AC22" s="237"/>
      <c r="AD22" s="238" t="str">
        <f>履歴書!AD22</f>
        <v>0</v>
      </c>
      <c r="AE22" s="239"/>
      <c r="AF22" s="240"/>
      <c r="AK22" s="24"/>
      <c r="AL22" s="24"/>
      <c r="AM22" s="24"/>
      <c r="AN22" s="24"/>
      <c r="AO22" s="24"/>
      <c r="AP22" s="24"/>
      <c r="AQ22" s="24"/>
      <c r="AR22" s="24"/>
      <c r="AS22" s="24"/>
      <c r="AT22" s="24"/>
      <c r="AU22" s="24"/>
    </row>
    <row r="23" spans="1:59" customHeight="1" ht="15">
      <c r="A23" s="241" t="str">
        <f>履歴書!A23</f>
        <v>0</v>
      </c>
      <c r="B23" s="152"/>
      <c r="C23" s="39" t="str">
        <f>履歴書!C23</f>
        <v>0</v>
      </c>
      <c r="D23" s="242" t="str">
        <f>履歴書!D23</f>
        <v>0</v>
      </c>
      <c r="E23" s="243"/>
      <c r="F23" s="243"/>
      <c r="G23" s="243"/>
      <c r="H23" s="243"/>
      <c r="I23" s="243"/>
      <c r="J23" s="243"/>
      <c r="K23" s="243"/>
      <c r="L23" s="243"/>
      <c r="M23" s="243"/>
      <c r="N23" s="243"/>
      <c r="O23" s="243"/>
      <c r="P23" s="244"/>
      <c r="Q23" s="231"/>
      <c r="R23" s="229" t="str">
        <f>履歴書!R23</f>
        <v>0</v>
      </c>
      <c r="S23" s="228"/>
      <c r="T23" s="228"/>
      <c r="U23" s="228"/>
      <c r="V23" s="245"/>
      <c r="W23" s="247" t="str">
        <f>履歴書!W23</f>
        <v>0</v>
      </c>
      <c r="X23" s="206"/>
      <c r="Y23" s="152"/>
      <c r="Z23" s="229" t="str">
        <f>履歴書!Z23</f>
        <v>0</v>
      </c>
      <c r="AA23" s="228"/>
      <c r="AB23" s="228"/>
      <c r="AC23" s="245"/>
      <c r="AD23" s="247" t="str">
        <f>履歴書!AD23</f>
        <v>0</v>
      </c>
      <c r="AE23" s="206"/>
      <c r="AF23" s="248"/>
      <c r="AK23" s="24"/>
      <c r="AL23" s="24"/>
      <c r="AM23" s="24"/>
      <c r="AN23" s="24"/>
      <c r="AO23" s="24"/>
      <c r="AP23" s="24"/>
      <c r="AQ23" s="24"/>
      <c r="AR23" s="24"/>
      <c r="AS23" s="24"/>
      <c r="AT23" s="24"/>
      <c r="AU23" s="24"/>
    </row>
    <row r="24" spans="1:59" customHeight="1" ht="15">
      <c r="A24" s="241" t="str">
        <f>履歴書!A24</f>
        <v>0</v>
      </c>
      <c r="B24" s="152"/>
      <c r="C24" s="39" t="str">
        <f>履歴書!C24</f>
        <v>0</v>
      </c>
      <c r="D24" s="242" t="str">
        <f>履歴書!D24</f>
        <v>0</v>
      </c>
      <c r="E24" s="243"/>
      <c r="F24" s="243"/>
      <c r="G24" s="243"/>
      <c r="H24" s="243"/>
      <c r="I24" s="243"/>
      <c r="J24" s="243"/>
      <c r="K24" s="243"/>
      <c r="L24" s="243"/>
      <c r="M24" s="243"/>
      <c r="N24" s="243"/>
      <c r="O24" s="243"/>
      <c r="P24" s="244"/>
      <c r="Q24" s="231"/>
      <c r="R24" s="229" t="str">
        <f>履歴書!R24</f>
        <v>0</v>
      </c>
      <c r="S24" s="228"/>
      <c r="T24" s="228"/>
      <c r="U24" s="228"/>
      <c r="V24" s="245"/>
      <c r="W24" s="247" t="str">
        <f>履歴書!W24</f>
        <v>0</v>
      </c>
      <c r="X24" s="206"/>
      <c r="Y24" s="152"/>
      <c r="Z24" s="229" t="str">
        <f>履歴書!Z24</f>
        <v>0</v>
      </c>
      <c r="AA24" s="228"/>
      <c r="AB24" s="228"/>
      <c r="AC24" s="245"/>
      <c r="AD24" s="247" t="str">
        <f>履歴書!AD24</f>
        <v>0</v>
      </c>
      <c r="AE24" s="206"/>
      <c r="AF24" s="248"/>
      <c r="AK24" s="24"/>
      <c r="AL24" s="24"/>
      <c r="AM24" s="24"/>
      <c r="AN24" s="24"/>
      <c r="AO24" s="24"/>
      <c r="AP24" s="24"/>
      <c r="AQ24" s="24"/>
      <c r="AR24" s="24"/>
      <c r="AS24" s="24"/>
      <c r="AT24" s="24"/>
      <c r="AU24" s="24"/>
    </row>
    <row r="25" spans="1:59" customHeight="1" ht="15">
      <c r="A25" s="241" t="str">
        <f>履歴書!A25</f>
        <v>0</v>
      </c>
      <c r="B25" s="152"/>
      <c r="C25" s="39" t="str">
        <f>履歴書!C25</f>
        <v>0</v>
      </c>
      <c r="D25" s="242" t="str">
        <f>履歴書!D25</f>
        <v>0</v>
      </c>
      <c r="E25" s="243"/>
      <c r="F25" s="243"/>
      <c r="G25" s="243"/>
      <c r="H25" s="243"/>
      <c r="I25" s="243"/>
      <c r="J25" s="243"/>
      <c r="K25" s="243"/>
      <c r="L25" s="243"/>
      <c r="M25" s="243"/>
      <c r="N25" s="243"/>
      <c r="O25" s="243"/>
      <c r="P25" s="244"/>
      <c r="Q25" s="232"/>
      <c r="R25" s="229" t="str">
        <f>履歴書!R25</f>
        <v>0</v>
      </c>
      <c r="S25" s="228"/>
      <c r="T25" s="228"/>
      <c r="U25" s="228"/>
      <c r="V25" s="245"/>
      <c r="W25" s="247" t="str">
        <f>履歴書!W25</f>
        <v>0</v>
      </c>
      <c r="X25" s="206"/>
      <c r="Y25" s="152"/>
      <c r="Z25" s="229" t="str">
        <f>履歴書!Z25</f>
        <v>0</v>
      </c>
      <c r="AA25" s="228"/>
      <c r="AB25" s="228"/>
      <c r="AC25" s="245"/>
      <c r="AD25" s="247" t="str">
        <f>履歴書!AD25</f>
        <v>0</v>
      </c>
      <c r="AE25" s="206"/>
      <c r="AF25" s="248"/>
      <c r="AK25" s="24"/>
      <c r="AL25" s="24"/>
      <c r="AM25" s="24"/>
      <c r="AN25" s="24"/>
      <c r="AO25" s="24"/>
      <c r="AP25" s="24"/>
      <c r="AQ25" s="24"/>
      <c r="AR25" s="24"/>
      <c r="AS25" s="24"/>
      <c r="AT25" s="24"/>
      <c r="AU25" s="24"/>
    </row>
    <row r="26" spans="1:59" customHeight="1" ht="15">
      <c r="A26" s="281" t="str">
        <f>履歴書!A26</f>
        <v>0</v>
      </c>
      <c r="B26" s="219"/>
      <c r="C26" s="220"/>
      <c r="D26" s="282" t="str">
        <f>履歴書!D26</f>
        <v>0</v>
      </c>
      <c r="E26" s="283"/>
      <c r="F26" s="283"/>
      <c r="G26" s="283"/>
      <c r="H26" s="283"/>
      <c r="I26" s="283"/>
      <c r="J26" s="283"/>
      <c r="K26" s="284"/>
      <c r="L26" s="273" t="str">
        <f>履歴書!L26</f>
        <v>0</v>
      </c>
      <c r="M26" s="219"/>
      <c r="N26" s="220"/>
      <c r="O26" s="254" t="str">
        <f>履歴書!O26</f>
        <v>0</v>
      </c>
      <c r="P26" s="255"/>
      <c r="Q26" s="258" t="str">
        <f>履歴書!Q26</f>
        <v>0</v>
      </c>
      <c r="R26" s="259"/>
      <c r="S26" s="260"/>
      <c r="T26" s="275" t="str">
        <f>履歴書!T26</f>
        <v>0</v>
      </c>
      <c r="U26" s="276"/>
      <c r="V26" s="276"/>
      <c r="W26" s="276"/>
      <c r="X26" s="276"/>
      <c r="Y26" s="276"/>
      <c r="Z26" s="276"/>
      <c r="AA26" s="276"/>
      <c r="AB26" s="276"/>
      <c r="AC26" s="276"/>
      <c r="AD26" s="276"/>
      <c r="AE26" s="276"/>
      <c r="AF26" s="277"/>
      <c r="AK26" s="24"/>
      <c r="AL26" s="24"/>
      <c r="AM26" s="24"/>
      <c r="AN26" s="24"/>
      <c r="AO26" s="24"/>
      <c r="AP26" s="24"/>
      <c r="AQ26" s="24"/>
      <c r="AR26" s="24"/>
      <c r="AS26" s="24"/>
      <c r="AT26" s="24"/>
      <c r="AU26" s="24"/>
    </row>
    <row r="27" spans="1:59" customHeight="1" ht="15">
      <c r="A27" s="221"/>
      <c r="B27" s="222"/>
      <c r="C27" s="223"/>
      <c r="D27" s="285"/>
      <c r="E27" s="286"/>
      <c r="F27" s="286"/>
      <c r="G27" s="286"/>
      <c r="H27" s="286"/>
      <c r="I27" s="286"/>
      <c r="J27" s="286"/>
      <c r="K27" s="287"/>
      <c r="L27" s="274"/>
      <c r="M27" s="222"/>
      <c r="N27" s="223"/>
      <c r="O27" s="256"/>
      <c r="P27" s="257"/>
      <c r="Q27" s="261"/>
      <c r="R27" s="262"/>
      <c r="S27" s="263"/>
      <c r="T27" s="278"/>
      <c r="U27" s="279"/>
      <c r="V27" s="279"/>
      <c r="W27" s="279"/>
      <c r="X27" s="279"/>
      <c r="Y27" s="279"/>
      <c r="Z27" s="279"/>
      <c r="AA27" s="279"/>
      <c r="AB27" s="279"/>
      <c r="AC27" s="279"/>
      <c r="AD27" s="279"/>
      <c r="AE27" s="279"/>
      <c r="AF27" s="280"/>
      <c r="AK27" s="24"/>
      <c r="AL27" s="24"/>
      <c r="AM27" s="24"/>
      <c r="AN27" s="24"/>
      <c r="AO27" s="24"/>
      <c r="AP27" s="24"/>
      <c r="AQ27" s="24"/>
      <c r="AR27" s="24"/>
      <c r="AS27" s="24"/>
      <c r="AT27" s="24"/>
      <c r="AU27" s="24"/>
    </row>
    <row r="28" spans="1:59" customHeight="1" ht="15">
      <c r="A28" s="360" t="str">
        <f>履歴書!A28</f>
        <v>0</v>
      </c>
      <c r="B28" s="361"/>
      <c r="C28" s="361"/>
      <c r="D28" s="361"/>
      <c r="E28" s="361"/>
      <c r="F28" s="361"/>
      <c r="G28" s="361"/>
      <c r="H28" s="361"/>
      <c r="I28" s="361"/>
      <c r="J28" s="361"/>
      <c r="K28" s="361"/>
      <c r="L28" s="361"/>
      <c r="M28" s="361"/>
      <c r="N28" s="361"/>
      <c r="O28" s="361"/>
      <c r="P28" s="361"/>
      <c r="Q28" s="361"/>
      <c r="R28" s="361"/>
      <c r="S28" s="361"/>
      <c r="T28" s="361"/>
      <c r="U28" s="361"/>
      <c r="V28" s="361"/>
      <c r="W28" s="361"/>
      <c r="X28" s="361"/>
      <c r="Y28" s="361"/>
      <c r="Z28" s="361"/>
      <c r="AA28" s="361"/>
      <c r="AB28" s="361"/>
      <c r="AC28" s="361"/>
      <c r="AD28" s="361"/>
      <c r="AE28" s="361"/>
      <c r="AF28" s="362"/>
      <c r="AK28" s="24"/>
      <c r="AL28" s="24"/>
      <c r="AM28" s="24"/>
      <c r="AN28" s="24"/>
      <c r="AO28" s="24"/>
      <c r="AP28" s="24"/>
      <c r="AQ28" s="24"/>
      <c r="AR28" s="24"/>
      <c r="AS28" s="24"/>
      <c r="AT28" s="24"/>
      <c r="AU28" s="24"/>
    </row>
    <row r="29" spans="1:59" customHeight="1" ht="15">
      <c r="A29" s="227" t="str">
        <f>履歴書!A29</f>
        <v>0</v>
      </c>
      <c r="B29" s="228"/>
      <c r="C29" s="228"/>
      <c r="D29" s="228"/>
      <c r="E29" s="228"/>
      <c r="F29" s="228"/>
      <c r="G29" s="228"/>
      <c r="H29" s="228"/>
      <c r="I29" s="228"/>
      <c r="J29" s="228"/>
      <c r="K29" s="228"/>
      <c r="L29" s="229" t="str">
        <f>履歴書!L29</f>
        <v>0</v>
      </c>
      <c r="M29" s="228"/>
      <c r="N29" s="228"/>
      <c r="O29" s="228"/>
      <c r="P29" s="228"/>
      <c r="Q29" s="228"/>
      <c r="R29" s="228"/>
      <c r="S29" s="228"/>
      <c r="T29" s="228"/>
      <c r="U29" s="228"/>
      <c r="V29" s="245"/>
      <c r="W29" s="385" t="str">
        <f>履歴書!W29</f>
        <v>0</v>
      </c>
      <c r="X29" s="386"/>
      <c r="Y29" s="386"/>
      <c r="Z29" s="386"/>
      <c r="AA29" s="386"/>
      <c r="AB29" s="386"/>
      <c r="AC29" s="386"/>
      <c r="AD29" s="386"/>
      <c r="AE29" s="386"/>
      <c r="AF29" s="387"/>
      <c r="AK29" s="24"/>
      <c r="AL29" s="24"/>
      <c r="AM29" s="24"/>
      <c r="AN29" s="24"/>
      <c r="AO29" s="24"/>
      <c r="AP29" s="24"/>
      <c r="AQ29" s="24"/>
      <c r="AR29" s="24"/>
      <c r="AS29" s="24"/>
      <c r="AT29" s="24"/>
      <c r="AU29" s="24"/>
    </row>
    <row r="30" spans="1:59" customHeight="1" ht="15">
      <c r="A30" s="351" t="str">
        <f>履歴書!A31</f>
        <v>0</v>
      </c>
      <c r="B30" s="352"/>
      <c r="C30" s="352"/>
      <c r="D30" s="352"/>
      <c r="E30" s="352"/>
      <c r="F30" s="352"/>
      <c r="G30" s="352"/>
      <c r="H30" s="352"/>
      <c r="I30" s="352"/>
      <c r="J30" s="352"/>
      <c r="K30" s="353"/>
      <c r="L30" s="247" t="str">
        <f>履歴書!L31</f>
        <v>0</v>
      </c>
      <c r="M30" s="206"/>
      <c r="N30" s="206"/>
      <c r="O30" s="206"/>
      <c r="P30" s="206"/>
      <c r="Q30" s="206"/>
      <c r="R30" s="206"/>
      <c r="S30" s="206"/>
      <c r="T30" s="206"/>
      <c r="U30" s="206"/>
      <c r="V30" s="152"/>
      <c r="W30" s="367" t="str">
        <f>履歴書!W31</f>
        <v>0</v>
      </c>
      <c r="X30" s="368"/>
      <c r="Y30" s="368"/>
      <c r="Z30" s="368"/>
      <c r="AA30" s="368"/>
      <c r="AB30" s="368"/>
      <c r="AC30" s="368"/>
      <c r="AD30" s="368"/>
      <c r="AE30" s="368"/>
      <c r="AF30" s="369"/>
      <c r="AK30" s="24"/>
      <c r="AL30" s="24"/>
      <c r="AM30" s="24"/>
      <c r="AN30" s="24"/>
      <c r="AO30" s="24"/>
      <c r="AP30" s="24"/>
      <c r="AQ30" s="24"/>
      <c r="AR30" s="24"/>
      <c r="AS30" s="24"/>
      <c r="AT30" s="24"/>
      <c r="AU30" s="24"/>
    </row>
    <row r="31" spans="1:59" customHeight="1" ht="15">
      <c r="A31" s="354" t="str">
        <f>履歴書!A32</f>
        <v>0</v>
      </c>
      <c r="B31" s="355"/>
      <c r="C31" s="355"/>
      <c r="D31" s="355"/>
      <c r="E31" s="355"/>
      <c r="F31" s="355"/>
      <c r="G31" s="355"/>
      <c r="H31" s="355"/>
      <c r="I31" s="355"/>
      <c r="J31" s="355"/>
      <c r="K31" s="356"/>
      <c r="L31" s="357" t="str">
        <f>履歴書!L32</f>
        <v>0</v>
      </c>
      <c r="M31" s="358"/>
      <c r="N31" s="358"/>
      <c r="O31" s="358"/>
      <c r="P31" s="359"/>
      <c r="Q31" s="381" t="str">
        <f>履歴書!Q32</f>
        <v>0</v>
      </c>
      <c r="R31" s="382"/>
      <c r="S31" s="382"/>
      <c r="T31" s="382"/>
      <c r="U31" s="382"/>
      <c r="V31" s="383"/>
      <c r="W31" s="370"/>
      <c r="X31" s="371"/>
      <c r="Y31" s="371"/>
      <c r="Z31" s="371"/>
      <c r="AA31" s="371"/>
      <c r="AB31" s="371"/>
      <c r="AC31" s="371"/>
      <c r="AD31" s="371"/>
      <c r="AE31" s="371"/>
      <c r="AF31" s="372"/>
      <c r="AK31" s="24"/>
      <c r="AL31" s="24"/>
      <c r="AM31" s="24"/>
      <c r="AN31" s="24"/>
      <c r="AO31" s="24"/>
      <c r="AP31" s="24"/>
      <c r="AQ31" s="24"/>
      <c r="AR31" s="24"/>
      <c r="AS31" s="24"/>
      <c r="AT31" s="24"/>
      <c r="AU31" s="24"/>
    </row>
    <row r="32" spans="1:59" customHeight="1" ht="15">
      <c r="A32" s="193" t="str">
        <f>履歴書!A33</f>
        <v>0</v>
      </c>
      <c r="B32" s="194"/>
      <c r="C32" s="194"/>
      <c r="D32" s="194"/>
      <c r="E32" s="194"/>
      <c r="F32" s="194"/>
      <c r="G32" s="194"/>
      <c r="H32" s="194"/>
      <c r="I32" s="194"/>
      <c r="J32" s="194"/>
      <c r="K32" s="194"/>
      <c r="L32" s="194"/>
      <c r="M32" s="194"/>
      <c r="N32" s="194"/>
      <c r="O32" s="194"/>
      <c r="P32" s="194"/>
      <c r="Q32" s="194"/>
      <c r="R32" s="194"/>
      <c r="S32" s="194"/>
      <c r="T32" s="194"/>
      <c r="U32" s="194"/>
      <c r="V32" s="194"/>
      <c r="W32" s="194"/>
      <c r="X32" s="194"/>
      <c r="Y32" s="194"/>
      <c r="Z32" s="194"/>
      <c r="AA32" s="194"/>
      <c r="AB32" s="194"/>
      <c r="AC32" s="194"/>
      <c r="AD32" s="194"/>
      <c r="AE32" s="194"/>
      <c r="AF32" s="195"/>
      <c r="AK32" s="24"/>
      <c r="AL32" s="24"/>
      <c r="AM32" s="24"/>
      <c r="AN32" s="24"/>
      <c r="AO32" s="24"/>
      <c r="AP32" s="24"/>
      <c r="AQ32" s="24"/>
      <c r="AR32" s="24"/>
      <c r="AS32" s="24"/>
      <c r="AT32" s="24"/>
      <c r="AU32" s="24"/>
    </row>
    <row r="33" spans="1:59" customHeight="1" ht="15" s="52" customFormat="1">
      <c r="A33" s="264" t="str">
        <f>履歴書!A34</f>
        <v>0</v>
      </c>
      <c r="B33" s="265"/>
      <c r="C33" s="265"/>
      <c r="D33" s="265"/>
      <c r="E33" s="266" t="str">
        <f>履歴書!E34</f>
        <v>0</v>
      </c>
      <c r="F33" s="267"/>
      <c r="G33" s="267"/>
      <c r="H33" s="267"/>
      <c r="I33" s="268"/>
      <c r="J33" s="269" t="str">
        <f>履歴書!J34</f>
        <v>0</v>
      </c>
      <c r="K33" s="270"/>
      <c r="L33" s="270"/>
      <c r="M33" s="271" t="str">
        <f>履歴書!M34</f>
        <v>0</v>
      </c>
      <c r="N33" s="271"/>
      <c r="O33" s="272"/>
      <c r="P33" s="40" t="str">
        <f>履歴書!P34</f>
        <v>0</v>
      </c>
      <c r="Q33" s="41" t="str">
        <f>履歴書!Q34</f>
        <v>0</v>
      </c>
      <c r="R33" s="42"/>
      <c r="S33" s="42"/>
      <c r="T33" s="42"/>
      <c r="U33" s="42"/>
      <c r="V33" s="42"/>
      <c r="W33" s="42"/>
      <c r="X33" s="42"/>
      <c r="Y33" s="42"/>
      <c r="Z33" s="42"/>
      <c r="AA33" s="42"/>
      <c r="AB33" s="42"/>
      <c r="AC33" s="42"/>
      <c r="AD33" s="42"/>
      <c r="AE33" s="42"/>
      <c r="AF33" s="43"/>
      <c r="AG33" s="24"/>
      <c r="AH33" s="24"/>
      <c r="AI33" s="24"/>
      <c r="AJ33" s="24"/>
      <c r="AK33" s="24"/>
      <c r="AL33" s="24"/>
      <c r="AM33" s="24"/>
      <c r="AN33" s="24"/>
      <c r="AO33" s="24"/>
      <c r="AP33" s="24"/>
      <c r="AQ33" s="24"/>
      <c r="AR33" s="24"/>
      <c r="AS33" s="24"/>
      <c r="AT33" s="24"/>
      <c r="AU33" s="24"/>
      <c r="AV33" s="24"/>
      <c r="AW33" s="24"/>
      <c r="AX33" s="24"/>
      <c r="AY33" s="24"/>
      <c r="AZ33" s="24"/>
      <c r="BA33" s="24"/>
      <c r="BB33" s="24"/>
    </row>
    <row r="34" spans="1:59" customHeight="1" ht="15" s="52" customFormat="1">
      <c r="A34" s="249" t="str">
        <f>履歴書!A35</f>
        <v>0</v>
      </c>
      <c r="B34" s="250"/>
      <c r="C34" s="251" t="str">
        <f>履歴書!C35</f>
        <v>0</v>
      </c>
      <c r="D34" s="252"/>
      <c r="E34" s="252"/>
      <c r="F34" s="252"/>
      <c r="G34" s="252"/>
      <c r="H34" s="252"/>
      <c r="I34" s="252"/>
      <c r="J34" s="252"/>
      <c r="K34" s="252"/>
      <c r="L34" s="253"/>
      <c r="M34" s="251" t="str">
        <f>履歴書!M35</f>
        <v>0</v>
      </c>
      <c r="N34" s="252"/>
      <c r="O34" s="252"/>
      <c r="P34" s="252"/>
      <c r="Q34" s="252"/>
      <c r="R34" s="252"/>
      <c r="S34" s="252"/>
      <c r="T34" s="252"/>
      <c r="U34" s="252"/>
      <c r="V34" s="253"/>
      <c r="W34" s="365" t="str">
        <f>履歴書!W35</f>
        <v>0</v>
      </c>
      <c r="X34" s="252"/>
      <c r="Y34" s="252"/>
      <c r="Z34" s="252"/>
      <c r="AA34" s="252"/>
      <c r="AB34" s="252"/>
      <c r="AC34" s="252"/>
      <c r="AD34" s="252"/>
      <c r="AE34" s="252"/>
      <c r="AF34" s="253"/>
      <c r="AG34" s="24"/>
      <c r="AH34" s="24"/>
      <c r="AI34" s="24"/>
      <c r="AJ34" s="24"/>
    </row>
    <row r="35" spans="1:59" customHeight="1" ht="15" s="52" customFormat="1">
      <c r="A35" s="130"/>
      <c r="B35" s="132"/>
      <c r="C35" s="167"/>
      <c r="D35" s="168"/>
      <c r="E35" s="168"/>
      <c r="F35" s="168"/>
      <c r="G35" s="168"/>
      <c r="H35" s="168"/>
      <c r="I35" s="168"/>
      <c r="J35" s="168"/>
      <c r="K35" s="168"/>
      <c r="L35" s="169"/>
      <c r="M35" s="167"/>
      <c r="N35" s="168"/>
      <c r="O35" s="168"/>
      <c r="P35" s="168"/>
      <c r="Q35" s="168"/>
      <c r="R35" s="168"/>
      <c r="S35" s="168"/>
      <c r="T35" s="168"/>
      <c r="U35" s="168"/>
      <c r="V35" s="169"/>
      <c r="W35" s="366"/>
      <c r="X35" s="168"/>
      <c r="Y35" s="168"/>
      <c r="Z35" s="168"/>
      <c r="AA35" s="168"/>
      <c r="AB35" s="168"/>
      <c r="AC35" s="168"/>
      <c r="AD35" s="168"/>
      <c r="AE35" s="168"/>
      <c r="AF35" s="169"/>
      <c r="AG35" s="24"/>
      <c r="AH35" s="24"/>
      <c r="AI35" s="24"/>
      <c r="AJ35" s="24"/>
    </row>
    <row r="36" spans="1:59" customHeight="1" ht="15" s="52" customFormat="1">
      <c r="A36" s="281" t="str">
        <f>履歴書!A37</f>
        <v>0</v>
      </c>
      <c r="B36" s="220"/>
      <c r="C36" s="373" t="str">
        <f>履歴書!C37</f>
        <v>0</v>
      </c>
      <c r="D36" s="374"/>
      <c r="E36" s="374"/>
      <c r="F36" s="374"/>
      <c r="G36" s="374"/>
      <c r="H36" s="374"/>
      <c r="I36" s="375"/>
      <c r="J36" s="229" t="str">
        <f>履歴書!J37</f>
        <v>0</v>
      </c>
      <c r="K36" s="228"/>
      <c r="L36" s="230"/>
      <c r="M36" s="373" t="str">
        <f>履歴書!M37</f>
        <v>0</v>
      </c>
      <c r="N36" s="374"/>
      <c r="O36" s="374"/>
      <c r="P36" s="374"/>
      <c r="Q36" s="374"/>
      <c r="R36" s="374"/>
      <c r="S36" s="375"/>
      <c r="T36" s="229" t="str">
        <f>履歴書!T37</f>
        <v>0</v>
      </c>
      <c r="U36" s="228"/>
      <c r="V36" s="230"/>
      <c r="W36" s="379" t="str">
        <f>履歴書!W37</f>
        <v>0</v>
      </c>
      <c r="X36" s="374"/>
      <c r="Y36" s="374"/>
      <c r="Z36" s="374"/>
      <c r="AA36" s="374"/>
      <c r="AB36" s="374"/>
      <c r="AC36" s="375"/>
      <c r="AD36" s="229" t="str">
        <f>履歴書!AD37</f>
        <v>0</v>
      </c>
      <c r="AE36" s="228"/>
      <c r="AF36" s="230"/>
      <c r="AG36" s="24"/>
      <c r="AH36" s="24"/>
      <c r="AI36" s="24"/>
      <c r="AJ36" s="24"/>
    </row>
    <row r="37" spans="1:59" customHeight="1" ht="15" s="52" customFormat="1">
      <c r="A37" s="130"/>
      <c r="B37" s="132"/>
      <c r="C37" s="376"/>
      <c r="D37" s="377"/>
      <c r="E37" s="377"/>
      <c r="F37" s="377"/>
      <c r="G37" s="377"/>
      <c r="H37" s="377"/>
      <c r="I37" s="378"/>
      <c r="J37" s="363" t="str">
        <f>履歴書!J38</f>
        <v>0</v>
      </c>
      <c r="K37" s="364"/>
      <c r="L37" s="44" t="str">
        <f>履歴書!L38</f>
        <v>0</v>
      </c>
      <c r="M37" s="376"/>
      <c r="N37" s="377"/>
      <c r="O37" s="377"/>
      <c r="P37" s="377"/>
      <c r="Q37" s="377"/>
      <c r="R37" s="377"/>
      <c r="S37" s="378"/>
      <c r="T37" s="363" t="str">
        <f>履歴書!T38</f>
        <v>0</v>
      </c>
      <c r="U37" s="364"/>
      <c r="V37" s="44" t="str">
        <f>履歴書!V38</f>
        <v>0</v>
      </c>
      <c r="W37" s="380"/>
      <c r="X37" s="377"/>
      <c r="Y37" s="377"/>
      <c r="Z37" s="377"/>
      <c r="AA37" s="377"/>
      <c r="AB37" s="377"/>
      <c r="AC37" s="378"/>
      <c r="AD37" s="363" t="str">
        <f>履歴書!AD38</f>
        <v>0</v>
      </c>
      <c r="AE37" s="364"/>
      <c r="AF37" s="44" t="str">
        <f>履歴書!AF38</f>
        <v>0</v>
      </c>
      <c r="AG37" s="24"/>
      <c r="AH37" s="24"/>
      <c r="AI37" s="24"/>
      <c r="AJ37" s="24"/>
    </row>
    <row r="38" spans="1:59" customHeight="1" ht="15" s="52" customFormat="1">
      <c r="A38" s="281" t="str">
        <f>履歴書!A39</f>
        <v>0</v>
      </c>
      <c r="B38" s="220"/>
      <c r="C38" s="313" t="str">
        <f>履歴書!C39</f>
        <v>0</v>
      </c>
      <c r="D38" s="314"/>
      <c r="E38" s="314"/>
      <c r="F38" s="314"/>
      <c r="G38" s="301" t="str">
        <f>履歴書!G39</f>
        <v>0</v>
      </c>
      <c r="H38" s="301"/>
      <c r="I38" s="315" t="str">
        <f>履歴書!I39</f>
        <v>0</v>
      </c>
      <c r="J38" s="315"/>
      <c r="K38" s="315"/>
      <c r="L38" s="316"/>
      <c r="M38" s="313" t="str">
        <f>履歴書!M39</f>
        <v>0</v>
      </c>
      <c r="N38" s="314"/>
      <c r="O38" s="314"/>
      <c r="P38" s="314"/>
      <c r="Q38" s="301" t="str">
        <f>履歴書!Q39</f>
        <v>0</v>
      </c>
      <c r="R38" s="301"/>
      <c r="S38" s="315" t="str">
        <f>履歴書!S39</f>
        <v>0</v>
      </c>
      <c r="T38" s="315"/>
      <c r="U38" s="315"/>
      <c r="V38" s="316"/>
      <c r="W38" s="313" t="str">
        <f>履歴書!W39</f>
        <v>0</v>
      </c>
      <c r="X38" s="314"/>
      <c r="Y38" s="314"/>
      <c r="Z38" s="314"/>
      <c r="AA38" s="301" t="str">
        <f>履歴書!AA39</f>
        <v>0</v>
      </c>
      <c r="AB38" s="301"/>
      <c r="AC38" s="315" t="str">
        <f>履歴書!AC39</f>
        <v>0</v>
      </c>
      <c r="AD38" s="315"/>
      <c r="AE38" s="315"/>
      <c r="AF38" s="316"/>
      <c r="AG38" s="24"/>
      <c r="AH38" s="24"/>
      <c r="AI38" s="24"/>
      <c r="AJ38" s="24"/>
    </row>
    <row r="39" spans="1:59" customHeight="1" ht="15" s="52" customFormat="1">
      <c r="A39" s="130"/>
      <c r="B39" s="132"/>
      <c r="C39" s="56"/>
      <c r="D39" s="57"/>
      <c r="E39" s="58" t="str">
        <f>履歴書!E40</f>
        <v>0</v>
      </c>
      <c r="F39" s="51" t="str">
        <f>履歴書!F40</f>
        <v>0</v>
      </c>
      <c r="G39" s="58" t="str">
        <f>履歴書!G40</f>
        <v>0</v>
      </c>
      <c r="H39" s="58" t="str">
        <f>履歴書!H40</f>
        <v>0</v>
      </c>
      <c r="I39" s="330" t="str">
        <f>履歴書!I40</f>
        <v>0</v>
      </c>
      <c r="J39" s="330"/>
      <c r="K39" s="59"/>
      <c r="L39" s="44"/>
      <c r="M39" s="60"/>
      <c r="N39" s="57"/>
      <c r="O39" s="58" t="str">
        <f>履歴書!O40</f>
        <v>0</v>
      </c>
      <c r="P39" s="51" t="str">
        <f>履歴書!P40</f>
        <v>0</v>
      </c>
      <c r="Q39" s="58" t="str">
        <f>履歴書!Q40</f>
        <v>0</v>
      </c>
      <c r="R39" s="58" t="str">
        <f>履歴書!R40</f>
        <v>0</v>
      </c>
      <c r="S39" s="330" t="str">
        <f>履歴書!S40</f>
        <v>0</v>
      </c>
      <c r="T39" s="330"/>
      <c r="U39" s="59"/>
      <c r="V39" s="44"/>
      <c r="W39" s="60"/>
      <c r="X39" s="57"/>
      <c r="Y39" s="58" t="str">
        <f>履歴書!Y40</f>
        <v>0</v>
      </c>
      <c r="Z39" s="51" t="str">
        <f>履歴書!Z40</f>
        <v>0</v>
      </c>
      <c r="AA39" s="58" t="str">
        <f>履歴書!AA40</f>
        <v>0</v>
      </c>
      <c r="AB39" s="58" t="str">
        <f>履歴書!AB40</f>
        <v>0</v>
      </c>
      <c r="AC39" s="330" t="str">
        <f>履歴書!AC40</f>
        <v>0</v>
      </c>
      <c r="AD39" s="330"/>
      <c r="AE39" s="59"/>
      <c r="AF39" s="44"/>
      <c r="AG39" s="24"/>
      <c r="AH39" s="24"/>
      <c r="AI39" s="24"/>
      <c r="AJ39" s="24"/>
    </row>
    <row r="40" spans="1:59" customHeight="1" ht="15" s="52" customFormat="1">
      <c r="A40" s="337" t="str">
        <f>履歴書!A41</f>
        <v>0</v>
      </c>
      <c r="B40" s="338"/>
      <c r="C40" s="317" t="str">
        <f>履歴書!C41</f>
        <v>0</v>
      </c>
      <c r="D40" s="318"/>
      <c r="E40" s="318"/>
      <c r="F40" s="318"/>
      <c r="G40" s="318"/>
      <c r="H40" s="318"/>
      <c r="I40" s="318"/>
      <c r="J40" s="318"/>
      <c r="K40" s="318"/>
      <c r="L40" s="319"/>
      <c r="M40" s="317" t="str">
        <f>履歴書!M41</f>
        <v>0</v>
      </c>
      <c r="N40" s="318"/>
      <c r="O40" s="318"/>
      <c r="P40" s="318"/>
      <c r="Q40" s="318"/>
      <c r="R40" s="318"/>
      <c r="S40" s="318"/>
      <c r="T40" s="318"/>
      <c r="U40" s="318"/>
      <c r="V40" s="319"/>
      <c r="W40" s="317" t="str">
        <f>履歴書!W41</f>
        <v>0</v>
      </c>
      <c r="X40" s="318"/>
      <c r="Y40" s="318"/>
      <c r="Z40" s="318"/>
      <c r="AA40" s="318"/>
      <c r="AB40" s="318"/>
      <c r="AC40" s="318"/>
      <c r="AD40" s="318"/>
      <c r="AE40" s="318"/>
      <c r="AF40" s="319"/>
      <c r="AG40" s="24"/>
      <c r="AH40" s="24"/>
      <c r="AI40" s="24"/>
      <c r="AJ40" s="24"/>
    </row>
    <row r="41" spans="1:59" customHeight="1" ht="15" s="52" customFormat="1">
      <c r="A41" s="339"/>
      <c r="B41" s="340"/>
      <c r="C41" s="320"/>
      <c r="D41" s="321"/>
      <c r="E41" s="321"/>
      <c r="F41" s="321"/>
      <c r="G41" s="321"/>
      <c r="H41" s="321"/>
      <c r="I41" s="321"/>
      <c r="J41" s="321"/>
      <c r="K41" s="321"/>
      <c r="L41" s="322"/>
      <c r="M41" s="320"/>
      <c r="N41" s="321"/>
      <c r="O41" s="321"/>
      <c r="P41" s="321"/>
      <c r="Q41" s="321"/>
      <c r="R41" s="321"/>
      <c r="S41" s="321"/>
      <c r="T41" s="321"/>
      <c r="U41" s="321"/>
      <c r="V41" s="322"/>
      <c r="W41" s="320"/>
      <c r="X41" s="321"/>
      <c r="Y41" s="321"/>
      <c r="Z41" s="321"/>
      <c r="AA41" s="321"/>
      <c r="AB41" s="321"/>
      <c r="AC41" s="321"/>
      <c r="AD41" s="321"/>
      <c r="AE41" s="321"/>
      <c r="AF41" s="322"/>
      <c r="AG41" s="24"/>
      <c r="AH41" s="24"/>
      <c r="AI41" s="24"/>
      <c r="AJ41" s="24"/>
    </row>
    <row r="42" spans="1:59" customHeight="1" ht="15" s="52" customFormat="1">
      <c r="A42" s="339"/>
      <c r="B42" s="340"/>
      <c r="C42" s="320"/>
      <c r="D42" s="321"/>
      <c r="E42" s="321"/>
      <c r="F42" s="321"/>
      <c r="G42" s="321"/>
      <c r="H42" s="321"/>
      <c r="I42" s="321"/>
      <c r="J42" s="321"/>
      <c r="K42" s="321"/>
      <c r="L42" s="322"/>
      <c r="M42" s="320"/>
      <c r="N42" s="321"/>
      <c r="O42" s="321"/>
      <c r="P42" s="321"/>
      <c r="Q42" s="321"/>
      <c r="R42" s="321"/>
      <c r="S42" s="321"/>
      <c r="T42" s="321"/>
      <c r="U42" s="321"/>
      <c r="V42" s="322"/>
      <c r="W42" s="320"/>
      <c r="X42" s="321"/>
      <c r="Y42" s="321"/>
      <c r="Z42" s="321"/>
      <c r="AA42" s="321"/>
      <c r="AB42" s="321"/>
      <c r="AC42" s="321"/>
      <c r="AD42" s="321"/>
      <c r="AE42" s="321"/>
      <c r="AF42" s="322"/>
      <c r="AG42" s="45"/>
      <c r="AH42" s="24"/>
      <c r="AI42" s="24"/>
      <c r="AJ42" s="24"/>
    </row>
    <row r="43" spans="1:59" customHeight="1" ht="15" s="45" customFormat="1">
      <c r="A43" s="339"/>
      <c r="B43" s="340"/>
      <c r="C43" s="320"/>
      <c r="D43" s="321"/>
      <c r="E43" s="321"/>
      <c r="F43" s="321"/>
      <c r="G43" s="321"/>
      <c r="H43" s="321"/>
      <c r="I43" s="321"/>
      <c r="J43" s="321"/>
      <c r="K43" s="321"/>
      <c r="L43" s="322"/>
      <c r="M43" s="320"/>
      <c r="N43" s="321"/>
      <c r="O43" s="321"/>
      <c r="P43" s="321"/>
      <c r="Q43" s="321"/>
      <c r="R43" s="321"/>
      <c r="S43" s="321"/>
      <c r="T43" s="321"/>
      <c r="U43" s="321"/>
      <c r="V43" s="322"/>
      <c r="W43" s="320"/>
      <c r="X43" s="321"/>
      <c r="Y43" s="321"/>
      <c r="Z43" s="321"/>
      <c r="AA43" s="321"/>
      <c r="AB43" s="321"/>
      <c r="AC43" s="321"/>
      <c r="AD43" s="321"/>
      <c r="AE43" s="321"/>
      <c r="AF43" s="322"/>
    </row>
    <row r="44" spans="1:59" customHeight="1" ht="15" s="45" customFormat="1">
      <c r="A44" s="339"/>
      <c r="B44" s="340"/>
      <c r="C44" s="320"/>
      <c r="D44" s="321"/>
      <c r="E44" s="321"/>
      <c r="F44" s="321"/>
      <c r="G44" s="321"/>
      <c r="H44" s="321"/>
      <c r="I44" s="321"/>
      <c r="J44" s="321"/>
      <c r="K44" s="321"/>
      <c r="L44" s="322"/>
      <c r="M44" s="320"/>
      <c r="N44" s="321"/>
      <c r="O44" s="321"/>
      <c r="P44" s="321"/>
      <c r="Q44" s="321"/>
      <c r="R44" s="321"/>
      <c r="S44" s="321"/>
      <c r="T44" s="321"/>
      <c r="U44" s="321"/>
      <c r="V44" s="322"/>
      <c r="W44" s="320"/>
      <c r="X44" s="321"/>
      <c r="Y44" s="321"/>
      <c r="Z44" s="321"/>
      <c r="AA44" s="321"/>
      <c r="AB44" s="321"/>
      <c r="AC44" s="321"/>
      <c r="AD44" s="321"/>
      <c r="AE44" s="321"/>
      <c r="AF44" s="322"/>
    </row>
    <row r="45" spans="1:59" customHeight="1" ht="15" s="45" customFormat="1">
      <c r="A45" s="339"/>
      <c r="B45" s="340"/>
      <c r="C45" s="320"/>
      <c r="D45" s="321"/>
      <c r="E45" s="321"/>
      <c r="F45" s="321"/>
      <c r="G45" s="321"/>
      <c r="H45" s="321"/>
      <c r="I45" s="321"/>
      <c r="J45" s="321"/>
      <c r="K45" s="321"/>
      <c r="L45" s="322"/>
      <c r="M45" s="320"/>
      <c r="N45" s="321"/>
      <c r="O45" s="321"/>
      <c r="P45" s="321"/>
      <c r="Q45" s="321"/>
      <c r="R45" s="321"/>
      <c r="S45" s="321"/>
      <c r="T45" s="321"/>
      <c r="U45" s="321"/>
      <c r="V45" s="322"/>
      <c r="W45" s="320"/>
      <c r="X45" s="321"/>
      <c r="Y45" s="321"/>
      <c r="Z45" s="321"/>
      <c r="AA45" s="321"/>
      <c r="AB45" s="321"/>
      <c r="AC45" s="321"/>
      <c r="AD45" s="321"/>
      <c r="AE45" s="321"/>
      <c r="AF45" s="322"/>
    </row>
    <row r="46" spans="1:59" customHeight="1" ht="15" s="45" customFormat="1">
      <c r="A46" s="339"/>
      <c r="B46" s="340"/>
      <c r="C46" s="320"/>
      <c r="D46" s="321"/>
      <c r="E46" s="321"/>
      <c r="F46" s="321"/>
      <c r="G46" s="321"/>
      <c r="H46" s="321"/>
      <c r="I46" s="321"/>
      <c r="J46" s="321"/>
      <c r="K46" s="321"/>
      <c r="L46" s="322"/>
      <c r="M46" s="320"/>
      <c r="N46" s="321"/>
      <c r="O46" s="321"/>
      <c r="P46" s="321"/>
      <c r="Q46" s="321"/>
      <c r="R46" s="321"/>
      <c r="S46" s="321"/>
      <c r="T46" s="321"/>
      <c r="U46" s="321"/>
      <c r="V46" s="322"/>
      <c r="W46" s="320"/>
      <c r="X46" s="321"/>
      <c r="Y46" s="321"/>
      <c r="Z46" s="321"/>
      <c r="AA46" s="321"/>
      <c r="AB46" s="321"/>
      <c r="AC46" s="321"/>
      <c r="AD46" s="321"/>
      <c r="AE46" s="321"/>
      <c r="AF46" s="322"/>
    </row>
    <row r="47" spans="1:59" customHeight="1" ht="15" s="45" customFormat="1">
      <c r="A47" s="339"/>
      <c r="B47" s="340"/>
      <c r="C47" s="320"/>
      <c r="D47" s="321"/>
      <c r="E47" s="321"/>
      <c r="F47" s="321"/>
      <c r="G47" s="321"/>
      <c r="H47" s="321"/>
      <c r="I47" s="321"/>
      <c r="J47" s="321"/>
      <c r="K47" s="321"/>
      <c r="L47" s="322"/>
      <c r="M47" s="320"/>
      <c r="N47" s="321"/>
      <c r="O47" s="321"/>
      <c r="P47" s="321"/>
      <c r="Q47" s="321"/>
      <c r="R47" s="321"/>
      <c r="S47" s="321"/>
      <c r="T47" s="321"/>
      <c r="U47" s="321"/>
      <c r="V47" s="322"/>
      <c r="W47" s="320"/>
      <c r="X47" s="321"/>
      <c r="Y47" s="321"/>
      <c r="Z47" s="321"/>
      <c r="AA47" s="321"/>
      <c r="AB47" s="321"/>
      <c r="AC47" s="321"/>
      <c r="AD47" s="321"/>
      <c r="AE47" s="321"/>
      <c r="AF47" s="322"/>
    </row>
    <row r="48" spans="1:59" customHeight="1" ht="15" s="45" customFormat="1">
      <c r="A48" s="339"/>
      <c r="B48" s="340"/>
      <c r="C48" s="320"/>
      <c r="D48" s="321"/>
      <c r="E48" s="321"/>
      <c r="F48" s="321"/>
      <c r="G48" s="321"/>
      <c r="H48" s="321"/>
      <c r="I48" s="321"/>
      <c r="J48" s="321"/>
      <c r="K48" s="321"/>
      <c r="L48" s="322"/>
      <c r="M48" s="320"/>
      <c r="N48" s="321"/>
      <c r="O48" s="321"/>
      <c r="P48" s="321"/>
      <c r="Q48" s="321"/>
      <c r="R48" s="321"/>
      <c r="S48" s="321"/>
      <c r="T48" s="321"/>
      <c r="U48" s="321"/>
      <c r="V48" s="322"/>
      <c r="W48" s="320"/>
      <c r="X48" s="321"/>
      <c r="Y48" s="321"/>
      <c r="Z48" s="321"/>
      <c r="AA48" s="321"/>
      <c r="AB48" s="321"/>
      <c r="AC48" s="321"/>
      <c r="AD48" s="321"/>
      <c r="AE48" s="321"/>
      <c r="AF48" s="322"/>
    </row>
    <row r="49" spans="1:59" customHeight="1" ht="15" s="45" customFormat="1">
      <c r="A49" s="339"/>
      <c r="B49" s="340"/>
      <c r="C49" s="320"/>
      <c r="D49" s="321"/>
      <c r="E49" s="321"/>
      <c r="F49" s="321"/>
      <c r="G49" s="321"/>
      <c r="H49" s="321"/>
      <c r="I49" s="321"/>
      <c r="J49" s="321"/>
      <c r="K49" s="321"/>
      <c r="L49" s="322"/>
      <c r="M49" s="320"/>
      <c r="N49" s="321"/>
      <c r="O49" s="321"/>
      <c r="P49" s="321"/>
      <c r="Q49" s="321"/>
      <c r="R49" s="321"/>
      <c r="S49" s="321"/>
      <c r="T49" s="321"/>
      <c r="U49" s="321"/>
      <c r="V49" s="322"/>
      <c r="W49" s="320"/>
      <c r="X49" s="321"/>
      <c r="Y49" s="321"/>
      <c r="Z49" s="321"/>
      <c r="AA49" s="321"/>
      <c r="AB49" s="321"/>
      <c r="AC49" s="321"/>
      <c r="AD49" s="321"/>
      <c r="AE49" s="321"/>
      <c r="AF49" s="322"/>
    </row>
    <row r="50" spans="1:59" customHeight="1" ht="15" s="45" customFormat="1">
      <c r="A50" s="339"/>
      <c r="B50" s="340"/>
      <c r="C50" s="320"/>
      <c r="D50" s="321"/>
      <c r="E50" s="321"/>
      <c r="F50" s="321"/>
      <c r="G50" s="321"/>
      <c r="H50" s="321"/>
      <c r="I50" s="321"/>
      <c r="J50" s="321"/>
      <c r="K50" s="321"/>
      <c r="L50" s="322"/>
      <c r="M50" s="320"/>
      <c r="N50" s="321"/>
      <c r="O50" s="321"/>
      <c r="P50" s="321"/>
      <c r="Q50" s="321"/>
      <c r="R50" s="321"/>
      <c r="S50" s="321"/>
      <c r="T50" s="321"/>
      <c r="U50" s="321"/>
      <c r="V50" s="322"/>
      <c r="W50" s="320"/>
      <c r="X50" s="321"/>
      <c r="Y50" s="321"/>
      <c r="Z50" s="321"/>
      <c r="AA50" s="321"/>
      <c r="AB50" s="321"/>
      <c r="AC50" s="321"/>
      <c r="AD50" s="321"/>
      <c r="AE50" s="321"/>
      <c r="AF50" s="322"/>
    </row>
    <row r="51" spans="1:59" customHeight="1" ht="15" s="45" customFormat="1">
      <c r="A51" s="339"/>
      <c r="B51" s="340"/>
      <c r="C51" s="320"/>
      <c r="D51" s="321"/>
      <c r="E51" s="321"/>
      <c r="F51" s="321"/>
      <c r="G51" s="321"/>
      <c r="H51" s="321"/>
      <c r="I51" s="321"/>
      <c r="J51" s="321"/>
      <c r="K51" s="321"/>
      <c r="L51" s="322"/>
      <c r="M51" s="320"/>
      <c r="N51" s="321"/>
      <c r="O51" s="321"/>
      <c r="P51" s="321"/>
      <c r="Q51" s="321"/>
      <c r="R51" s="321"/>
      <c r="S51" s="321"/>
      <c r="T51" s="321"/>
      <c r="U51" s="321"/>
      <c r="V51" s="322"/>
      <c r="W51" s="320"/>
      <c r="X51" s="321"/>
      <c r="Y51" s="321"/>
      <c r="Z51" s="321"/>
      <c r="AA51" s="321"/>
      <c r="AB51" s="321"/>
      <c r="AC51" s="321"/>
      <c r="AD51" s="321"/>
      <c r="AE51" s="321"/>
      <c r="AF51" s="322"/>
    </row>
    <row r="52" spans="1:59" customHeight="1" ht="15" s="45" customFormat="1">
      <c r="A52" s="339"/>
      <c r="B52" s="340"/>
      <c r="C52" s="320"/>
      <c r="D52" s="321"/>
      <c r="E52" s="321"/>
      <c r="F52" s="321"/>
      <c r="G52" s="321"/>
      <c r="H52" s="321"/>
      <c r="I52" s="321"/>
      <c r="J52" s="321"/>
      <c r="K52" s="321"/>
      <c r="L52" s="322"/>
      <c r="M52" s="320"/>
      <c r="N52" s="321"/>
      <c r="O52" s="321"/>
      <c r="P52" s="321"/>
      <c r="Q52" s="321"/>
      <c r="R52" s="321"/>
      <c r="S52" s="321"/>
      <c r="T52" s="321"/>
      <c r="U52" s="321"/>
      <c r="V52" s="322"/>
      <c r="W52" s="320"/>
      <c r="X52" s="321"/>
      <c r="Y52" s="321"/>
      <c r="Z52" s="321"/>
      <c r="AA52" s="321"/>
      <c r="AB52" s="321"/>
      <c r="AC52" s="321"/>
      <c r="AD52" s="321"/>
      <c r="AE52" s="321"/>
      <c r="AF52" s="322"/>
    </row>
    <row r="53" spans="1:59" customHeight="1" ht="15" s="45" customFormat="1">
      <c r="A53" s="341"/>
      <c r="B53" s="342"/>
      <c r="C53" s="323"/>
      <c r="D53" s="324"/>
      <c r="E53" s="324"/>
      <c r="F53" s="324"/>
      <c r="G53" s="324"/>
      <c r="H53" s="324"/>
      <c r="I53" s="324"/>
      <c r="J53" s="324"/>
      <c r="K53" s="324"/>
      <c r="L53" s="325"/>
      <c r="M53" s="323"/>
      <c r="N53" s="324"/>
      <c r="O53" s="324"/>
      <c r="P53" s="324"/>
      <c r="Q53" s="324"/>
      <c r="R53" s="324"/>
      <c r="S53" s="324"/>
      <c r="T53" s="324"/>
      <c r="U53" s="324"/>
      <c r="V53" s="325"/>
      <c r="W53" s="323"/>
      <c r="X53" s="324"/>
      <c r="Y53" s="324"/>
      <c r="Z53" s="324"/>
      <c r="AA53" s="324"/>
      <c r="AB53" s="324"/>
      <c r="AC53" s="324"/>
      <c r="AD53" s="324"/>
      <c r="AE53" s="324"/>
      <c r="AF53" s="325"/>
    </row>
    <row r="54" spans="1:59" customHeight="1" ht="15" s="45" customFormat="1">
      <c r="A54" s="281" t="str">
        <f>履歴書!A54</f>
        <v>0</v>
      </c>
      <c r="B54" s="220"/>
      <c r="C54" s="331" t="str">
        <f>履歴書!C54</f>
        <v>0</v>
      </c>
      <c r="D54" s="332"/>
      <c r="E54" s="332"/>
      <c r="F54" s="332"/>
      <c r="G54" s="332"/>
      <c r="H54" s="332"/>
      <c r="I54" s="332"/>
      <c r="J54" s="332"/>
      <c r="K54" s="332"/>
      <c r="L54" s="333"/>
      <c r="M54" s="349" t="str">
        <f>履歴書!M54</f>
        <v>0</v>
      </c>
      <c r="N54" s="209"/>
      <c r="O54" s="209"/>
      <c r="P54" s="209"/>
      <c r="Q54" s="209"/>
      <c r="R54" s="209"/>
      <c r="S54" s="346"/>
      <c r="T54" s="229" t="str">
        <f>履歴書!T54</f>
        <v>0</v>
      </c>
      <c r="U54" s="228"/>
      <c r="V54" s="230"/>
      <c r="W54" s="208" t="str">
        <f>履歴書!W54</f>
        <v>0</v>
      </c>
      <c r="X54" s="209"/>
      <c r="Y54" s="209"/>
      <c r="Z54" s="209"/>
      <c r="AA54" s="209"/>
      <c r="AB54" s="209"/>
      <c r="AC54" s="346"/>
      <c r="AD54" s="229" t="str">
        <f>履歴書!AD54</f>
        <v>0</v>
      </c>
      <c r="AE54" s="228"/>
      <c r="AF54" s="230"/>
    </row>
    <row r="55" spans="1:59" customHeight="1" ht="15" s="45" customFormat="1">
      <c r="A55" s="130"/>
      <c r="B55" s="132"/>
      <c r="C55" s="334"/>
      <c r="D55" s="335"/>
      <c r="E55" s="335"/>
      <c r="F55" s="335"/>
      <c r="G55" s="335"/>
      <c r="H55" s="335"/>
      <c r="I55" s="335"/>
      <c r="J55" s="335"/>
      <c r="K55" s="335"/>
      <c r="L55" s="336"/>
      <c r="M55" s="162"/>
      <c r="N55" s="163"/>
      <c r="O55" s="163"/>
      <c r="P55" s="163"/>
      <c r="Q55" s="163"/>
      <c r="R55" s="163"/>
      <c r="S55" s="348"/>
      <c r="T55" s="299" t="str">
        <f>履歴書!T55</f>
        <v>0</v>
      </c>
      <c r="U55" s="300"/>
      <c r="V55" s="46" t="str">
        <f>履歴書!V55</f>
        <v>0</v>
      </c>
      <c r="W55" s="347"/>
      <c r="X55" s="163"/>
      <c r="Y55" s="163"/>
      <c r="Z55" s="163"/>
      <c r="AA55" s="163"/>
      <c r="AB55" s="163"/>
      <c r="AC55" s="348"/>
      <c r="AD55" s="299" t="str">
        <f>履歴書!AD55</f>
        <v>0</v>
      </c>
      <c r="AE55" s="300"/>
      <c r="AF55" s="46" t="str">
        <f>履歴書!AF55</f>
        <v>0</v>
      </c>
    </row>
    <row r="56" spans="1:59" customHeight="1" ht="15" s="45" customFormat="1">
      <c r="A56" s="326" t="str">
        <f>履歴書!A56</f>
        <v>0</v>
      </c>
      <c r="B56" s="327"/>
      <c r="C56" s="327"/>
      <c r="D56" s="327"/>
      <c r="E56" s="327"/>
      <c r="F56" s="295" t="str">
        <f>履歴書!F56</f>
        <v>0</v>
      </c>
      <c r="G56" s="295"/>
      <c r="H56" s="295"/>
      <c r="I56" s="296" t="str">
        <f>履歴書!I56</f>
        <v>0</v>
      </c>
      <c r="J56" s="296"/>
      <c r="K56" s="296"/>
      <c r="L56" s="47" t="str">
        <f>履歴書!L56</f>
        <v>0</v>
      </c>
      <c r="M56" s="193" t="str">
        <f>履歴書!M56</f>
        <v>0</v>
      </c>
      <c r="N56" s="194"/>
      <c r="O56" s="194"/>
      <c r="P56" s="194"/>
      <c r="Q56" s="194"/>
      <c r="R56" s="194"/>
      <c r="S56" s="194"/>
      <c r="T56" s="194"/>
      <c r="U56" s="194"/>
      <c r="V56" s="194"/>
      <c r="W56" s="194"/>
      <c r="X56" s="194"/>
      <c r="Y56" s="194"/>
      <c r="Z56" s="194"/>
      <c r="AA56" s="194"/>
      <c r="AB56" s="194"/>
      <c r="AC56" s="194"/>
      <c r="AD56" s="194"/>
      <c r="AE56" s="194"/>
      <c r="AF56" s="195"/>
      <c r="AG56" s="24"/>
      <c r="AN56" s="343"/>
      <c r="AO56" s="344"/>
      <c r="AP56" s="344"/>
      <c r="AQ56" s="345"/>
    </row>
    <row r="57" spans="1:59" customHeight="1" ht="15" s="45" customFormat="1">
      <c r="A57" s="326"/>
      <c r="B57" s="327"/>
      <c r="C57" s="327"/>
      <c r="D57" s="327"/>
      <c r="E57" s="327"/>
      <c r="F57" s="295" t="str">
        <f>履歴書!F57</f>
        <v>0</v>
      </c>
      <c r="G57" s="295"/>
      <c r="H57" s="295"/>
      <c r="I57" s="296" t="str">
        <f>履歴書!I57</f>
        <v>0</v>
      </c>
      <c r="J57" s="296"/>
      <c r="K57" s="296"/>
      <c r="L57" s="47" t="str">
        <f>履歴書!L57</f>
        <v>0</v>
      </c>
      <c r="M57" s="302" t="str">
        <f>履歴書!M57</f>
        <v>0</v>
      </c>
      <c r="N57" s="303"/>
      <c r="O57" s="303"/>
      <c r="P57" s="303"/>
      <c r="Q57" s="303"/>
      <c r="R57" s="303"/>
      <c r="S57" s="303"/>
      <c r="T57" s="303"/>
      <c r="U57" s="303"/>
      <c r="V57" s="303"/>
      <c r="W57" s="303"/>
      <c r="X57" s="303"/>
      <c r="Y57" s="303"/>
      <c r="Z57" s="303"/>
      <c r="AA57" s="303"/>
      <c r="AB57" s="303"/>
      <c r="AC57" s="303"/>
      <c r="AD57" s="303"/>
      <c r="AE57" s="303"/>
      <c r="AF57" s="304"/>
      <c r="AG57" s="24"/>
    </row>
    <row r="58" spans="1:59" customHeight="1" ht="15">
      <c r="A58" s="326"/>
      <c r="B58" s="327"/>
      <c r="C58" s="327"/>
      <c r="D58" s="327"/>
      <c r="E58" s="327"/>
      <c r="F58" s="311" t="str">
        <f>履歴書!F58</f>
        <v>0</v>
      </c>
      <c r="G58" s="311"/>
      <c r="H58" s="311"/>
      <c r="I58" s="312" t="str">
        <f>履歴書!I58</f>
        <v>0</v>
      </c>
      <c r="J58" s="312"/>
      <c r="K58" s="312"/>
      <c r="L58" s="48" t="str">
        <f>履歴書!L58</f>
        <v>0</v>
      </c>
      <c r="M58" s="305"/>
      <c r="N58" s="306"/>
      <c r="O58" s="306"/>
      <c r="P58" s="306"/>
      <c r="Q58" s="306"/>
      <c r="R58" s="306"/>
      <c r="S58" s="306"/>
      <c r="T58" s="306"/>
      <c r="U58" s="306"/>
      <c r="V58" s="306"/>
      <c r="W58" s="306"/>
      <c r="X58" s="306"/>
      <c r="Y58" s="306"/>
      <c r="Z58" s="306"/>
      <c r="AA58" s="306"/>
      <c r="AB58" s="306"/>
      <c r="AC58" s="306"/>
      <c r="AD58" s="306"/>
      <c r="AE58" s="306"/>
      <c r="AF58" s="307"/>
    </row>
    <row r="59" spans="1:59" customHeight="1" ht="15">
      <c r="A59" s="326"/>
      <c r="B59" s="327"/>
      <c r="C59" s="327"/>
      <c r="D59" s="327"/>
      <c r="E59" s="327"/>
      <c r="F59" s="294" t="str">
        <f>履歴書!F59</f>
        <v>0</v>
      </c>
      <c r="G59" s="294"/>
      <c r="H59" s="294"/>
      <c r="I59" s="298" t="str">
        <f>履歴書!I59</f>
        <v>0</v>
      </c>
      <c r="J59" s="298"/>
      <c r="K59" s="298"/>
      <c r="L59" s="49" t="str">
        <f>履歴書!L59</f>
        <v>0</v>
      </c>
      <c r="M59" s="305"/>
      <c r="N59" s="306"/>
      <c r="O59" s="306"/>
      <c r="P59" s="306"/>
      <c r="Q59" s="306"/>
      <c r="R59" s="306"/>
      <c r="S59" s="306"/>
      <c r="T59" s="306"/>
      <c r="U59" s="306"/>
      <c r="V59" s="306"/>
      <c r="W59" s="306"/>
      <c r="X59" s="306"/>
      <c r="Y59" s="306"/>
      <c r="Z59" s="306"/>
      <c r="AA59" s="306"/>
      <c r="AB59" s="306"/>
      <c r="AC59" s="306"/>
      <c r="AD59" s="306"/>
      <c r="AE59" s="306"/>
      <c r="AF59" s="307"/>
    </row>
    <row r="60" spans="1:59" customHeight="1" ht="15">
      <c r="A60" s="326"/>
      <c r="B60" s="327"/>
      <c r="C60" s="327"/>
      <c r="D60" s="327"/>
      <c r="E60" s="327"/>
      <c r="F60" s="295" t="str">
        <f>履歴書!F60</f>
        <v>0</v>
      </c>
      <c r="G60" s="295"/>
      <c r="H60" s="295"/>
      <c r="I60" s="296" t="str">
        <f>履歴書!I60</f>
        <v>0</v>
      </c>
      <c r="J60" s="296"/>
      <c r="K60" s="296"/>
      <c r="L60" s="47" t="str">
        <f>履歴書!L60</f>
        <v>0</v>
      </c>
      <c r="M60" s="305"/>
      <c r="N60" s="306"/>
      <c r="O60" s="306"/>
      <c r="P60" s="306"/>
      <c r="Q60" s="306"/>
      <c r="R60" s="306"/>
      <c r="S60" s="306"/>
      <c r="T60" s="306"/>
      <c r="U60" s="306"/>
      <c r="V60" s="306"/>
      <c r="W60" s="306"/>
      <c r="X60" s="306"/>
      <c r="Y60" s="306"/>
      <c r="Z60" s="306"/>
      <c r="AA60" s="306"/>
      <c r="AB60" s="306"/>
      <c r="AC60" s="306"/>
      <c r="AD60" s="306"/>
      <c r="AE60" s="306"/>
      <c r="AF60" s="307"/>
    </row>
    <row r="61" spans="1:59" customHeight="1" ht="15">
      <c r="A61" s="326"/>
      <c r="B61" s="327"/>
      <c r="C61" s="327"/>
      <c r="D61" s="327"/>
      <c r="E61" s="327"/>
      <c r="F61" s="295" t="str">
        <f>履歴書!F61</f>
        <v>0</v>
      </c>
      <c r="G61" s="295"/>
      <c r="H61" s="295"/>
      <c r="I61" s="296" t="str">
        <f>履歴書!I61</f>
        <v>0</v>
      </c>
      <c r="J61" s="296"/>
      <c r="K61" s="296"/>
      <c r="L61" s="47" t="str">
        <f>履歴書!L61</f>
        <v>0</v>
      </c>
      <c r="M61" s="305"/>
      <c r="N61" s="306"/>
      <c r="O61" s="306"/>
      <c r="P61" s="306"/>
      <c r="Q61" s="306"/>
      <c r="R61" s="306"/>
      <c r="S61" s="306"/>
      <c r="T61" s="306"/>
      <c r="U61" s="306"/>
      <c r="V61" s="306"/>
      <c r="W61" s="306"/>
      <c r="X61" s="306"/>
      <c r="Y61" s="306"/>
      <c r="Z61" s="306"/>
      <c r="AA61" s="306"/>
      <c r="AB61" s="306"/>
      <c r="AC61" s="306"/>
      <c r="AD61" s="306"/>
      <c r="AE61" s="306"/>
      <c r="AF61" s="307"/>
    </row>
    <row r="62" spans="1:59" customHeight="1" ht="15">
      <c r="A62" s="328"/>
      <c r="B62" s="329"/>
      <c r="C62" s="329"/>
      <c r="D62" s="329"/>
      <c r="E62" s="329"/>
      <c r="F62" s="265" t="str">
        <f>履歴書!F62</f>
        <v>0</v>
      </c>
      <c r="G62" s="265"/>
      <c r="H62" s="265"/>
      <c r="I62" s="297" t="str">
        <f>履歴書!I62</f>
        <v>0</v>
      </c>
      <c r="J62" s="297"/>
      <c r="K62" s="297"/>
      <c r="L62" s="50" t="str">
        <f>履歴書!L62</f>
        <v>0</v>
      </c>
      <c r="M62" s="308"/>
      <c r="N62" s="309"/>
      <c r="O62" s="309"/>
      <c r="P62" s="309"/>
      <c r="Q62" s="309"/>
      <c r="R62" s="309"/>
      <c r="S62" s="309"/>
      <c r="T62" s="309"/>
      <c r="U62" s="309"/>
      <c r="V62" s="309"/>
      <c r="W62" s="309"/>
      <c r="X62" s="309"/>
      <c r="Y62" s="309"/>
      <c r="Z62" s="309"/>
      <c r="AA62" s="309"/>
      <c r="AB62" s="309"/>
      <c r="AC62" s="309"/>
      <c r="AD62" s="309"/>
      <c r="AE62" s="309"/>
      <c r="AF62" s="31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N56:AQ56"/>
    <mergeCell ref="F57:H57"/>
    <mergeCell ref="I57:K57"/>
    <mergeCell ref="M57:AF62"/>
    <mergeCell ref="F58:H58"/>
    <mergeCell ref="I58:K58"/>
    <mergeCell ref="F59:H59"/>
    <mergeCell ref="I59:K59"/>
    <mergeCell ref="F61:H61"/>
    <mergeCell ref="I61:K61"/>
    <mergeCell ref="F62:H62"/>
    <mergeCell ref="M38:P38"/>
    <mergeCell ref="Q38:R38"/>
    <mergeCell ref="A40:B53"/>
    <mergeCell ref="C40:L53"/>
    <mergeCell ref="M40:V53"/>
    <mergeCell ref="F60:H60"/>
    <mergeCell ref="A56:E62"/>
    <mergeCell ref="F56:H56"/>
    <mergeCell ref="I56:K56"/>
    <mergeCell ref="M56:AF56"/>
    <mergeCell ref="I60:K60"/>
    <mergeCell ref="I62:K62"/>
    <mergeCell ref="W40:AF53"/>
    <mergeCell ref="A54:B55"/>
    <mergeCell ref="C54:L55"/>
    <mergeCell ref="M54:S55"/>
    <mergeCell ref="T54:V54"/>
    <mergeCell ref="AD54:AF54"/>
    <mergeCell ref="AD55:AE55"/>
    <mergeCell ref="W54:AC55"/>
    <mergeCell ref="T55:U55"/>
    <mergeCell ref="A36:B37"/>
    <mergeCell ref="C36:I37"/>
    <mergeCell ref="J36:L36"/>
    <mergeCell ref="M36:S37"/>
    <mergeCell ref="A34:B35"/>
    <mergeCell ref="M34:V35"/>
    <mergeCell ref="W34:AF35"/>
    <mergeCell ref="A38:B39"/>
    <mergeCell ref="C38:F38"/>
    <mergeCell ref="G38:H38"/>
    <mergeCell ref="I38:L38"/>
    <mergeCell ref="I39:J39"/>
    <mergeCell ref="S39:T39"/>
    <mergeCell ref="AC39:AD39"/>
    <mergeCell ref="T36:V36"/>
    <mergeCell ref="AD36:AF36"/>
    <mergeCell ref="J37:K37"/>
    <mergeCell ref="T37:U37"/>
    <mergeCell ref="AD37:AE37"/>
    <mergeCell ref="W36:AC37"/>
    <mergeCell ref="S38:V38"/>
    <mergeCell ref="W38:Z38"/>
    <mergeCell ref="AA38:AB38"/>
    <mergeCell ref="AC38:AF38"/>
    <mergeCell ref="L31:P31"/>
    <mergeCell ref="Q31:V31"/>
    <mergeCell ref="A26:C27"/>
    <mergeCell ref="D26:K27"/>
    <mergeCell ref="L26:N27"/>
    <mergeCell ref="O26:P27"/>
    <mergeCell ref="Q26:S27"/>
    <mergeCell ref="T26:AF27"/>
    <mergeCell ref="C34:L35"/>
    <mergeCell ref="A32:AF32"/>
    <mergeCell ref="A28:AF28"/>
    <mergeCell ref="A29:K29"/>
    <mergeCell ref="L29:V29"/>
    <mergeCell ref="W29:AF29"/>
    <mergeCell ref="A30:K30"/>
    <mergeCell ref="L30:V30"/>
    <mergeCell ref="W30:AF31"/>
    <mergeCell ref="A31:K31"/>
    <mergeCell ref="A33:D33"/>
    <mergeCell ref="E33:I33"/>
    <mergeCell ref="J33:L33"/>
    <mergeCell ref="M33:O33"/>
    <mergeCell ref="AD21:AE21"/>
    <mergeCell ref="A21:B21"/>
    <mergeCell ref="D21:P21"/>
    <mergeCell ref="R21:S21"/>
    <mergeCell ref="T21:U21"/>
    <mergeCell ref="AD22:AF22"/>
    <mergeCell ref="Q20:Q25"/>
    <mergeCell ref="R23:V23"/>
    <mergeCell ref="W23:Y23"/>
    <mergeCell ref="Z25:AC25"/>
    <mergeCell ref="AD25:AF25"/>
    <mergeCell ref="Z24:AC24"/>
    <mergeCell ref="AD24:AF24"/>
    <mergeCell ref="Z23:AC23"/>
    <mergeCell ref="AD23:AF23"/>
    <mergeCell ref="A25:B25"/>
    <mergeCell ref="D25:P25"/>
    <mergeCell ref="R25:V25"/>
    <mergeCell ref="W25:Y25"/>
    <mergeCell ref="A24:B24"/>
    <mergeCell ref="D24:P24"/>
    <mergeCell ref="R24:V24"/>
    <mergeCell ref="W24:Y24"/>
    <mergeCell ref="A23:B23"/>
    <mergeCell ref="D23:P23"/>
    <mergeCell ref="W21:X21"/>
    <mergeCell ref="A22:B22"/>
    <mergeCell ref="D22:P22"/>
    <mergeCell ref="R22:V22"/>
    <mergeCell ref="W22:Y22"/>
    <mergeCell ref="Y21:Z21"/>
    <mergeCell ref="Z22:AC22"/>
    <mergeCell ref="AB21:AC21"/>
    <mergeCell ref="R20:X20"/>
    <mergeCell ref="Y20:Z20"/>
    <mergeCell ref="A17:E18"/>
    <mergeCell ref="A19:P19"/>
    <mergeCell ref="Q19:AF19"/>
    <mergeCell ref="AD20:AE20"/>
    <mergeCell ref="A20:C20"/>
    <mergeCell ref="AB20:AC20"/>
    <mergeCell ref="D20:P20"/>
    <mergeCell ref="AB12:AF12"/>
    <mergeCell ref="A13:B13"/>
    <mergeCell ref="D13:E13"/>
    <mergeCell ref="AB13:AF18"/>
    <mergeCell ref="A14:B14"/>
    <mergeCell ref="D14:E14"/>
    <mergeCell ref="A15:B15"/>
    <mergeCell ref="D15:E15"/>
    <mergeCell ref="A16:B16"/>
    <mergeCell ref="D16:E16"/>
    <mergeCell ref="F17:AA18"/>
    <mergeCell ref="G12:AA12"/>
    <mergeCell ref="G13:AA13"/>
    <mergeCell ref="G14:AA14"/>
    <mergeCell ref="G15:AA15"/>
    <mergeCell ref="G16:AA16"/>
    <mergeCell ref="A12:C12"/>
    <mergeCell ref="D12:F12"/>
    <mergeCell ref="AB4:AF11"/>
    <mergeCell ref="W7:AA7"/>
    <mergeCell ref="B8:S8"/>
    <mergeCell ref="T8:V8"/>
    <mergeCell ref="W8:AA8"/>
    <mergeCell ref="X9:AA9"/>
    <mergeCell ref="A10:C10"/>
    <mergeCell ref="D10:M10"/>
    <mergeCell ref="N10:P10"/>
    <mergeCell ref="T4:AA4"/>
    <mergeCell ref="A5:A6"/>
    <mergeCell ref="B5:E6"/>
    <mergeCell ref="F5:I6"/>
    <mergeCell ref="J5:K6"/>
    <mergeCell ref="A11:AA11"/>
    <mergeCell ref="A1:AF2"/>
    <mergeCell ref="Z3:AA3"/>
    <mergeCell ref="B4:E4"/>
    <mergeCell ref="F4:I4"/>
    <mergeCell ref="J4:K4"/>
    <mergeCell ref="L4:S4"/>
    <mergeCell ref="L5:M5"/>
    <mergeCell ref="T5:V5"/>
    <mergeCell ref="Q10:AA10"/>
    <mergeCell ref="L7:S7"/>
    <mergeCell ref="T7:V7"/>
    <mergeCell ref="W5:AA5"/>
    <mergeCell ref="L6:P6"/>
    <mergeCell ref="T6:V6"/>
    <mergeCell ref="W6:AA6"/>
    <mergeCell ref="T9:W9"/>
    <mergeCell ref="A9:D9"/>
    <mergeCell ref="E9:J9"/>
    <mergeCell ref="K9:O9"/>
    <mergeCell ref="P9:Q9"/>
    <mergeCell ref="A7:A8"/>
    <mergeCell ref="B7:C7"/>
    <mergeCell ref="E7:F7"/>
    <mergeCell ref="G7:K7"/>
  </mergeCells>
  <hyperlinks>
    <hyperlink ref="Q10" r:id="rId_hyperlink_1"/>
    <hyperlink ref="D10" r:id="rId_hyperlink_2"/>
  </hyperlinks>
  <printOptions gridLines="false" gridLinesSet="true" horizontalCentered="true"/>
  <pageMargins left="0.39370078740157" right="0.39370078740157" top="0.39370078740157" bottom="0.39370078740157" header="0.19685039370079" footer="0.19685039370079"/>
  <pageSetup paperSize="9" orientation="portrait" scale="92" fitToHeight="1" fitToWidth="1"/>
  <headerFooter differentOddEven="false" differentFirst="false" scaleWithDoc="false" alignWithMargins="true">
    <oddHeader>&amp;R&amp;G</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BG62"/>
  <sheetViews>
    <sheetView tabSelected="0" workbookViewId="0" view="pageBreakPreview" showGridLines="false" showRowColHeaders="1">
      <selection activeCell="AH23" sqref="AH23"/>
    </sheetView>
  </sheetViews>
  <sheetFormatPr customHeight="true" defaultRowHeight="15" outlineLevelRow="0" outlineLevelCol="0"/>
  <cols>
    <col min="1" max="1" width="3.25" customWidth="true" style="21"/>
    <col min="2" max="2" width="3.25" customWidth="true" style="21"/>
    <col min="3" max="3" width="3.25" customWidth="true" style="21"/>
    <col min="4" max="4" width="3.25" customWidth="true" style="21"/>
    <col min="5" max="5" width="3.25" customWidth="true" style="21"/>
    <col min="6" max="6" width="3.25" customWidth="true" style="21"/>
    <col min="7" max="7" width="3.25" customWidth="true" style="21"/>
    <col min="8" max="8" width="3.25" customWidth="true" style="21"/>
    <col min="9" max="9" width="3.25" customWidth="true" style="21"/>
    <col min="10" max="10" width="3.25" customWidth="true" style="21"/>
    <col min="11" max="11" width="3.25" customWidth="true" style="21"/>
    <col min="12" max="12" width="3.25" customWidth="true" style="21"/>
    <col min="13" max="13" width="3.25" customWidth="true" style="21"/>
    <col min="14" max="14" width="3.25" customWidth="true" style="21"/>
    <col min="15" max="15" width="3.25" customWidth="true" style="21"/>
    <col min="16" max="16" width="3.25" customWidth="true" style="21"/>
    <col min="17" max="17" width="3.25" customWidth="true" style="21"/>
    <col min="18" max="18" width="3.25" customWidth="true" style="21"/>
    <col min="19" max="19" width="3.25" customWidth="true" style="21"/>
    <col min="20" max="20" width="3.25" customWidth="true" style="21"/>
    <col min="21" max="21" width="3.25" customWidth="true" style="21"/>
    <col min="22" max="22" width="3.375" customWidth="true" style="21"/>
    <col min="23" max="23" width="3.25" customWidth="true" style="21"/>
    <col min="24" max="24" width="3.25" customWidth="true" style="21"/>
    <col min="25" max="25" width="3.25" customWidth="true" style="21"/>
    <col min="26" max="26" width="3.25" customWidth="true" style="21"/>
    <col min="27" max="27" width="3.25" customWidth="true" style="21"/>
    <col min="28" max="28" width="3.125" customWidth="true" style="21"/>
    <col min="29" max="29" width="3.125" customWidth="true" style="21"/>
    <col min="30" max="30" width="3.125" customWidth="true" style="21"/>
    <col min="31" max="31" width="3.125" customWidth="true" style="21"/>
    <col min="32" max="32" width="3.125" customWidth="true" style="21"/>
    <col min="33" max="33" width="3.25" customWidth="true" style="24"/>
    <col min="34" max="34" width="2.25" customWidth="true" style="24"/>
    <col min="35" max="35" width="2.375" customWidth="true" style="24"/>
    <col min="36" max="36" width="2.125" customWidth="true" style="24"/>
    <col min="37" max="37" width="9" customWidth="true" style="52"/>
    <col min="38" max="38" width="9" customWidth="true" style="52"/>
    <col min="39" max="39" width="9" customWidth="true" style="52"/>
    <col min="40" max="40" width="9" customWidth="true" style="52"/>
    <col min="41" max="41" width="9" customWidth="true" style="52"/>
    <col min="42" max="42" width="9" customWidth="true" style="52"/>
    <col min="43" max="43" width="9" customWidth="true" style="52"/>
    <col min="44" max="44" width="9" customWidth="true" style="52"/>
    <col min="45" max="45" width="9" customWidth="true" style="52"/>
    <col min="46" max="46" width="9" customWidth="true" style="52"/>
    <col min="47" max="47" width="9" customWidth="true" style="52"/>
    <col min="48" max="48" width="1.75" customWidth="true" style="24"/>
    <col min="49" max="49" width="1.75" customWidth="true" style="24"/>
    <col min="50" max="50" width="1.75" customWidth="true" style="24"/>
    <col min="51" max="51" width="1.75" customWidth="true" style="24"/>
    <col min="52" max="52" width="1.75" customWidth="true" style="24"/>
    <col min="53" max="53" width="1.75" customWidth="true" style="24"/>
    <col min="54" max="54" width="1.75" customWidth="true" style="24"/>
    <col min="55" max="55" width="1.75" customWidth="true" style="24"/>
    <col min="56" max="56" width="1.75" customWidth="true" style="24"/>
    <col min="57" max="57" width="1.75" customWidth="true" style="24"/>
    <col min="58" max="58" width="1.75" customWidth="true" style="24"/>
    <col min="59" max="59" width="9" customWidth="true" style="24"/>
  </cols>
  <sheetData>
    <row r="1" spans="1:59" customHeight="1" ht="15">
      <c r="A1" s="350" t="str">
        <f>履歴書!A1</f>
        <v>0</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c r="AF1" s="350"/>
    </row>
    <row r="2" spans="1:59" customHeight="1" ht="15" s="52" customFormat="1">
      <c r="A2" s="350"/>
      <c r="B2" s="350"/>
      <c r="C2" s="350"/>
      <c r="D2" s="350"/>
      <c r="E2" s="350"/>
      <c r="F2" s="350"/>
      <c r="G2" s="350"/>
      <c r="H2" s="350"/>
      <c r="I2" s="350"/>
      <c r="J2" s="350"/>
      <c r="K2" s="350"/>
      <c r="L2" s="350"/>
      <c r="M2" s="350"/>
      <c r="N2" s="350"/>
      <c r="O2" s="350"/>
      <c r="P2" s="350"/>
      <c r="Q2" s="350"/>
      <c r="R2" s="350"/>
      <c r="S2" s="350"/>
      <c r="T2" s="350"/>
      <c r="U2" s="350"/>
      <c r="V2" s="350"/>
      <c r="W2" s="350"/>
      <c r="X2" s="350"/>
      <c r="Y2" s="350"/>
      <c r="Z2" s="350"/>
      <c r="AA2" s="350"/>
      <c r="AB2" s="350"/>
      <c r="AC2" s="350"/>
      <c r="AD2" s="350"/>
      <c r="AE2" s="350"/>
      <c r="AF2" s="350"/>
      <c r="AG2" s="24"/>
      <c r="AH2" s="24"/>
      <c r="AI2" s="24"/>
      <c r="AJ2" s="24"/>
    </row>
    <row r="3" spans="1:59" customHeight="1" ht="15">
      <c r="A3" s="20"/>
      <c r="Z3" s="196" t="str">
        <f>履歴書!Z3</f>
        <v>0</v>
      </c>
      <c r="AA3" s="197"/>
      <c r="AB3" s="22" t="str">
        <f>履歴書!AB3</f>
        <v>0</v>
      </c>
      <c r="AC3" s="53" t="str">
        <f>履歴書!AC3</f>
        <v>0</v>
      </c>
      <c r="AD3" s="22" t="str">
        <f>履歴書!AD3</f>
        <v>0</v>
      </c>
      <c r="AE3" s="54" t="str">
        <f>履歴書!AE3</f>
        <v>0</v>
      </c>
      <c r="AF3" s="23" t="str">
        <f>履歴書!AF3</f>
        <v>0</v>
      </c>
      <c r="AK3" s="24"/>
      <c r="AL3" s="24"/>
      <c r="AM3" s="24"/>
      <c r="AN3" s="24"/>
      <c r="AO3" s="24"/>
      <c r="AP3" s="24"/>
      <c r="AQ3" s="24"/>
      <c r="AR3" s="24"/>
      <c r="AS3" s="24"/>
      <c r="AT3" s="24"/>
      <c r="AU3" s="24"/>
    </row>
    <row r="4" spans="1:59" customHeight="1" ht="15" s="52" customFormat="1">
      <c r="A4" s="19" t="str">
        <f>履歴書!A4</f>
        <v>0</v>
      </c>
      <c r="B4" s="198" t="str">
        <f>履歴書!B4</f>
        <v>0</v>
      </c>
      <c r="C4" s="198"/>
      <c r="D4" s="198"/>
      <c r="E4" s="198"/>
      <c r="F4" s="199" t="str">
        <f>履歴書!F4</f>
        <v>0</v>
      </c>
      <c r="G4" s="198"/>
      <c r="H4" s="198"/>
      <c r="I4" s="200"/>
      <c r="J4" s="201" t="str">
        <f>履歴書!J4</f>
        <v>0</v>
      </c>
      <c r="K4" s="202"/>
      <c r="L4" s="174" t="str">
        <f>履歴書!L4</f>
        <v>0</v>
      </c>
      <c r="M4" s="174"/>
      <c r="N4" s="174"/>
      <c r="O4" s="174"/>
      <c r="P4" s="174"/>
      <c r="Q4" s="174"/>
      <c r="R4" s="174"/>
      <c r="S4" s="201"/>
      <c r="T4" s="173" t="str">
        <f>履歴書!T4</f>
        <v>0</v>
      </c>
      <c r="U4" s="174"/>
      <c r="V4" s="174"/>
      <c r="W4" s="174"/>
      <c r="X4" s="174"/>
      <c r="Y4" s="174"/>
      <c r="Z4" s="174"/>
      <c r="AA4" s="201"/>
      <c r="AB4" s="156"/>
      <c r="AC4" s="157"/>
      <c r="AD4" s="157"/>
      <c r="AE4" s="157"/>
      <c r="AF4" s="158"/>
      <c r="AG4" s="24"/>
      <c r="AH4" s="24"/>
      <c r="AI4" s="24"/>
      <c r="AJ4" s="24"/>
    </row>
    <row r="5" spans="1:59" customHeight="1" ht="15" s="52" customFormat="1">
      <c r="A5" s="204" t="str">
        <f>履歴書!A5</f>
        <v>0</v>
      </c>
      <c r="B5" s="206" t="str">
        <f>履歴書!B5</f>
        <v>0</v>
      </c>
      <c r="C5" s="206"/>
      <c r="D5" s="206"/>
      <c r="E5" s="152"/>
      <c r="F5" s="208" t="str">
        <f>履歴書!F5</f>
        <v>0</v>
      </c>
      <c r="G5" s="209"/>
      <c r="H5" s="209"/>
      <c r="I5" s="210"/>
      <c r="J5" s="124" t="str">
        <f>履歴書!J5</f>
        <v>0</v>
      </c>
      <c r="K5" s="125"/>
      <c r="L5" s="128" t="str">
        <f>履歴書!L5</f>
        <v>0</v>
      </c>
      <c r="M5" s="129"/>
      <c r="N5" s="26" t="str">
        <f>履歴書!N5</f>
        <v>0</v>
      </c>
      <c r="O5" s="26" t="str">
        <f>履歴書!O5</f>
        <v>0</v>
      </c>
      <c r="P5" s="26" t="str">
        <f>履歴書!P5</f>
        <v>0</v>
      </c>
      <c r="Q5" s="26" t="str">
        <f>履歴書!Q5</f>
        <v>0</v>
      </c>
      <c r="R5" s="27" t="str">
        <f>履歴書!R5</f>
        <v>0</v>
      </c>
      <c r="S5" s="28"/>
      <c r="T5" s="130" t="str">
        <f>履歴書!T5</f>
        <v>0</v>
      </c>
      <c r="U5" s="131"/>
      <c r="V5" s="132"/>
      <c r="W5" s="176" t="str">
        <f>履歴書!W5</f>
        <v>0</v>
      </c>
      <c r="X5" s="124"/>
      <c r="Y5" s="124"/>
      <c r="Z5" s="124"/>
      <c r="AA5" s="125"/>
      <c r="AB5" s="159"/>
      <c r="AC5" s="160"/>
      <c r="AD5" s="160"/>
      <c r="AE5" s="160"/>
      <c r="AF5" s="161"/>
      <c r="AG5" s="24"/>
      <c r="AH5" s="55"/>
      <c r="AI5" s="24"/>
      <c r="AJ5" s="24"/>
    </row>
    <row r="6" spans="1:59" customHeight="1" ht="15" s="52" customFormat="1">
      <c r="A6" s="205"/>
      <c r="B6" s="126"/>
      <c r="C6" s="126"/>
      <c r="D6" s="126"/>
      <c r="E6" s="207"/>
      <c r="F6" s="211"/>
      <c r="G6" s="134"/>
      <c r="H6" s="134"/>
      <c r="I6" s="212"/>
      <c r="J6" s="126"/>
      <c r="K6" s="127"/>
      <c r="L6" s="133" t="str">
        <f>履歴書!L6</f>
        <v>0</v>
      </c>
      <c r="M6" s="134"/>
      <c r="N6" s="134"/>
      <c r="O6" s="134"/>
      <c r="P6" s="134"/>
      <c r="Q6" s="29" t="str">
        <f>履歴書!Q6</f>
        <v>0</v>
      </c>
      <c r="R6" s="30" t="str">
        <f>履歴書!R6</f>
        <v>0</v>
      </c>
      <c r="S6" s="29" t="str">
        <f>履歴書!S6</f>
        <v>0</v>
      </c>
      <c r="T6" s="135" t="str">
        <f>履歴書!T6</f>
        <v>0</v>
      </c>
      <c r="U6" s="136"/>
      <c r="V6" s="137"/>
      <c r="W6" s="138" t="str">
        <f>履歴書!W6</f>
        <v>0</v>
      </c>
      <c r="X6" s="126"/>
      <c r="Y6" s="126"/>
      <c r="Z6" s="126"/>
      <c r="AA6" s="127"/>
      <c r="AB6" s="159"/>
      <c r="AC6" s="160"/>
      <c r="AD6" s="160"/>
      <c r="AE6" s="160"/>
      <c r="AF6" s="161"/>
      <c r="AG6" s="24"/>
      <c r="AH6" s="24"/>
      <c r="AI6" s="24"/>
      <c r="AJ6" s="24"/>
    </row>
    <row r="7" spans="1:59" customHeight="1" ht="15" s="52" customFormat="1">
      <c r="A7" s="216" t="str">
        <f>履歴書!A7</f>
        <v>0</v>
      </c>
      <c r="B7" s="217" t="str">
        <f>履歴書!B7</f>
        <v>0</v>
      </c>
      <c r="C7" s="217"/>
      <c r="D7" s="25" t="str">
        <f>履歴書!D7</f>
        <v>0</v>
      </c>
      <c r="E7" s="206" t="s">
        <v>262</v>
      </c>
      <c r="F7" s="206"/>
      <c r="G7" s="139" t="str">
        <f>履歴書!G7</f>
        <v>0</v>
      </c>
      <c r="H7" s="140"/>
      <c r="I7" s="140"/>
      <c r="J7" s="140"/>
      <c r="K7" s="141"/>
      <c r="L7" s="170" t="str">
        <f>履歴書!L7</f>
        <v>0</v>
      </c>
      <c r="M7" s="171"/>
      <c r="N7" s="171"/>
      <c r="O7" s="171"/>
      <c r="P7" s="171"/>
      <c r="Q7" s="171"/>
      <c r="R7" s="171"/>
      <c r="S7" s="172"/>
      <c r="T7" s="173" t="str">
        <f>履歴書!T7</f>
        <v>0</v>
      </c>
      <c r="U7" s="174"/>
      <c r="V7" s="175"/>
      <c r="W7" s="176" t="s">
        <v>263</v>
      </c>
      <c r="X7" s="124"/>
      <c r="Y7" s="124"/>
      <c r="Z7" s="124"/>
      <c r="AA7" s="125"/>
      <c r="AB7" s="159"/>
      <c r="AC7" s="160"/>
      <c r="AD7" s="160"/>
      <c r="AE7" s="160"/>
      <c r="AF7" s="161"/>
      <c r="AG7" s="24"/>
      <c r="AH7" s="24"/>
      <c r="AI7" s="24"/>
      <c r="AJ7" s="24"/>
    </row>
    <row r="8" spans="1:59" customHeight="1" ht="15" s="52" customFormat="1">
      <c r="A8" s="205"/>
      <c r="B8" s="213" t="str">
        <f>IF(履歴書!B8="","",IF(入力欄!B11="","",入力欄!B11)&amp;IF(入力欄!B12="","",入力欄!B12)&amp;"***************")</f>
        <v>0</v>
      </c>
      <c r="C8" s="214"/>
      <c r="D8" s="214"/>
      <c r="E8" s="214"/>
      <c r="F8" s="214"/>
      <c r="G8" s="214"/>
      <c r="H8" s="214"/>
      <c r="I8" s="214"/>
      <c r="J8" s="214"/>
      <c r="K8" s="214"/>
      <c r="L8" s="214"/>
      <c r="M8" s="214"/>
      <c r="N8" s="214"/>
      <c r="O8" s="214"/>
      <c r="P8" s="214"/>
      <c r="Q8" s="214"/>
      <c r="R8" s="214"/>
      <c r="S8" s="215"/>
      <c r="T8" s="135" t="str">
        <f>履歴書!T8</f>
        <v>0</v>
      </c>
      <c r="U8" s="136"/>
      <c r="V8" s="137"/>
      <c r="W8" s="138" t="s">
        <v>264</v>
      </c>
      <c r="X8" s="126"/>
      <c r="Y8" s="126"/>
      <c r="Z8" s="126"/>
      <c r="AA8" s="127"/>
      <c r="AB8" s="159"/>
      <c r="AC8" s="160"/>
      <c r="AD8" s="160"/>
      <c r="AE8" s="160"/>
      <c r="AF8" s="161"/>
      <c r="AG8" s="24"/>
      <c r="AH8" s="24"/>
      <c r="AI8" s="24"/>
      <c r="AJ8" s="24"/>
    </row>
    <row r="9" spans="1:59" customHeight="1" ht="15" s="52" customFormat="1">
      <c r="A9" s="139" t="str">
        <f>履歴書!A9</f>
        <v>0</v>
      </c>
      <c r="B9" s="140"/>
      <c r="C9" s="140"/>
      <c r="D9" s="141"/>
      <c r="E9" s="203" t="str">
        <f>履歴書!E9</f>
        <v>0</v>
      </c>
      <c r="F9" s="177"/>
      <c r="G9" s="177"/>
      <c r="H9" s="177"/>
      <c r="I9" s="177"/>
      <c r="J9" s="177"/>
      <c r="K9" s="177" t="str">
        <f>履歴書!K9</f>
        <v>0</v>
      </c>
      <c r="L9" s="177"/>
      <c r="M9" s="177"/>
      <c r="N9" s="177"/>
      <c r="O9" s="177"/>
      <c r="P9" s="171" t="str">
        <f>履歴書!P9</f>
        <v>0</v>
      </c>
      <c r="Q9" s="171"/>
      <c r="R9" s="31" t="str">
        <f>履歴書!R9</f>
        <v>0</v>
      </c>
      <c r="S9" s="32" t="str">
        <f>履歴書!S9</f>
        <v>0</v>
      </c>
      <c r="T9" s="139" t="str">
        <f>履歴書!T9</f>
        <v>0</v>
      </c>
      <c r="U9" s="140"/>
      <c r="V9" s="140"/>
      <c r="W9" s="141"/>
      <c r="X9" s="170" t="str">
        <f>履歴書!X9</f>
        <v>0</v>
      </c>
      <c r="Y9" s="171"/>
      <c r="Z9" s="171"/>
      <c r="AA9" s="172"/>
      <c r="AB9" s="159"/>
      <c r="AC9" s="160"/>
      <c r="AD9" s="160"/>
      <c r="AE9" s="160"/>
      <c r="AF9" s="161"/>
      <c r="AG9" s="24"/>
      <c r="AH9" s="24"/>
      <c r="AI9" s="24"/>
      <c r="AJ9" s="24"/>
    </row>
    <row r="10" spans="1:59" customHeight="1" ht="15" s="52" customFormat="1">
      <c r="A10" s="142" t="s">
        <v>231</v>
      </c>
      <c r="B10" s="143"/>
      <c r="C10" s="144"/>
      <c r="D10" s="384" t="s">
        <v>265</v>
      </c>
      <c r="E10" s="146"/>
      <c r="F10" s="146"/>
      <c r="G10" s="146"/>
      <c r="H10" s="146"/>
      <c r="I10" s="146"/>
      <c r="J10" s="146"/>
      <c r="K10" s="146"/>
      <c r="L10" s="146"/>
      <c r="M10" s="146"/>
      <c r="N10" s="142" t="s">
        <v>124</v>
      </c>
      <c r="O10" s="143"/>
      <c r="P10" s="144"/>
      <c r="Q10" s="384" t="s">
        <v>265</v>
      </c>
      <c r="R10" s="148"/>
      <c r="S10" s="148"/>
      <c r="T10" s="148"/>
      <c r="U10" s="148"/>
      <c r="V10" s="148"/>
      <c r="W10" s="148"/>
      <c r="X10" s="148"/>
      <c r="Y10" s="148"/>
      <c r="Z10" s="148"/>
      <c r="AA10" s="149"/>
      <c r="AB10" s="159"/>
      <c r="AC10" s="160"/>
      <c r="AD10" s="160"/>
      <c r="AE10" s="160"/>
      <c r="AF10" s="161"/>
      <c r="AG10" s="24"/>
      <c r="AH10" s="24"/>
      <c r="AI10" s="24"/>
      <c r="AJ10" s="24"/>
    </row>
    <row r="11" spans="1:59" customHeight="1" ht="15" s="52" customFormat="1">
      <c r="A11" s="193" t="str">
        <f>履歴書!A11</f>
        <v>0</v>
      </c>
      <c r="B11" s="194"/>
      <c r="C11" s="194"/>
      <c r="D11" s="194"/>
      <c r="E11" s="194"/>
      <c r="F11" s="194"/>
      <c r="G11" s="194"/>
      <c r="H11" s="194"/>
      <c r="I11" s="194"/>
      <c r="J11" s="194"/>
      <c r="K11" s="194"/>
      <c r="L11" s="194"/>
      <c r="M11" s="194"/>
      <c r="N11" s="194"/>
      <c r="O11" s="194"/>
      <c r="P11" s="194"/>
      <c r="Q11" s="194"/>
      <c r="R11" s="194"/>
      <c r="S11" s="194"/>
      <c r="T11" s="194"/>
      <c r="U11" s="194"/>
      <c r="V11" s="194"/>
      <c r="W11" s="194"/>
      <c r="X11" s="194"/>
      <c r="Y11" s="194"/>
      <c r="Z11" s="194"/>
      <c r="AA11" s="195"/>
      <c r="AB11" s="162"/>
      <c r="AC11" s="163"/>
      <c r="AD11" s="163"/>
      <c r="AE11" s="163"/>
      <c r="AF11" s="164"/>
    </row>
    <row r="12" spans="1:59" customHeight="1" ht="15" s="52" customFormat="1">
      <c r="A12" s="130" t="str">
        <f>履歴書!A12</f>
        <v>0</v>
      </c>
      <c r="B12" s="131"/>
      <c r="C12" s="132"/>
      <c r="D12" s="165" t="str">
        <f>履歴書!D12</f>
        <v>0</v>
      </c>
      <c r="E12" s="131"/>
      <c r="F12" s="132"/>
      <c r="G12" s="165" t="str">
        <f>履歴書!G12</f>
        <v>0</v>
      </c>
      <c r="H12" s="131"/>
      <c r="I12" s="131"/>
      <c r="J12" s="131"/>
      <c r="K12" s="131"/>
      <c r="L12" s="131"/>
      <c r="M12" s="131"/>
      <c r="N12" s="131"/>
      <c r="O12" s="131"/>
      <c r="P12" s="131"/>
      <c r="Q12" s="131"/>
      <c r="R12" s="131"/>
      <c r="S12" s="131"/>
      <c r="T12" s="131"/>
      <c r="U12" s="131"/>
      <c r="V12" s="131"/>
      <c r="W12" s="131"/>
      <c r="X12" s="131"/>
      <c r="Y12" s="131"/>
      <c r="Z12" s="131"/>
      <c r="AA12" s="166"/>
      <c r="AB12" s="130" t="s">
        <v>236</v>
      </c>
      <c r="AC12" s="131"/>
      <c r="AD12" s="131"/>
      <c r="AE12" s="131"/>
      <c r="AF12" s="166"/>
    </row>
    <row r="13" spans="1:59" customHeight="1" ht="15" s="52" customFormat="1">
      <c r="A13" s="150" t="str">
        <f>履歴書!A13</f>
        <v>0</v>
      </c>
      <c r="B13" s="151"/>
      <c r="C13" s="33" t="str">
        <f>履歴書!C13</f>
        <v>0</v>
      </c>
      <c r="D13" s="152" t="str">
        <f>履歴書!D13</f>
        <v>0</v>
      </c>
      <c r="E13" s="151"/>
      <c r="F13" s="33" t="str">
        <f>履歴書!F13</f>
        <v>0</v>
      </c>
      <c r="G13" s="167" t="str">
        <f>履歴書!G13</f>
        <v>0</v>
      </c>
      <c r="H13" s="168"/>
      <c r="I13" s="168"/>
      <c r="J13" s="168"/>
      <c r="K13" s="168"/>
      <c r="L13" s="168"/>
      <c r="M13" s="168"/>
      <c r="N13" s="168"/>
      <c r="O13" s="168"/>
      <c r="P13" s="168"/>
      <c r="Q13" s="168"/>
      <c r="R13" s="168"/>
      <c r="S13" s="168"/>
      <c r="T13" s="168"/>
      <c r="U13" s="168"/>
      <c r="V13" s="168"/>
      <c r="W13" s="168"/>
      <c r="X13" s="168"/>
      <c r="Y13" s="168"/>
      <c r="Z13" s="168"/>
      <c r="AA13" s="169"/>
      <c r="AB13" s="178" t="str">
        <f>履歴書!AB13</f>
        <v>0</v>
      </c>
      <c r="AC13" s="179"/>
      <c r="AD13" s="179"/>
      <c r="AE13" s="179"/>
      <c r="AF13" s="180"/>
    </row>
    <row r="14" spans="1:59" customHeight="1" ht="15" s="52" customFormat="1">
      <c r="A14" s="153" t="str">
        <f>履歴書!A14</f>
        <v>0</v>
      </c>
      <c r="B14" s="154"/>
      <c r="C14" s="33" t="str">
        <f>履歴書!C14</f>
        <v>0</v>
      </c>
      <c r="D14" s="155" t="str">
        <f>履歴書!D14</f>
        <v>0</v>
      </c>
      <c r="E14" s="154"/>
      <c r="F14" s="36" t="str">
        <f>履歴書!F14</f>
        <v>0</v>
      </c>
      <c r="G14" s="167" t="str">
        <f>履歴書!G14</f>
        <v>0</v>
      </c>
      <c r="H14" s="168"/>
      <c r="I14" s="168"/>
      <c r="J14" s="168"/>
      <c r="K14" s="168"/>
      <c r="L14" s="168"/>
      <c r="M14" s="168"/>
      <c r="N14" s="168"/>
      <c r="O14" s="168"/>
      <c r="P14" s="168"/>
      <c r="Q14" s="168"/>
      <c r="R14" s="168"/>
      <c r="S14" s="168"/>
      <c r="T14" s="168"/>
      <c r="U14" s="168"/>
      <c r="V14" s="168"/>
      <c r="W14" s="168"/>
      <c r="X14" s="168"/>
      <c r="Y14" s="168"/>
      <c r="Z14" s="168"/>
      <c r="AA14" s="169"/>
      <c r="AB14" s="181"/>
      <c r="AC14" s="182"/>
      <c r="AD14" s="182"/>
      <c r="AE14" s="182"/>
      <c r="AF14" s="183"/>
    </row>
    <row r="15" spans="1:59" customHeight="1" ht="15" s="52" customFormat="1">
      <c r="A15" s="153" t="str">
        <f>履歴書!A15</f>
        <v>0</v>
      </c>
      <c r="B15" s="154"/>
      <c r="C15" s="33" t="str">
        <f>履歴書!C15</f>
        <v>0</v>
      </c>
      <c r="D15" s="155" t="str">
        <f>履歴書!D15</f>
        <v>0</v>
      </c>
      <c r="E15" s="154"/>
      <c r="F15" s="36" t="str">
        <f>履歴書!F15</f>
        <v>0</v>
      </c>
      <c r="G15" s="167" t="str">
        <f>履歴書!G15</f>
        <v>0</v>
      </c>
      <c r="H15" s="168"/>
      <c r="I15" s="168"/>
      <c r="J15" s="168"/>
      <c r="K15" s="168"/>
      <c r="L15" s="168"/>
      <c r="M15" s="168"/>
      <c r="N15" s="168"/>
      <c r="O15" s="168"/>
      <c r="P15" s="168"/>
      <c r="Q15" s="168"/>
      <c r="R15" s="168"/>
      <c r="S15" s="168"/>
      <c r="T15" s="168"/>
      <c r="U15" s="168"/>
      <c r="V15" s="168"/>
      <c r="W15" s="168"/>
      <c r="X15" s="168"/>
      <c r="Y15" s="168"/>
      <c r="Z15" s="168"/>
      <c r="AA15" s="169"/>
      <c r="AB15" s="181"/>
      <c r="AC15" s="182"/>
      <c r="AD15" s="182"/>
      <c r="AE15" s="182"/>
      <c r="AF15" s="183"/>
    </row>
    <row r="16" spans="1:59" customHeight="1" ht="15" s="52" customFormat="1">
      <c r="A16" s="153" t="str">
        <f>履歴書!A16</f>
        <v>0</v>
      </c>
      <c r="B16" s="154"/>
      <c r="C16" s="33" t="str">
        <f>履歴書!C16</f>
        <v>0</v>
      </c>
      <c r="D16" s="155" t="str">
        <f>履歴書!D16</f>
        <v>0</v>
      </c>
      <c r="E16" s="154"/>
      <c r="F16" s="36" t="str">
        <f>履歴書!F16</f>
        <v>0</v>
      </c>
      <c r="G16" s="167" t="str">
        <f>履歴書!G16</f>
        <v>0</v>
      </c>
      <c r="H16" s="168"/>
      <c r="I16" s="168"/>
      <c r="J16" s="168"/>
      <c r="K16" s="168"/>
      <c r="L16" s="168"/>
      <c r="M16" s="168"/>
      <c r="N16" s="168"/>
      <c r="O16" s="168"/>
      <c r="P16" s="168"/>
      <c r="Q16" s="168"/>
      <c r="R16" s="168"/>
      <c r="S16" s="168"/>
      <c r="T16" s="168"/>
      <c r="U16" s="168"/>
      <c r="V16" s="168"/>
      <c r="W16" s="168"/>
      <c r="X16" s="168"/>
      <c r="Y16" s="168"/>
      <c r="Z16" s="168"/>
      <c r="AA16" s="169"/>
      <c r="AB16" s="181"/>
      <c r="AC16" s="182"/>
      <c r="AD16" s="182"/>
      <c r="AE16" s="182"/>
      <c r="AF16" s="183"/>
    </row>
    <row r="17" spans="1:59" customHeight="1" ht="15">
      <c r="A17" s="218" t="str">
        <f>履歴書!A17</f>
        <v>0</v>
      </c>
      <c r="B17" s="219"/>
      <c r="C17" s="219"/>
      <c r="D17" s="219"/>
      <c r="E17" s="220"/>
      <c r="F17" s="187" t="str">
        <f>履歴書!F17</f>
        <v>0</v>
      </c>
      <c r="G17" s="188"/>
      <c r="H17" s="188"/>
      <c r="I17" s="188"/>
      <c r="J17" s="188"/>
      <c r="K17" s="188"/>
      <c r="L17" s="188"/>
      <c r="M17" s="188"/>
      <c r="N17" s="188"/>
      <c r="O17" s="188"/>
      <c r="P17" s="188"/>
      <c r="Q17" s="188"/>
      <c r="R17" s="188"/>
      <c r="S17" s="188"/>
      <c r="T17" s="188"/>
      <c r="U17" s="188"/>
      <c r="V17" s="188"/>
      <c r="W17" s="188"/>
      <c r="X17" s="188"/>
      <c r="Y17" s="188"/>
      <c r="Z17" s="188"/>
      <c r="AA17" s="189"/>
      <c r="AB17" s="181"/>
      <c r="AC17" s="182"/>
      <c r="AD17" s="182"/>
      <c r="AE17" s="182"/>
      <c r="AF17" s="183"/>
    </row>
    <row r="18" spans="1:59" customHeight="1" ht="15">
      <c r="A18" s="221"/>
      <c r="B18" s="222"/>
      <c r="C18" s="222"/>
      <c r="D18" s="222"/>
      <c r="E18" s="223"/>
      <c r="F18" s="190"/>
      <c r="G18" s="191"/>
      <c r="H18" s="191"/>
      <c r="I18" s="191"/>
      <c r="J18" s="191"/>
      <c r="K18" s="191"/>
      <c r="L18" s="191"/>
      <c r="M18" s="191"/>
      <c r="N18" s="191"/>
      <c r="O18" s="191"/>
      <c r="P18" s="191"/>
      <c r="Q18" s="191"/>
      <c r="R18" s="191"/>
      <c r="S18" s="191"/>
      <c r="T18" s="191"/>
      <c r="U18" s="191"/>
      <c r="V18" s="191"/>
      <c r="W18" s="191"/>
      <c r="X18" s="191"/>
      <c r="Y18" s="191"/>
      <c r="Z18" s="191"/>
      <c r="AA18" s="192"/>
      <c r="AB18" s="184"/>
      <c r="AC18" s="185"/>
      <c r="AD18" s="185"/>
      <c r="AE18" s="185"/>
      <c r="AF18" s="186"/>
    </row>
    <row r="19" spans="1:59" customHeight="1" ht="15">
      <c r="A19" s="224" t="str">
        <f>履歴書!A19</f>
        <v>0</v>
      </c>
      <c r="B19" s="225"/>
      <c r="C19" s="225"/>
      <c r="D19" s="225"/>
      <c r="E19" s="225"/>
      <c r="F19" s="225"/>
      <c r="G19" s="225"/>
      <c r="H19" s="225"/>
      <c r="I19" s="225"/>
      <c r="J19" s="225"/>
      <c r="K19" s="225"/>
      <c r="L19" s="225"/>
      <c r="M19" s="225"/>
      <c r="N19" s="225"/>
      <c r="O19" s="225"/>
      <c r="P19" s="225"/>
      <c r="Q19" s="224" t="str">
        <f>履歴書!Q19</f>
        <v>0</v>
      </c>
      <c r="R19" s="225"/>
      <c r="S19" s="225"/>
      <c r="T19" s="225"/>
      <c r="U19" s="225"/>
      <c r="V19" s="225"/>
      <c r="W19" s="225"/>
      <c r="X19" s="225"/>
      <c r="Y19" s="225"/>
      <c r="Z19" s="225"/>
      <c r="AA19" s="225"/>
      <c r="AB19" s="225"/>
      <c r="AC19" s="225"/>
      <c r="AD19" s="225"/>
      <c r="AE19" s="225"/>
      <c r="AF19" s="226"/>
    </row>
    <row r="20" spans="1:59" customHeight="1" ht="15">
      <c r="A20" s="227" t="str">
        <f>履歴書!A20</f>
        <v>0</v>
      </c>
      <c r="B20" s="228"/>
      <c r="C20" s="228"/>
      <c r="D20" s="229" t="str">
        <f>履歴書!D20</f>
        <v>0</v>
      </c>
      <c r="E20" s="228"/>
      <c r="F20" s="228"/>
      <c r="G20" s="228"/>
      <c r="H20" s="228"/>
      <c r="I20" s="228"/>
      <c r="J20" s="228"/>
      <c r="K20" s="228"/>
      <c r="L20" s="228"/>
      <c r="M20" s="228"/>
      <c r="N20" s="228"/>
      <c r="O20" s="228"/>
      <c r="P20" s="230"/>
      <c r="Q20" s="231" t="str">
        <f>履歴書!Q20</f>
        <v>0</v>
      </c>
      <c r="R20" s="233" t="str">
        <f>履歴書!R20</f>
        <v>0</v>
      </c>
      <c r="S20" s="233"/>
      <c r="T20" s="233"/>
      <c r="U20" s="233"/>
      <c r="V20" s="233"/>
      <c r="W20" s="233"/>
      <c r="X20" s="234"/>
      <c r="Y20" s="176" t="str">
        <f>履歴書!Y20</f>
        <v>0</v>
      </c>
      <c r="Z20" s="124"/>
      <c r="AA20" s="37" t="str">
        <f>履歴書!AA20</f>
        <v>0</v>
      </c>
      <c r="AB20" s="165" t="str">
        <f>履歴書!AB20</f>
        <v>0</v>
      </c>
      <c r="AC20" s="132"/>
      <c r="AD20" s="176" t="str">
        <f>履歴書!AD20</f>
        <v>0</v>
      </c>
      <c r="AE20" s="124"/>
      <c r="AF20" s="38" t="str">
        <f>履歴書!AF20</f>
        <v>0</v>
      </c>
    </row>
    <row r="21" spans="1:59" customHeight="1" ht="15">
      <c r="A21" s="241" t="str">
        <f>履歴書!A21</f>
        <v>0</v>
      </c>
      <c r="B21" s="152"/>
      <c r="C21" s="39" t="str">
        <f>履歴書!C21</f>
        <v>0</v>
      </c>
      <c r="D21" s="242" t="str">
        <f>履歴書!D21</f>
        <v>0</v>
      </c>
      <c r="E21" s="243"/>
      <c r="F21" s="243"/>
      <c r="G21" s="243"/>
      <c r="H21" s="243"/>
      <c r="I21" s="243"/>
      <c r="J21" s="243"/>
      <c r="K21" s="243"/>
      <c r="L21" s="243"/>
      <c r="M21" s="243"/>
      <c r="N21" s="243"/>
      <c r="O21" s="243"/>
      <c r="P21" s="244"/>
      <c r="Q21" s="231"/>
      <c r="R21" s="228" t="str">
        <f>履歴書!R21</f>
        <v>0</v>
      </c>
      <c r="S21" s="245"/>
      <c r="T21" s="206" t="str">
        <f>履歴書!T21</f>
        <v>0</v>
      </c>
      <c r="U21" s="206"/>
      <c r="V21" s="34" t="str">
        <f>履歴書!V21</f>
        <v>0</v>
      </c>
      <c r="W21" s="229" t="str">
        <f>履歴書!W21</f>
        <v>0</v>
      </c>
      <c r="X21" s="245"/>
      <c r="Y21" s="206" t="str">
        <f>履歴書!Y21</f>
        <v>0</v>
      </c>
      <c r="Z21" s="206"/>
      <c r="AA21" s="34" t="str">
        <f>履歴書!AA21</f>
        <v>0</v>
      </c>
      <c r="AB21" s="229" t="str">
        <f>履歴書!AB21</f>
        <v>0</v>
      </c>
      <c r="AC21" s="245"/>
      <c r="AD21" s="206" t="str">
        <f>履歴書!AD21</f>
        <v>0</v>
      </c>
      <c r="AE21" s="206"/>
      <c r="AF21" s="35" t="str">
        <f>履歴書!AF21</f>
        <v>0</v>
      </c>
      <c r="AK21" s="24"/>
      <c r="AL21" s="24"/>
      <c r="AM21" s="24"/>
      <c r="AN21" s="24"/>
      <c r="AO21" s="24"/>
      <c r="AP21" s="24"/>
      <c r="AQ21" s="24"/>
      <c r="AR21" s="24"/>
      <c r="AS21" s="24"/>
      <c r="AT21" s="24"/>
      <c r="AU21" s="24"/>
    </row>
    <row r="22" spans="1:59" customHeight="1" ht="15">
      <c r="A22" s="241" t="str">
        <f>履歴書!A22</f>
        <v>0</v>
      </c>
      <c r="B22" s="152"/>
      <c r="C22" s="39" t="str">
        <f>履歴書!C22</f>
        <v>0</v>
      </c>
      <c r="D22" s="242" t="str">
        <f>履歴書!D22</f>
        <v>0</v>
      </c>
      <c r="E22" s="243"/>
      <c r="F22" s="243"/>
      <c r="G22" s="243"/>
      <c r="H22" s="243"/>
      <c r="I22" s="243"/>
      <c r="J22" s="243"/>
      <c r="K22" s="243"/>
      <c r="L22" s="243"/>
      <c r="M22" s="243"/>
      <c r="N22" s="243"/>
      <c r="O22" s="243"/>
      <c r="P22" s="244"/>
      <c r="Q22" s="231"/>
      <c r="R22" s="235" t="str">
        <f>履歴書!R22</f>
        <v>0</v>
      </c>
      <c r="S22" s="236"/>
      <c r="T22" s="236"/>
      <c r="U22" s="236"/>
      <c r="V22" s="237"/>
      <c r="W22" s="238" t="str">
        <f>履歴書!W22</f>
        <v>0</v>
      </c>
      <c r="X22" s="239"/>
      <c r="Y22" s="246"/>
      <c r="Z22" s="235" t="str">
        <f>履歴書!Z22</f>
        <v>0</v>
      </c>
      <c r="AA22" s="236"/>
      <c r="AB22" s="236"/>
      <c r="AC22" s="237"/>
      <c r="AD22" s="238" t="str">
        <f>履歴書!AD22</f>
        <v>0</v>
      </c>
      <c r="AE22" s="239"/>
      <c r="AF22" s="240"/>
      <c r="AK22" s="24"/>
      <c r="AL22" s="24"/>
      <c r="AM22" s="24"/>
      <c r="AN22" s="24"/>
      <c r="AO22" s="24"/>
      <c r="AP22" s="24"/>
      <c r="AQ22" s="24"/>
      <c r="AR22" s="24"/>
      <c r="AS22" s="24"/>
      <c r="AT22" s="24"/>
      <c r="AU22" s="24"/>
    </row>
    <row r="23" spans="1:59" customHeight="1" ht="15">
      <c r="A23" s="241" t="str">
        <f>履歴書!A23</f>
        <v>0</v>
      </c>
      <c r="B23" s="152"/>
      <c r="C23" s="39" t="str">
        <f>履歴書!C23</f>
        <v>0</v>
      </c>
      <c r="D23" s="242" t="str">
        <f>履歴書!D23</f>
        <v>0</v>
      </c>
      <c r="E23" s="243"/>
      <c r="F23" s="243"/>
      <c r="G23" s="243"/>
      <c r="H23" s="243"/>
      <c r="I23" s="243"/>
      <c r="J23" s="243"/>
      <c r="K23" s="243"/>
      <c r="L23" s="243"/>
      <c r="M23" s="243"/>
      <c r="N23" s="243"/>
      <c r="O23" s="243"/>
      <c r="P23" s="244"/>
      <c r="Q23" s="231"/>
      <c r="R23" s="229" t="str">
        <f>履歴書!R23</f>
        <v>0</v>
      </c>
      <c r="S23" s="228"/>
      <c r="T23" s="228"/>
      <c r="U23" s="228"/>
      <c r="V23" s="245"/>
      <c r="W23" s="247" t="str">
        <f>履歴書!W23</f>
        <v>0</v>
      </c>
      <c r="X23" s="206"/>
      <c r="Y23" s="152"/>
      <c r="Z23" s="229" t="str">
        <f>履歴書!Z23</f>
        <v>0</v>
      </c>
      <c r="AA23" s="228"/>
      <c r="AB23" s="228"/>
      <c r="AC23" s="245"/>
      <c r="AD23" s="247" t="str">
        <f>履歴書!AD23</f>
        <v>0</v>
      </c>
      <c r="AE23" s="206"/>
      <c r="AF23" s="248"/>
      <c r="AK23" s="24"/>
      <c r="AL23" s="24"/>
      <c r="AM23" s="24"/>
      <c r="AN23" s="24"/>
      <c r="AO23" s="24"/>
      <c r="AP23" s="24"/>
      <c r="AQ23" s="24"/>
      <c r="AR23" s="24"/>
      <c r="AS23" s="24"/>
      <c r="AT23" s="24"/>
      <c r="AU23" s="24"/>
    </row>
    <row r="24" spans="1:59" customHeight="1" ht="15">
      <c r="A24" s="241" t="str">
        <f>履歴書!A24</f>
        <v>0</v>
      </c>
      <c r="B24" s="152"/>
      <c r="C24" s="39" t="str">
        <f>履歴書!C24</f>
        <v>0</v>
      </c>
      <c r="D24" s="242" t="str">
        <f>履歴書!D24</f>
        <v>0</v>
      </c>
      <c r="E24" s="243"/>
      <c r="F24" s="243"/>
      <c r="G24" s="243"/>
      <c r="H24" s="243"/>
      <c r="I24" s="243"/>
      <c r="J24" s="243"/>
      <c r="K24" s="243"/>
      <c r="L24" s="243"/>
      <c r="M24" s="243"/>
      <c r="N24" s="243"/>
      <c r="O24" s="243"/>
      <c r="P24" s="244"/>
      <c r="Q24" s="231"/>
      <c r="R24" s="229" t="str">
        <f>履歴書!R24</f>
        <v>0</v>
      </c>
      <c r="S24" s="228"/>
      <c r="T24" s="228"/>
      <c r="U24" s="228"/>
      <c r="V24" s="245"/>
      <c r="W24" s="247" t="str">
        <f>履歴書!W24</f>
        <v>0</v>
      </c>
      <c r="X24" s="206"/>
      <c r="Y24" s="152"/>
      <c r="Z24" s="229" t="str">
        <f>履歴書!Z24</f>
        <v>0</v>
      </c>
      <c r="AA24" s="228"/>
      <c r="AB24" s="228"/>
      <c r="AC24" s="245"/>
      <c r="AD24" s="247" t="str">
        <f>履歴書!AD24</f>
        <v>0</v>
      </c>
      <c r="AE24" s="206"/>
      <c r="AF24" s="248"/>
      <c r="AK24" s="24"/>
      <c r="AL24" s="24"/>
      <c r="AM24" s="24"/>
      <c r="AN24" s="24"/>
      <c r="AO24" s="24"/>
      <c r="AP24" s="24"/>
      <c r="AQ24" s="24"/>
      <c r="AR24" s="24"/>
      <c r="AS24" s="24"/>
      <c r="AT24" s="24"/>
      <c r="AU24" s="24"/>
    </row>
    <row r="25" spans="1:59" customHeight="1" ht="15">
      <c r="A25" s="241" t="str">
        <f>履歴書!A25</f>
        <v>0</v>
      </c>
      <c r="B25" s="152"/>
      <c r="C25" s="39" t="str">
        <f>履歴書!C25</f>
        <v>0</v>
      </c>
      <c r="D25" s="242" t="str">
        <f>履歴書!D25</f>
        <v>0</v>
      </c>
      <c r="E25" s="243"/>
      <c r="F25" s="243"/>
      <c r="G25" s="243"/>
      <c r="H25" s="243"/>
      <c r="I25" s="243"/>
      <c r="J25" s="243"/>
      <c r="K25" s="243"/>
      <c r="L25" s="243"/>
      <c r="M25" s="243"/>
      <c r="N25" s="243"/>
      <c r="O25" s="243"/>
      <c r="P25" s="244"/>
      <c r="Q25" s="232"/>
      <c r="R25" s="229" t="str">
        <f>履歴書!R25</f>
        <v>0</v>
      </c>
      <c r="S25" s="228"/>
      <c r="T25" s="228"/>
      <c r="U25" s="228"/>
      <c r="V25" s="245"/>
      <c r="W25" s="247" t="str">
        <f>履歴書!W25</f>
        <v>0</v>
      </c>
      <c r="X25" s="206"/>
      <c r="Y25" s="152"/>
      <c r="Z25" s="229" t="str">
        <f>履歴書!Z25</f>
        <v>0</v>
      </c>
      <c r="AA25" s="228"/>
      <c r="AB25" s="228"/>
      <c r="AC25" s="245"/>
      <c r="AD25" s="247" t="str">
        <f>履歴書!AD25</f>
        <v>0</v>
      </c>
      <c r="AE25" s="206"/>
      <c r="AF25" s="248"/>
      <c r="AK25" s="24"/>
      <c r="AL25" s="24"/>
      <c r="AM25" s="24"/>
      <c r="AN25" s="24"/>
      <c r="AO25" s="24"/>
      <c r="AP25" s="24"/>
      <c r="AQ25" s="24"/>
      <c r="AR25" s="24"/>
      <c r="AS25" s="24"/>
      <c r="AT25" s="24"/>
      <c r="AU25" s="24"/>
    </row>
    <row r="26" spans="1:59" customHeight="1" ht="15">
      <c r="A26" s="281" t="str">
        <f>履歴書!A26</f>
        <v>0</v>
      </c>
      <c r="B26" s="219"/>
      <c r="C26" s="220"/>
      <c r="D26" s="282" t="str">
        <f>履歴書!D26</f>
        <v>0</v>
      </c>
      <c r="E26" s="283"/>
      <c r="F26" s="283"/>
      <c r="G26" s="283"/>
      <c r="H26" s="283"/>
      <c r="I26" s="283"/>
      <c r="J26" s="283"/>
      <c r="K26" s="284"/>
      <c r="L26" s="273" t="str">
        <f>履歴書!L26</f>
        <v>0</v>
      </c>
      <c r="M26" s="219"/>
      <c r="N26" s="220"/>
      <c r="O26" s="254" t="str">
        <f>履歴書!O26</f>
        <v>0</v>
      </c>
      <c r="P26" s="255"/>
      <c r="Q26" s="258" t="str">
        <f>履歴書!Q26</f>
        <v>0</v>
      </c>
      <c r="R26" s="259"/>
      <c r="S26" s="260"/>
      <c r="T26" s="275" t="str">
        <f>履歴書!T26</f>
        <v>0</v>
      </c>
      <c r="U26" s="276"/>
      <c r="V26" s="276"/>
      <c r="W26" s="276"/>
      <c r="X26" s="276"/>
      <c r="Y26" s="276"/>
      <c r="Z26" s="276"/>
      <c r="AA26" s="276"/>
      <c r="AB26" s="276"/>
      <c r="AC26" s="276"/>
      <c r="AD26" s="276"/>
      <c r="AE26" s="276"/>
      <c r="AF26" s="277"/>
      <c r="AK26" s="24"/>
      <c r="AL26" s="24"/>
      <c r="AM26" s="24"/>
      <c r="AN26" s="24"/>
      <c r="AO26" s="24"/>
      <c r="AP26" s="24"/>
      <c r="AQ26" s="24"/>
      <c r="AR26" s="24"/>
      <c r="AS26" s="24"/>
      <c r="AT26" s="24"/>
      <c r="AU26" s="24"/>
    </row>
    <row r="27" spans="1:59" customHeight="1" ht="15">
      <c r="A27" s="221"/>
      <c r="B27" s="222"/>
      <c r="C27" s="223"/>
      <c r="D27" s="285"/>
      <c r="E27" s="286"/>
      <c r="F27" s="286"/>
      <c r="G27" s="286"/>
      <c r="H27" s="286"/>
      <c r="I27" s="286"/>
      <c r="J27" s="286"/>
      <c r="K27" s="287"/>
      <c r="L27" s="274"/>
      <c r="M27" s="222"/>
      <c r="N27" s="223"/>
      <c r="O27" s="256"/>
      <c r="P27" s="257"/>
      <c r="Q27" s="261"/>
      <c r="R27" s="262"/>
      <c r="S27" s="263"/>
      <c r="T27" s="278"/>
      <c r="U27" s="279"/>
      <c r="V27" s="279"/>
      <c r="W27" s="279"/>
      <c r="X27" s="279"/>
      <c r="Y27" s="279"/>
      <c r="Z27" s="279"/>
      <c r="AA27" s="279"/>
      <c r="AB27" s="279"/>
      <c r="AC27" s="279"/>
      <c r="AD27" s="279"/>
      <c r="AE27" s="279"/>
      <c r="AF27" s="280"/>
      <c r="AK27" s="24"/>
      <c r="AL27" s="24"/>
      <c r="AM27" s="24"/>
      <c r="AN27" s="24"/>
      <c r="AO27" s="24"/>
      <c r="AP27" s="24"/>
      <c r="AQ27" s="24"/>
      <c r="AR27" s="24"/>
      <c r="AS27" s="24"/>
      <c r="AT27" s="24"/>
      <c r="AU27" s="24"/>
    </row>
    <row r="28" spans="1:59" customHeight="1" ht="15">
      <c r="A28" s="360" t="str">
        <f>履歴書!A28</f>
        <v>0</v>
      </c>
      <c r="B28" s="361"/>
      <c r="C28" s="361"/>
      <c r="D28" s="361"/>
      <c r="E28" s="361"/>
      <c r="F28" s="361"/>
      <c r="G28" s="361"/>
      <c r="H28" s="361"/>
      <c r="I28" s="361"/>
      <c r="J28" s="361"/>
      <c r="K28" s="361"/>
      <c r="L28" s="361"/>
      <c r="M28" s="361"/>
      <c r="N28" s="361"/>
      <c r="O28" s="361"/>
      <c r="P28" s="361"/>
      <c r="Q28" s="361"/>
      <c r="R28" s="361"/>
      <c r="S28" s="361"/>
      <c r="T28" s="361"/>
      <c r="U28" s="361"/>
      <c r="V28" s="361"/>
      <c r="W28" s="361"/>
      <c r="X28" s="361"/>
      <c r="Y28" s="361"/>
      <c r="Z28" s="361"/>
      <c r="AA28" s="361"/>
      <c r="AB28" s="361"/>
      <c r="AC28" s="361"/>
      <c r="AD28" s="361"/>
      <c r="AE28" s="361"/>
      <c r="AF28" s="362"/>
      <c r="AK28" s="24"/>
      <c r="AL28" s="24"/>
      <c r="AM28" s="24"/>
      <c r="AN28" s="24"/>
      <c r="AO28" s="24"/>
      <c r="AP28" s="24"/>
      <c r="AQ28" s="24"/>
      <c r="AR28" s="24"/>
      <c r="AS28" s="24"/>
      <c r="AT28" s="24"/>
      <c r="AU28" s="24"/>
    </row>
    <row r="29" spans="1:59" customHeight="1" ht="15">
      <c r="A29" s="227" t="str">
        <f>履歴書!L29</f>
        <v>0</v>
      </c>
      <c r="B29" s="228"/>
      <c r="C29" s="228"/>
      <c r="D29" s="228"/>
      <c r="E29" s="228"/>
      <c r="F29" s="228"/>
      <c r="G29" s="228"/>
      <c r="H29" s="228"/>
      <c r="I29" s="228"/>
      <c r="J29" s="228"/>
      <c r="K29" s="245"/>
      <c r="L29" s="273" t="str">
        <f>履歴書!W29</f>
        <v>0</v>
      </c>
      <c r="M29" s="288"/>
      <c r="N29" s="288"/>
      <c r="O29" s="288"/>
      <c r="P29" s="288"/>
      <c r="Q29" s="288"/>
      <c r="R29" s="288"/>
      <c r="S29" s="288"/>
      <c r="T29" s="288"/>
      <c r="U29" s="288"/>
      <c r="V29" s="288"/>
      <c r="W29" s="288"/>
      <c r="X29" s="288"/>
      <c r="Y29" s="288"/>
      <c r="Z29" s="288"/>
      <c r="AA29" s="288"/>
      <c r="AB29" s="288"/>
      <c r="AC29" s="288"/>
      <c r="AD29" s="288"/>
      <c r="AE29" s="288"/>
      <c r="AF29" s="292"/>
      <c r="AK29" s="24"/>
      <c r="AL29" s="24"/>
      <c r="AM29" s="24"/>
      <c r="AN29" s="24"/>
      <c r="AO29" s="24"/>
      <c r="AP29" s="24"/>
      <c r="AQ29" s="24"/>
      <c r="AR29" s="24"/>
      <c r="AS29" s="24"/>
      <c r="AT29" s="24"/>
      <c r="AU29" s="24"/>
    </row>
    <row r="30" spans="1:59" customHeight="1" ht="15">
      <c r="A30" s="241" t="str">
        <f>履歴書!L31</f>
        <v>0</v>
      </c>
      <c r="B30" s="206"/>
      <c r="C30" s="206"/>
      <c r="D30" s="206"/>
      <c r="E30" s="206"/>
      <c r="F30" s="206"/>
      <c r="G30" s="206"/>
      <c r="H30" s="206"/>
      <c r="I30" s="206"/>
      <c r="J30" s="206"/>
      <c r="K30" s="152"/>
      <c r="L30" s="388" t="str">
        <f>履歴書!W31</f>
        <v>0</v>
      </c>
      <c r="M30" s="389"/>
      <c r="N30" s="389"/>
      <c r="O30" s="389"/>
      <c r="P30" s="389"/>
      <c r="Q30" s="389"/>
      <c r="R30" s="389"/>
      <c r="S30" s="389"/>
      <c r="T30" s="389"/>
      <c r="U30" s="389"/>
      <c r="V30" s="389"/>
      <c r="W30" s="389"/>
      <c r="X30" s="389"/>
      <c r="Y30" s="389"/>
      <c r="Z30" s="389"/>
      <c r="AA30" s="389"/>
      <c r="AB30" s="389"/>
      <c r="AC30" s="389"/>
      <c r="AD30" s="389"/>
      <c r="AE30" s="389"/>
      <c r="AF30" s="390"/>
      <c r="AK30" s="24"/>
      <c r="AL30" s="24"/>
      <c r="AM30" s="24"/>
      <c r="AN30" s="24"/>
      <c r="AO30" s="24"/>
      <c r="AP30" s="24"/>
      <c r="AQ30" s="24"/>
      <c r="AR30" s="24"/>
      <c r="AS30" s="24"/>
      <c r="AT30" s="24"/>
      <c r="AU30" s="24"/>
    </row>
    <row r="31" spans="1:59" customHeight="1" ht="15">
      <c r="A31" s="394" t="str">
        <f>履歴書!L32</f>
        <v>0</v>
      </c>
      <c r="B31" s="358"/>
      <c r="C31" s="358"/>
      <c r="D31" s="358"/>
      <c r="E31" s="359"/>
      <c r="F31" s="381" t="str">
        <f>履歴書!Q32</f>
        <v>0</v>
      </c>
      <c r="G31" s="382"/>
      <c r="H31" s="382"/>
      <c r="I31" s="382"/>
      <c r="J31" s="382"/>
      <c r="K31" s="383"/>
      <c r="L31" s="391"/>
      <c r="M31" s="392"/>
      <c r="N31" s="392"/>
      <c r="O31" s="392"/>
      <c r="P31" s="392"/>
      <c r="Q31" s="392"/>
      <c r="R31" s="392"/>
      <c r="S31" s="392"/>
      <c r="T31" s="392"/>
      <c r="U31" s="392"/>
      <c r="V31" s="392"/>
      <c r="W31" s="392"/>
      <c r="X31" s="392"/>
      <c r="Y31" s="392"/>
      <c r="Z31" s="392"/>
      <c r="AA31" s="392"/>
      <c r="AB31" s="392"/>
      <c r="AC31" s="392"/>
      <c r="AD31" s="392"/>
      <c r="AE31" s="392"/>
      <c r="AF31" s="393"/>
      <c r="AK31" s="24"/>
      <c r="AL31" s="24"/>
      <c r="AM31" s="24"/>
      <c r="AN31" s="24"/>
      <c r="AO31" s="24"/>
      <c r="AP31" s="24"/>
      <c r="AQ31" s="24"/>
      <c r="AR31" s="24"/>
      <c r="AS31" s="24"/>
      <c r="AT31" s="24"/>
      <c r="AU31" s="24"/>
    </row>
    <row r="32" spans="1:59" customHeight="1" ht="15">
      <c r="A32" s="193" t="str">
        <f>履歴書!A33</f>
        <v>0</v>
      </c>
      <c r="B32" s="194"/>
      <c r="C32" s="194"/>
      <c r="D32" s="194"/>
      <c r="E32" s="194"/>
      <c r="F32" s="194"/>
      <c r="G32" s="194"/>
      <c r="H32" s="194"/>
      <c r="I32" s="194"/>
      <c r="J32" s="194"/>
      <c r="K32" s="194"/>
      <c r="L32" s="194"/>
      <c r="M32" s="194"/>
      <c r="N32" s="194"/>
      <c r="O32" s="194"/>
      <c r="P32" s="194"/>
      <c r="Q32" s="194"/>
      <c r="R32" s="194"/>
      <c r="S32" s="194"/>
      <c r="T32" s="194"/>
      <c r="U32" s="194"/>
      <c r="V32" s="194"/>
      <c r="W32" s="194"/>
      <c r="X32" s="194"/>
      <c r="Y32" s="194"/>
      <c r="Z32" s="194"/>
      <c r="AA32" s="194"/>
      <c r="AB32" s="194"/>
      <c r="AC32" s="194"/>
      <c r="AD32" s="194"/>
      <c r="AE32" s="194"/>
      <c r="AF32" s="195"/>
      <c r="AK32" s="24"/>
      <c r="AL32" s="24"/>
      <c r="AM32" s="24"/>
      <c r="AN32" s="24"/>
      <c r="AO32" s="24"/>
      <c r="AP32" s="24"/>
      <c r="AQ32" s="24"/>
      <c r="AR32" s="24"/>
      <c r="AS32" s="24"/>
      <c r="AT32" s="24"/>
      <c r="AU32" s="24"/>
    </row>
    <row r="33" spans="1:59" customHeight="1" ht="15" s="52" customFormat="1">
      <c r="A33" s="264" t="str">
        <f>履歴書!A34</f>
        <v>0</v>
      </c>
      <c r="B33" s="265"/>
      <c r="C33" s="265"/>
      <c r="D33" s="265"/>
      <c r="E33" s="266" t="str">
        <f>履歴書!E34</f>
        <v>0</v>
      </c>
      <c r="F33" s="267"/>
      <c r="G33" s="267"/>
      <c r="H33" s="267"/>
      <c r="I33" s="268"/>
      <c r="J33" s="269" t="str">
        <f>履歴書!J34</f>
        <v>0</v>
      </c>
      <c r="K33" s="270"/>
      <c r="L33" s="270"/>
      <c r="M33" s="271" t="str">
        <f>履歴書!M34</f>
        <v>0</v>
      </c>
      <c r="N33" s="271"/>
      <c r="O33" s="272"/>
      <c r="P33" s="40" t="str">
        <f>履歴書!P34</f>
        <v>0</v>
      </c>
      <c r="Q33" s="41" t="str">
        <f>履歴書!Q34</f>
        <v>0</v>
      </c>
      <c r="R33" s="42"/>
      <c r="S33" s="42"/>
      <c r="T33" s="42"/>
      <c r="U33" s="42"/>
      <c r="V33" s="42"/>
      <c r="W33" s="42"/>
      <c r="X33" s="42"/>
      <c r="Y33" s="42"/>
      <c r="Z33" s="42"/>
      <c r="AA33" s="42"/>
      <c r="AB33" s="42"/>
      <c r="AC33" s="42"/>
      <c r="AD33" s="42"/>
      <c r="AE33" s="42"/>
      <c r="AF33" s="43"/>
      <c r="AG33" s="24"/>
      <c r="AH33" s="24"/>
      <c r="AI33" s="24"/>
      <c r="AJ33" s="24"/>
      <c r="AK33" s="24"/>
      <c r="AL33" s="24"/>
      <c r="AM33" s="24"/>
      <c r="AN33" s="24"/>
      <c r="AO33" s="24"/>
      <c r="AP33" s="24"/>
      <c r="AQ33" s="24"/>
      <c r="AR33" s="24"/>
      <c r="AS33" s="24"/>
      <c r="AT33" s="24"/>
      <c r="AU33" s="24"/>
      <c r="AV33" s="24"/>
      <c r="AW33" s="24"/>
      <c r="AX33" s="24"/>
      <c r="AY33" s="24"/>
      <c r="AZ33" s="24"/>
      <c r="BA33" s="24"/>
      <c r="BB33" s="24"/>
    </row>
    <row r="34" spans="1:59" customHeight="1" ht="15" s="52" customFormat="1">
      <c r="A34" s="249" t="str">
        <f>履歴書!A35</f>
        <v>0</v>
      </c>
      <c r="B34" s="250"/>
      <c r="C34" s="251" t="str">
        <f>履歴書!C35</f>
        <v>0</v>
      </c>
      <c r="D34" s="252"/>
      <c r="E34" s="252"/>
      <c r="F34" s="252"/>
      <c r="G34" s="252"/>
      <c r="H34" s="252"/>
      <c r="I34" s="252"/>
      <c r="J34" s="252"/>
      <c r="K34" s="252"/>
      <c r="L34" s="253"/>
      <c r="M34" s="251" t="str">
        <f>履歴書!M35</f>
        <v>0</v>
      </c>
      <c r="N34" s="252"/>
      <c r="O34" s="252"/>
      <c r="P34" s="252"/>
      <c r="Q34" s="252"/>
      <c r="R34" s="252"/>
      <c r="S34" s="252"/>
      <c r="T34" s="252"/>
      <c r="U34" s="252"/>
      <c r="V34" s="253"/>
      <c r="W34" s="365" t="str">
        <f>履歴書!W35</f>
        <v>0</v>
      </c>
      <c r="X34" s="252"/>
      <c r="Y34" s="252"/>
      <c r="Z34" s="252"/>
      <c r="AA34" s="252"/>
      <c r="AB34" s="252"/>
      <c r="AC34" s="252"/>
      <c r="AD34" s="252"/>
      <c r="AE34" s="252"/>
      <c r="AF34" s="253"/>
      <c r="AG34" s="24"/>
      <c r="AH34" s="24"/>
      <c r="AI34" s="24"/>
      <c r="AJ34" s="24"/>
    </row>
    <row r="35" spans="1:59" customHeight="1" ht="15" s="52" customFormat="1">
      <c r="A35" s="130"/>
      <c r="B35" s="132"/>
      <c r="C35" s="167"/>
      <c r="D35" s="168"/>
      <c r="E35" s="168"/>
      <c r="F35" s="168"/>
      <c r="G35" s="168"/>
      <c r="H35" s="168"/>
      <c r="I35" s="168"/>
      <c r="J35" s="168"/>
      <c r="K35" s="168"/>
      <c r="L35" s="169"/>
      <c r="M35" s="167"/>
      <c r="N35" s="168"/>
      <c r="O35" s="168"/>
      <c r="P35" s="168"/>
      <c r="Q35" s="168"/>
      <c r="R35" s="168"/>
      <c r="S35" s="168"/>
      <c r="T35" s="168"/>
      <c r="U35" s="168"/>
      <c r="V35" s="169"/>
      <c r="W35" s="366"/>
      <c r="X35" s="168"/>
      <c r="Y35" s="168"/>
      <c r="Z35" s="168"/>
      <c r="AA35" s="168"/>
      <c r="AB35" s="168"/>
      <c r="AC35" s="168"/>
      <c r="AD35" s="168"/>
      <c r="AE35" s="168"/>
      <c r="AF35" s="169"/>
      <c r="AG35" s="24"/>
      <c r="AH35" s="24"/>
      <c r="AI35" s="24"/>
      <c r="AJ35" s="24"/>
    </row>
    <row r="36" spans="1:59" customHeight="1" ht="15" s="52" customFormat="1">
      <c r="A36" s="281" t="str">
        <f>履歴書!A37</f>
        <v>0</v>
      </c>
      <c r="B36" s="220"/>
      <c r="C36" s="373" t="str">
        <f>履歴書!C37</f>
        <v>0</v>
      </c>
      <c r="D36" s="374"/>
      <c r="E36" s="374"/>
      <c r="F36" s="374"/>
      <c r="G36" s="374"/>
      <c r="H36" s="374"/>
      <c r="I36" s="375"/>
      <c r="J36" s="229" t="str">
        <f>履歴書!J37</f>
        <v>0</v>
      </c>
      <c r="K36" s="228"/>
      <c r="L36" s="230"/>
      <c r="M36" s="373" t="str">
        <f>履歴書!M37</f>
        <v>0</v>
      </c>
      <c r="N36" s="374"/>
      <c r="O36" s="374"/>
      <c r="P36" s="374"/>
      <c r="Q36" s="374"/>
      <c r="R36" s="374"/>
      <c r="S36" s="375"/>
      <c r="T36" s="229" t="str">
        <f>履歴書!T37</f>
        <v>0</v>
      </c>
      <c r="U36" s="228"/>
      <c r="V36" s="230"/>
      <c r="W36" s="379" t="str">
        <f>履歴書!W37</f>
        <v>0</v>
      </c>
      <c r="X36" s="374"/>
      <c r="Y36" s="374"/>
      <c r="Z36" s="374"/>
      <c r="AA36" s="374"/>
      <c r="AB36" s="374"/>
      <c r="AC36" s="375"/>
      <c r="AD36" s="229" t="str">
        <f>履歴書!AD37</f>
        <v>0</v>
      </c>
      <c r="AE36" s="228"/>
      <c r="AF36" s="230"/>
      <c r="AG36" s="24"/>
      <c r="AH36" s="24"/>
      <c r="AI36" s="24"/>
      <c r="AJ36" s="24"/>
    </row>
    <row r="37" spans="1:59" customHeight="1" ht="15" s="52" customFormat="1">
      <c r="A37" s="130"/>
      <c r="B37" s="132"/>
      <c r="C37" s="376"/>
      <c r="D37" s="377"/>
      <c r="E37" s="377"/>
      <c r="F37" s="377"/>
      <c r="G37" s="377"/>
      <c r="H37" s="377"/>
      <c r="I37" s="378"/>
      <c r="J37" s="363" t="str">
        <f>履歴書!J38</f>
        <v>0</v>
      </c>
      <c r="K37" s="364"/>
      <c r="L37" s="44" t="str">
        <f>履歴書!L38</f>
        <v>0</v>
      </c>
      <c r="M37" s="376"/>
      <c r="N37" s="377"/>
      <c r="O37" s="377"/>
      <c r="P37" s="377"/>
      <c r="Q37" s="377"/>
      <c r="R37" s="377"/>
      <c r="S37" s="378"/>
      <c r="T37" s="363" t="str">
        <f>履歴書!T38</f>
        <v>0</v>
      </c>
      <c r="U37" s="364"/>
      <c r="V37" s="44" t="str">
        <f>履歴書!V38</f>
        <v>0</v>
      </c>
      <c r="W37" s="380"/>
      <c r="X37" s="377"/>
      <c r="Y37" s="377"/>
      <c r="Z37" s="377"/>
      <c r="AA37" s="377"/>
      <c r="AB37" s="377"/>
      <c r="AC37" s="378"/>
      <c r="AD37" s="363" t="str">
        <f>履歴書!AD38</f>
        <v>0</v>
      </c>
      <c r="AE37" s="364"/>
      <c r="AF37" s="44" t="str">
        <f>履歴書!AF38</f>
        <v>0</v>
      </c>
      <c r="AG37" s="24"/>
      <c r="AH37" s="24"/>
      <c r="AI37" s="24"/>
      <c r="AJ37" s="24"/>
    </row>
    <row r="38" spans="1:59" customHeight="1" ht="15" s="52" customFormat="1">
      <c r="A38" s="281" t="str">
        <f>履歴書!A39</f>
        <v>0</v>
      </c>
      <c r="B38" s="220"/>
      <c r="C38" s="313" t="str">
        <f>履歴書!C39</f>
        <v>0</v>
      </c>
      <c r="D38" s="314"/>
      <c r="E38" s="314"/>
      <c r="F38" s="314"/>
      <c r="G38" s="301" t="str">
        <f>履歴書!G39</f>
        <v>0</v>
      </c>
      <c r="H38" s="301"/>
      <c r="I38" s="315" t="str">
        <f>履歴書!I39</f>
        <v>0</v>
      </c>
      <c r="J38" s="315"/>
      <c r="K38" s="315"/>
      <c r="L38" s="316"/>
      <c r="M38" s="313" t="str">
        <f>履歴書!M39</f>
        <v>0</v>
      </c>
      <c r="N38" s="314"/>
      <c r="O38" s="314"/>
      <c r="P38" s="314"/>
      <c r="Q38" s="301" t="str">
        <f>履歴書!Q39</f>
        <v>0</v>
      </c>
      <c r="R38" s="301"/>
      <c r="S38" s="315" t="str">
        <f>履歴書!S39</f>
        <v>0</v>
      </c>
      <c r="T38" s="315"/>
      <c r="U38" s="315"/>
      <c r="V38" s="316"/>
      <c r="W38" s="313" t="str">
        <f>履歴書!W39</f>
        <v>0</v>
      </c>
      <c r="X38" s="314"/>
      <c r="Y38" s="314"/>
      <c r="Z38" s="314"/>
      <c r="AA38" s="301" t="str">
        <f>履歴書!AA39</f>
        <v>0</v>
      </c>
      <c r="AB38" s="301"/>
      <c r="AC38" s="315" t="str">
        <f>履歴書!AC39</f>
        <v>0</v>
      </c>
      <c r="AD38" s="315"/>
      <c r="AE38" s="315"/>
      <c r="AF38" s="316"/>
      <c r="AG38" s="24"/>
      <c r="AH38" s="24"/>
      <c r="AI38" s="24"/>
      <c r="AJ38" s="24"/>
    </row>
    <row r="39" spans="1:59" customHeight="1" ht="15" s="52" customFormat="1">
      <c r="A39" s="130"/>
      <c r="B39" s="132"/>
      <c r="C39" s="56"/>
      <c r="D39" s="57"/>
      <c r="E39" s="58" t="str">
        <f>履歴書!E40</f>
        <v>0</v>
      </c>
      <c r="F39" s="51" t="str">
        <f>履歴書!F40</f>
        <v>0</v>
      </c>
      <c r="G39" s="58" t="str">
        <f>履歴書!G40</f>
        <v>0</v>
      </c>
      <c r="H39" s="58" t="str">
        <f>履歴書!H40</f>
        <v>0</v>
      </c>
      <c r="I39" s="330" t="str">
        <f>履歴書!I40</f>
        <v>0</v>
      </c>
      <c r="J39" s="330"/>
      <c r="K39" s="59"/>
      <c r="L39" s="44"/>
      <c r="M39" s="60"/>
      <c r="N39" s="57"/>
      <c r="O39" s="58" t="str">
        <f>履歴書!O40</f>
        <v>0</v>
      </c>
      <c r="P39" s="51" t="str">
        <f>履歴書!P40</f>
        <v>0</v>
      </c>
      <c r="Q39" s="58" t="str">
        <f>履歴書!Q40</f>
        <v>0</v>
      </c>
      <c r="R39" s="58" t="str">
        <f>履歴書!R40</f>
        <v>0</v>
      </c>
      <c r="S39" s="330" t="str">
        <f>履歴書!S40</f>
        <v>0</v>
      </c>
      <c r="T39" s="330"/>
      <c r="U39" s="59"/>
      <c r="V39" s="44"/>
      <c r="W39" s="60"/>
      <c r="X39" s="57"/>
      <c r="Y39" s="58" t="str">
        <f>履歴書!Y40</f>
        <v>0</v>
      </c>
      <c r="Z39" s="51" t="str">
        <f>履歴書!Z40</f>
        <v>0</v>
      </c>
      <c r="AA39" s="58" t="str">
        <f>履歴書!AA40</f>
        <v>0</v>
      </c>
      <c r="AB39" s="58" t="str">
        <f>履歴書!AB40</f>
        <v>0</v>
      </c>
      <c r="AC39" s="330" t="str">
        <f>履歴書!AC40</f>
        <v>0</v>
      </c>
      <c r="AD39" s="330"/>
      <c r="AE39" s="59"/>
      <c r="AF39" s="44"/>
      <c r="AG39" s="24"/>
      <c r="AH39" s="24"/>
      <c r="AI39" s="24"/>
      <c r="AJ39" s="24"/>
    </row>
    <row r="40" spans="1:59" customHeight="1" ht="15" s="52" customFormat="1">
      <c r="A40" s="337" t="str">
        <f>履歴書!A41</f>
        <v>0</v>
      </c>
      <c r="B40" s="338"/>
      <c r="C40" s="317" t="str">
        <f>履歴書!C41</f>
        <v>0</v>
      </c>
      <c r="D40" s="318"/>
      <c r="E40" s="318"/>
      <c r="F40" s="318"/>
      <c r="G40" s="318"/>
      <c r="H40" s="318"/>
      <c r="I40" s="318"/>
      <c r="J40" s="318"/>
      <c r="K40" s="318"/>
      <c r="L40" s="319"/>
      <c r="M40" s="317" t="str">
        <f>履歴書!M41</f>
        <v>0</v>
      </c>
      <c r="N40" s="318"/>
      <c r="O40" s="318"/>
      <c r="P40" s="318"/>
      <c r="Q40" s="318"/>
      <c r="R40" s="318"/>
      <c r="S40" s="318"/>
      <c r="T40" s="318"/>
      <c r="U40" s="318"/>
      <c r="V40" s="319"/>
      <c r="W40" s="317" t="str">
        <f>履歴書!W41</f>
        <v>0</v>
      </c>
      <c r="X40" s="318"/>
      <c r="Y40" s="318"/>
      <c r="Z40" s="318"/>
      <c r="AA40" s="318"/>
      <c r="AB40" s="318"/>
      <c r="AC40" s="318"/>
      <c r="AD40" s="318"/>
      <c r="AE40" s="318"/>
      <c r="AF40" s="319"/>
      <c r="AG40" s="24"/>
      <c r="AH40" s="24"/>
      <c r="AI40" s="24"/>
      <c r="AJ40" s="24"/>
    </row>
    <row r="41" spans="1:59" customHeight="1" ht="15" s="52" customFormat="1">
      <c r="A41" s="339"/>
      <c r="B41" s="340"/>
      <c r="C41" s="320"/>
      <c r="D41" s="321"/>
      <c r="E41" s="321"/>
      <c r="F41" s="321"/>
      <c r="G41" s="321"/>
      <c r="H41" s="321"/>
      <c r="I41" s="321"/>
      <c r="J41" s="321"/>
      <c r="K41" s="321"/>
      <c r="L41" s="322"/>
      <c r="M41" s="320"/>
      <c r="N41" s="321"/>
      <c r="O41" s="321"/>
      <c r="P41" s="321"/>
      <c r="Q41" s="321"/>
      <c r="R41" s="321"/>
      <c r="S41" s="321"/>
      <c r="T41" s="321"/>
      <c r="U41" s="321"/>
      <c r="V41" s="322"/>
      <c r="W41" s="320"/>
      <c r="X41" s="321"/>
      <c r="Y41" s="321"/>
      <c r="Z41" s="321"/>
      <c r="AA41" s="321"/>
      <c r="AB41" s="321"/>
      <c r="AC41" s="321"/>
      <c r="AD41" s="321"/>
      <c r="AE41" s="321"/>
      <c r="AF41" s="322"/>
      <c r="AG41" s="24"/>
      <c r="AH41" s="24"/>
      <c r="AI41" s="24"/>
      <c r="AJ41" s="24"/>
    </row>
    <row r="42" spans="1:59" customHeight="1" ht="15" s="52" customFormat="1">
      <c r="A42" s="339"/>
      <c r="B42" s="340"/>
      <c r="C42" s="320"/>
      <c r="D42" s="321"/>
      <c r="E42" s="321"/>
      <c r="F42" s="321"/>
      <c r="G42" s="321"/>
      <c r="H42" s="321"/>
      <c r="I42" s="321"/>
      <c r="J42" s="321"/>
      <c r="K42" s="321"/>
      <c r="L42" s="322"/>
      <c r="M42" s="320"/>
      <c r="N42" s="321"/>
      <c r="O42" s="321"/>
      <c r="P42" s="321"/>
      <c r="Q42" s="321"/>
      <c r="R42" s="321"/>
      <c r="S42" s="321"/>
      <c r="T42" s="321"/>
      <c r="U42" s="321"/>
      <c r="V42" s="322"/>
      <c r="W42" s="320"/>
      <c r="X42" s="321"/>
      <c r="Y42" s="321"/>
      <c r="Z42" s="321"/>
      <c r="AA42" s="321"/>
      <c r="AB42" s="321"/>
      <c r="AC42" s="321"/>
      <c r="AD42" s="321"/>
      <c r="AE42" s="321"/>
      <c r="AF42" s="322"/>
      <c r="AG42" s="45"/>
      <c r="AH42" s="24"/>
      <c r="AI42" s="24"/>
      <c r="AJ42" s="24"/>
    </row>
    <row r="43" spans="1:59" customHeight="1" ht="15" s="45" customFormat="1">
      <c r="A43" s="339"/>
      <c r="B43" s="340"/>
      <c r="C43" s="320"/>
      <c r="D43" s="321"/>
      <c r="E43" s="321"/>
      <c r="F43" s="321"/>
      <c r="G43" s="321"/>
      <c r="H43" s="321"/>
      <c r="I43" s="321"/>
      <c r="J43" s="321"/>
      <c r="K43" s="321"/>
      <c r="L43" s="322"/>
      <c r="M43" s="320"/>
      <c r="N43" s="321"/>
      <c r="O43" s="321"/>
      <c r="P43" s="321"/>
      <c r="Q43" s="321"/>
      <c r="R43" s="321"/>
      <c r="S43" s="321"/>
      <c r="T43" s="321"/>
      <c r="U43" s="321"/>
      <c r="V43" s="322"/>
      <c r="W43" s="320"/>
      <c r="X43" s="321"/>
      <c r="Y43" s="321"/>
      <c r="Z43" s="321"/>
      <c r="AA43" s="321"/>
      <c r="AB43" s="321"/>
      <c r="AC43" s="321"/>
      <c r="AD43" s="321"/>
      <c r="AE43" s="321"/>
      <c r="AF43" s="322"/>
    </row>
    <row r="44" spans="1:59" customHeight="1" ht="15" s="45" customFormat="1">
      <c r="A44" s="339"/>
      <c r="B44" s="340"/>
      <c r="C44" s="320"/>
      <c r="D44" s="321"/>
      <c r="E44" s="321"/>
      <c r="F44" s="321"/>
      <c r="G44" s="321"/>
      <c r="H44" s="321"/>
      <c r="I44" s="321"/>
      <c r="J44" s="321"/>
      <c r="K44" s="321"/>
      <c r="L44" s="322"/>
      <c r="M44" s="320"/>
      <c r="N44" s="321"/>
      <c r="O44" s="321"/>
      <c r="P44" s="321"/>
      <c r="Q44" s="321"/>
      <c r="R44" s="321"/>
      <c r="S44" s="321"/>
      <c r="T44" s="321"/>
      <c r="U44" s="321"/>
      <c r="V44" s="322"/>
      <c r="W44" s="320"/>
      <c r="X44" s="321"/>
      <c r="Y44" s="321"/>
      <c r="Z44" s="321"/>
      <c r="AA44" s="321"/>
      <c r="AB44" s="321"/>
      <c r="AC44" s="321"/>
      <c r="AD44" s="321"/>
      <c r="AE44" s="321"/>
      <c r="AF44" s="322"/>
    </row>
    <row r="45" spans="1:59" customHeight="1" ht="15" s="45" customFormat="1">
      <c r="A45" s="339"/>
      <c r="B45" s="340"/>
      <c r="C45" s="320"/>
      <c r="D45" s="321"/>
      <c r="E45" s="321"/>
      <c r="F45" s="321"/>
      <c r="G45" s="321"/>
      <c r="H45" s="321"/>
      <c r="I45" s="321"/>
      <c r="J45" s="321"/>
      <c r="K45" s="321"/>
      <c r="L45" s="322"/>
      <c r="M45" s="320"/>
      <c r="N45" s="321"/>
      <c r="O45" s="321"/>
      <c r="P45" s="321"/>
      <c r="Q45" s="321"/>
      <c r="R45" s="321"/>
      <c r="S45" s="321"/>
      <c r="T45" s="321"/>
      <c r="U45" s="321"/>
      <c r="V45" s="322"/>
      <c r="W45" s="320"/>
      <c r="X45" s="321"/>
      <c r="Y45" s="321"/>
      <c r="Z45" s="321"/>
      <c r="AA45" s="321"/>
      <c r="AB45" s="321"/>
      <c r="AC45" s="321"/>
      <c r="AD45" s="321"/>
      <c r="AE45" s="321"/>
      <c r="AF45" s="322"/>
    </row>
    <row r="46" spans="1:59" customHeight="1" ht="15" s="45" customFormat="1">
      <c r="A46" s="339"/>
      <c r="B46" s="340"/>
      <c r="C46" s="320"/>
      <c r="D46" s="321"/>
      <c r="E46" s="321"/>
      <c r="F46" s="321"/>
      <c r="G46" s="321"/>
      <c r="H46" s="321"/>
      <c r="I46" s="321"/>
      <c r="J46" s="321"/>
      <c r="K46" s="321"/>
      <c r="L46" s="322"/>
      <c r="M46" s="320"/>
      <c r="N46" s="321"/>
      <c r="O46" s="321"/>
      <c r="P46" s="321"/>
      <c r="Q46" s="321"/>
      <c r="R46" s="321"/>
      <c r="S46" s="321"/>
      <c r="T46" s="321"/>
      <c r="U46" s="321"/>
      <c r="V46" s="322"/>
      <c r="W46" s="320"/>
      <c r="X46" s="321"/>
      <c r="Y46" s="321"/>
      <c r="Z46" s="321"/>
      <c r="AA46" s="321"/>
      <c r="AB46" s="321"/>
      <c r="AC46" s="321"/>
      <c r="AD46" s="321"/>
      <c r="AE46" s="321"/>
      <c r="AF46" s="322"/>
    </row>
    <row r="47" spans="1:59" customHeight="1" ht="15" s="45" customFormat="1">
      <c r="A47" s="339"/>
      <c r="B47" s="340"/>
      <c r="C47" s="320"/>
      <c r="D47" s="321"/>
      <c r="E47" s="321"/>
      <c r="F47" s="321"/>
      <c r="G47" s="321"/>
      <c r="H47" s="321"/>
      <c r="I47" s="321"/>
      <c r="J47" s="321"/>
      <c r="K47" s="321"/>
      <c r="L47" s="322"/>
      <c r="M47" s="320"/>
      <c r="N47" s="321"/>
      <c r="O47" s="321"/>
      <c r="P47" s="321"/>
      <c r="Q47" s="321"/>
      <c r="R47" s="321"/>
      <c r="S47" s="321"/>
      <c r="T47" s="321"/>
      <c r="U47" s="321"/>
      <c r="V47" s="322"/>
      <c r="W47" s="320"/>
      <c r="X47" s="321"/>
      <c r="Y47" s="321"/>
      <c r="Z47" s="321"/>
      <c r="AA47" s="321"/>
      <c r="AB47" s="321"/>
      <c r="AC47" s="321"/>
      <c r="AD47" s="321"/>
      <c r="AE47" s="321"/>
      <c r="AF47" s="322"/>
    </row>
    <row r="48" spans="1:59" customHeight="1" ht="15" s="45" customFormat="1">
      <c r="A48" s="339"/>
      <c r="B48" s="340"/>
      <c r="C48" s="320"/>
      <c r="D48" s="321"/>
      <c r="E48" s="321"/>
      <c r="F48" s="321"/>
      <c r="G48" s="321"/>
      <c r="H48" s="321"/>
      <c r="I48" s="321"/>
      <c r="J48" s="321"/>
      <c r="K48" s="321"/>
      <c r="L48" s="322"/>
      <c r="M48" s="320"/>
      <c r="N48" s="321"/>
      <c r="O48" s="321"/>
      <c r="P48" s="321"/>
      <c r="Q48" s="321"/>
      <c r="R48" s="321"/>
      <c r="S48" s="321"/>
      <c r="T48" s="321"/>
      <c r="U48" s="321"/>
      <c r="V48" s="322"/>
      <c r="W48" s="320"/>
      <c r="X48" s="321"/>
      <c r="Y48" s="321"/>
      <c r="Z48" s="321"/>
      <c r="AA48" s="321"/>
      <c r="AB48" s="321"/>
      <c r="AC48" s="321"/>
      <c r="AD48" s="321"/>
      <c r="AE48" s="321"/>
      <c r="AF48" s="322"/>
    </row>
    <row r="49" spans="1:59" customHeight="1" ht="15" s="45" customFormat="1">
      <c r="A49" s="339"/>
      <c r="B49" s="340"/>
      <c r="C49" s="320"/>
      <c r="D49" s="321"/>
      <c r="E49" s="321"/>
      <c r="F49" s="321"/>
      <c r="G49" s="321"/>
      <c r="H49" s="321"/>
      <c r="I49" s="321"/>
      <c r="J49" s="321"/>
      <c r="K49" s="321"/>
      <c r="L49" s="322"/>
      <c r="M49" s="320"/>
      <c r="N49" s="321"/>
      <c r="O49" s="321"/>
      <c r="P49" s="321"/>
      <c r="Q49" s="321"/>
      <c r="R49" s="321"/>
      <c r="S49" s="321"/>
      <c r="T49" s="321"/>
      <c r="U49" s="321"/>
      <c r="V49" s="322"/>
      <c r="W49" s="320"/>
      <c r="X49" s="321"/>
      <c r="Y49" s="321"/>
      <c r="Z49" s="321"/>
      <c r="AA49" s="321"/>
      <c r="AB49" s="321"/>
      <c r="AC49" s="321"/>
      <c r="AD49" s="321"/>
      <c r="AE49" s="321"/>
      <c r="AF49" s="322"/>
    </row>
    <row r="50" spans="1:59" customHeight="1" ht="15" s="45" customFormat="1">
      <c r="A50" s="339"/>
      <c r="B50" s="340"/>
      <c r="C50" s="320"/>
      <c r="D50" s="321"/>
      <c r="E50" s="321"/>
      <c r="F50" s="321"/>
      <c r="G50" s="321"/>
      <c r="H50" s="321"/>
      <c r="I50" s="321"/>
      <c r="J50" s="321"/>
      <c r="K50" s="321"/>
      <c r="L50" s="322"/>
      <c r="M50" s="320"/>
      <c r="N50" s="321"/>
      <c r="O50" s="321"/>
      <c r="P50" s="321"/>
      <c r="Q50" s="321"/>
      <c r="R50" s="321"/>
      <c r="S50" s="321"/>
      <c r="T50" s="321"/>
      <c r="U50" s="321"/>
      <c r="V50" s="322"/>
      <c r="W50" s="320"/>
      <c r="X50" s="321"/>
      <c r="Y50" s="321"/>
      <c r="Z50" s="321"/>
      <c r="AA50" s="321"/>
      <c r="AB50" s="321"/>
      <c r="AC50" s="321"/>
      <c r="AD50" s="321"/>
      <c r="AE50" s="321"/>
      <c r="AF50" s="322"/>
    </row>
    <row r="51" spans="1:59" customHeight="1" ht="15" s="45" customFormat="1">
      <c r="A51" s="339"/>
      <c r="B51" s="340"/>
      <c r="C51" s="320"/>
      <c r="D51" s="321"/>
      <c r="E51" s="321"/>
      <c r="F51" s="321"/>
      <c r="G51" s="321"/>
      <c r="H51" s="321"/>
      <c r="I51" s="321"/>
      <c r="J51" s="321"/>
      <c r="K51" s="321"/>
      <c r="L51" s="322"/>
      <c r="M51" s="320"/>
      <c r="N51" s="321"/>
      <c r="O51" s="321"/>
      <c r="P51" s="321"/>
      <c r="Q51" s="321"/>
      <c r="R51" s="321"/>
      <c r="S51" s="321"/>
      <c r="T51" s="321"/>
      <c r="U51" s="321"/>
      <c r="V51" s="322"/>
      <c r="W51" s="320"/>
      <c r="X51" s="321"/>
      <c r="Y51" s="321"/>
      <c r="Z51" s="321"/>
      <c r="AA51" s="321"/>
      <c r="AB51" s="321"/>
      <c r="AC51" s="321"/>
      <c r="AD51" s="321"/>
      <c r="AE51" s="321"/>
      <c r="AF51" s="322"/>
    </row>
    <row r="52" spans="1:59" customHeight="1" ht="15" s="45" customFormat="1">
      <c r="A52" s="339"/>
      <c r="B52" s="340"/>
      <c r="C52" s="320"/>
      <c r="D52" s="321"/>
      <c r="E52" s="321"/>
      <c r="F52" s="321"/>
      <c r="G52" s="321"/>
      <c r="H52" s="321"/>
      <c r="I52" s="321"/>
      <c r="J52" s="321"/>
      <c r="K52" s="321"/>
      <c r="L52" s="322"/>
      <c r="M52" s="320"/>
      <c r="N52" s="321"/>
      <c r="O52" s="321"/>
      <c r="P52" s="321"/>
      <c r="Q52" s="321"/>
      <c r="R52" s="321"/>
      <c r="S52" s="321"/>
      <c r="T52" s="321"/>
      <c r="U52" s="321"/>
      <c r="V52" s="322"/>
      <c r="W52" s="320"/>
      <c r="X52" s="321"/>
      <c r="Y52" s="321"/>
      <c r="Z52" s="321"/>
      <c r="AA52" s="321"/>
      <c r="AB52" s="321"/>
      <c r="AC52" s="321"/>
      <c r="AD52" s="321"/>
      <c r="AE52" s="321"/>
      <c r="AF52" s="322"/>
    </row>
    <row r="53" spans="1:59" customHeight="1" ht="15" s="45" customFormat="1">
      <c r="A53" s="341"/>
      <c r="B53" s="342"/>
      <c r="C53" s="323"/>
      <c r="D53" s="324"/>
      <c r="E53" s="324"/>
      <c r="F53" s="324"/>
      <c r="G53" s="324"/>
      <c r="H53" s="324"/>
      <c r="I53" s="324"/>
      <c r="J53" s="324"/>
      <c r="K53" s="324"/>
      <c r="L53" s="325"/>
      <c r="M53" s="323"/>
      <c r="N53" s="324"/>
      <c r="O53" s="324"/>
      <c r="P53" s="324"/>
      <c r="Q53" s="324"/>
      <c r="R53" s="324"/>
      <c r="S53" s="324"/>
      <c r="T53" s="324"/>
      <c r="U53" s="324"/>
      <c r="V53" s="325"/>
      <c r="W53" s="323"/>
      <c r="X53" s="324"/>
      <c r="Y53" s="324"/>
      <c r="Z53" s="324"/>
      <c r="AA53" s="324"/>
      <c r="AB53" s="324"/>
      <c r="AC53" s="324"/>
      <c r="AD53" s="324"/>
      <c r="AE53" s="324"/>
      <c r="AF53" s="325"/>
    </row>
    <row r="54" spans="1:59" customHeight="1" ht="15" s="45" customFormat="1">
      <c r="A54" s="281" t="str">
        <f>履歴書!A54</f>
        <v>0</v>
      </c>
      <c r="B54" s="220"/>
      <c r="C54" s="331" t="str">
        <f>履歴書!C54</f>
        <v>0</v>
      </c>
      <c r="D54" s="332"/>
      <c r="E54" s="332"/>
      <c r="F54" s="332"/>
      <c r="G54" s="332"/>
      <c r="H54" s="332"/>
      <c r="I54" s="332"/>
      <c r="J54" s="332"/>
      <c r="K54" s="332"/>
      <c r="L54" s="333"/>
      <c r="M54" s="349" t="str">
        <f>履歴書!M54</f>
        <v>0</v>
      </c>
      <c r="N54" s="209"/>
      <c r="O54" s="209"/>
      <c r="P54" s="209"/>
      <c r="Q54" s="209"/>
      <c r="R54" s="209"/>
      <c r="S54" s="209"/>
      <c r="T54" s="209"/>
      <c r="U54" s="209"/>
      <c r="V54" s="210"/>
      <c r="W54" s="349" t="str">
        <f>履歴書!W54</f>
        <v>0</v>
      </c>
      <c r="X54" s="209"/>
      <c r="Y54" s="209"/>
      <c r="Z54" s="209"/>
      <c r="AA54" s="209"/>
      <c r="AB54" s="209"/>
      <c r="AC54" s="209"/>
      <c r="AD54" s="209"/>
      <c r="AE54" s="209"/>
      <c r="AF54" s="210"/>
    </row>
    <row r="55" spans="1:59" customHeight="1" ht="15" s="45" customFormat="1">
      <c r="A55" s="221"/>
      <c r="B55" s="223"/>
      <c r="C55" s="395"/>
      <c r="D55" s="396"/>
      <c r="E55" s="396"/>
      <c r="F55" s="396"/>
      <c r="G55" s="396"/>
      <c r="H55" s="396"/>
      <c r="I55" s="396"/>
      <c r="J55" s="396"/>
      <c r="K55" s="396"/>
      <c r="L55" s="397"/>
      <c r="M55" s="162"/>
      <c r="N55" s="163"/>
      <c r="O55" s="163"/>
      <c r="P55" s="163"/>
      <c r="Q55" s="163"/>
      <c r="R55" s="163"/>
      <c r="S55" s="163"/>
      <c r="T55" s="163"/>
      <c r="U55" s="163"/>
      <c r="V55" s="164"/>
      <c r="W55" s="162"/>
      <c r="X55" s="163"/>
      <c r="Y55" s="163"/>
      <c r="Z55" s="163"/>
      <c r="AA55" s="163"/>
      <c r="AB55" s="163"/>
      <c r="AC55" s="163"/>
      <c r="AD55" s="163"/>
      <c r="AE55" s="163"/>
      <c r="AF55" s="164"/>
    </row>
    <row r="56" spans="1:59" customHeight="1" ht="15" s="45" customFormat="1">
      <c r="A56" s="130" t="str">
        <f>履歴書!M56</f>
        <v>0</v>
      </c>
      <c r="B56" s="131"/>
      <c r="C56" s="131"/>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66"/>
      <c r="AG56" s="24"/>
      <c r="AN56" s="343"/>
      <c r="AO56" s="344"/>
      <c r="AP56" s="344"/>
      <c r="AQ56" s="345"/>
    </row>
    <row r="57" spans="1:59" customHeight="1" ht="15" s="45" customFormat="1">
      <c r="A57" s="302" t="str">
        <f>履歴書!M57</f>
        <v>0</v>
      </c>
      <c r="B57" s="303"/>
      <c r="C57" s="303"/>
      <c r="D57" s="303"/>
      <c r="E57" s="303"/>
      <c r="F57" s="303"/>
      <c r="G57" s="303"/>
      <c r="H57" s="303"/>
      <c r="I57" s="303"/>
      <c r="J57" s="303"/>
      <c r="K57" s="303"/>
      <c r="L57" s="303"/>
      <c r="M57" s="303"/>
      <c r="N57" s="303"/>
      <c r="O57" s="303"/>
      <c r="P57" s="303"/>
      <c r="Q57" s="303"/>
      <c r="R57" s="303"/>
      <c r="S57" s="303"/>
      <c r="T57" s="303"/>
      <c r="U57" s="303"/>
      <c r="V57" s="303"/>
      <c r="W57" s="303"/>
      <c r="X57" s="303"/>
      <c r="Y57" s="303"/>
      <c r="Z57" s="303"/>
      <c r="AA57" s="303"/>
      <c r="AB57" s="303"/>
      <c r="AC57" s="303"/>
      <c r="AD57" s="303"/>
      <c r="AE57" s="303"/>
      <c r="AF57" s="304"/>
      <c r="AG57" s="24"/>
    </row>
    <row r="58" spans="1:59" customHeight="1" ht="15">
      <c r="A58" s="305"/>
      <c r="B58" s="306"/>
      <c r="C58" s="306"/>
      <c r="D58" s="306"/>
      <c r="E58" s="306"/>
      <c r="F58" s="306"/>
      <c r="G58" s="306"/>
      <c r="H58" s="306"/>
      <c r="I58" s="306"/>
      <c r="J58" s="306"/>
      <c r="K58" s="306"/>
      <c r="L58" s="306"/>
      <c r="M58" s="306"/>
      <c r="N58" s="306"/>
      <c r="O58" s="306"/>
      <c r="P58" s="306"/>
      <c r="Q58" s="306"/>
      <c r="R58" s="306"/>
      <c r="S58" s="306"/>
      <c r="T58" s="306"/>
      <c r="U58" s="306"/>
      <c r="V58" s="306"/>
      <c r="W58" s="306"/>
      <c r="X58" s="306"/>
      <c r="Y58" s="306"/>
      <c r="Z58" s="306"/>
      <c r="AA58" s="306"/>
      <c r="AB58" s="306"/>
      <c r="AC58" s="306"/>
      <c r="AD58" s="306"/>
      <c r="AE58" s="306"/>
      <c r="AF58" s="307"/>
    </row>
    <row r="59" spans="1:59" customHeight="1" ht="15">
      <c r="A59" s="305"/>
      <c r="B59" s="306"/>
      <c r="C59" s="306"/>
      <c r="D59" s="306"/>
      <c r="E59" s="306"/>
      <c r="F59" s="306"/>
      <c r="G59" s="306"/>
      <c r="H59" s="306"/>
      <c r="I59" s="306"/>
      <c r="J59" s="306"/>
      <c r="K59" s="306"/>
      <c r="L59" s="306"/>
      <c r="M59" s="306"/>
      <c r="N59" s="306"/>
      <c r="O59" s="306"/>
      <c r="P59" s="306"/>
      <c r="Q59" s="306"/>
      <c r="R59" s="306"/>
      <c r="S59" s="306"/>
      <c r="T59" s="306"/>
      <c r="U59" s="306"/>
      <c r="V59" s="306"/>
      <c r="W59" s="306"/>
      <c r="X59" s="306"/>
      <c r="Y59" s="306"/>
      <c r="Z59" s="306"/>
      <c r="AA59" s="306"/>
      <c r="AB59" s="306"/>
      <c r="AC59" s="306"/>
      <c r="AD59" s="306"/>
      <c r="AE59" s="306"/>
      <c r="AF59" s="307"/>
    </row>
    <row r="60" spans="1:59" customHeight="1" ht="15">
      <c r="A60" s="305"/>
      <c r="B60" s="306"/>
      <c r="C60" s="306"/>
      <c r="D60" s="306"/>
      <c r="E60" s="306"/>
      <c r="F60" s="306"/>
      <c r="G60" s="306"/>
      <c r="H60" s="306"/>
      <c r="I60" s="306"/>
      <c r="J60" s="306"/>
      <c r="K60" s="306"/>
      <c r="L60" s="306"/>
      <c r="M60" s="306"/>
      <c r="N60" s="306"/>
      <c r="O60" s="306"/>
      <c r="P60" s="306"/>
      <c r="Q60" s="306"/>
      <c r="R60" s="306"/>
      <c r="S60" s="306"/>
      <c r="T60" s="306"/>
      <c r="U60" s="306"/>
      <c r="V60" s="306"/>
      <c r="W60" s="306"/>
      <c r="X60" s="306"/>
      <c r="Y60" s="306"/>
      <c r="Z60" s="306"/>
      <c r="AA60" s="306"/>
      <c r="AB60" s="306"/>
      <c r="AC60" s="306"/>
      <c r="AD60" s="306"/>
      <c r="AE60" s="306"/>
      <c r="AF60" s="307"/>
    </row>
    <row r="61" spans="1:59" customHeight="1" ht="15">
      <c r="A61" s="305"/>
      <c r="B61" s="306"/>
      <c r="C61" s="306"/>
      <c r="D61" s="306"/>
      <c r="E61" s="306"/>
      <c r="F61" s="306"/>
      <c r="G61" s="306"/>
      <c r="H61" s="306"/>
      <c r="I61" s="306"/>
      <c r="J61" s="306"/>
      <c r="K61" s="306"/>
      <c r="L61" s="306"/>
      <c r="M61" s="306"/>
      <c r="N61" s="306"/>
      <c r="O61" s="306"/>
      <c r="P61" s="306"/>
      <c r="Q61" s="306"/>
      <c r="R61" s="306"/>
      <c r="S61" s="306"/>
      <c r="T61" s="306"/>
      <c r="U61" s="306"/>
      <c r="V61" s="306"/>
      <c r="W61" s="306"/>
      <c r="X61" s="306"/>
      <c r="Y61" s="306"/>
      <c r="Z61" s="306"/>
      <c r="AA61" s="306"/>
      <c r="AB61" s="306"/>
      <c r="AC61" s="306"/>
      <c r="AD61" s="306"/>
      <c r="AE61" s="306"/>
      <c r="AF61" s="307"/>
    </row>
    <row r="62" spans="1:59" customHeight="1" ht="15">
      <c r="A62" s="308"/>
      <c r="B62" s="309"/>
      <c r="C62" s="309"/>
      <c r="D62" s="309"/>
      <c r="E62" s="309"/>
      <c r="F62" s="309"/>
      <c r="G62" s="309"/>
      <c r="H62" s="309"/>
      <c r="I62" s="309"/>
      <c r="J62" s="309"/>
      <c r="K62" s="309"/>
      <c r="L62" s="309"/>
      <c r="M62" s="309"/>
      <c r="N62" s="309"/>
      <c r="O62" s="309"/>
      <c r="P62" s="309"/>
      <c r="Q62" s="309"/>
      <c r="R62" s="309"/>
      <c r="S62" s="309"/>
      <c r="T62" s="309"/>
      <c r="U62" s="309"/>
      <c r="V62" s="309"/>
      <c r="W62" s="309"/>
      <c r="X62" s="309"/>
      <c r="Y62" s="309"/>
      <c r="Z62" s="309"/>
      <c r="AA62" s="309"/>
      <c r="AB62" s="309"/>
      <c r="AC62" s="309"/>
      <c r="AD62" s="309"/>
      <c r="AE62" s="309"/>
      <c r="AF62" s="31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57:AF62"/>
    <mergeCell ref="A56:AF56"/>
    <mergeCell ref="M54:V55"/>
    <mergeCell ref="W54:AF55"/>
    <mergeCell ref="A54:B55"/>
    <mergeCell ref="I39:J39"/>
    <mergeCell ref="A40:B53"/>
    <mergeCell ref="M40:V53"/>
    <mergeCell ref="W40:AF53"/>
    <mergeCell ref="W36:AC37"/>
    <mergeCell ref="M36:S37"/>
    <mergeCell ref="W38:Z38"/>
    <mergeCell ref="AN56:AQ56"/>
    <mergeCell ref="C38:F38"/>
    <mergeCell ref="C54:L55"/>
    <mergeCell ref="S39:T39"/>
    <mergeCell ref="AC39:AD39"/>
    <mergeCell ref="Q38:R38"/>
    <mergeCell ref="S38:V38"/>
    <mergeCell ref="M38:P38"/>
    <mergeCell ref="AC38:AF38"/>
    <mergeCell ref="C40:L53"/>
    <mergeCell ref="AA38:AB38"/>
    <mergeCell ref="L30:AF31"/>
    <mergeCell ref="M34:V35"/>
    <mergeCell ref="W34:AF35"/>
    <mergeCell ref="A32:AF32"/>
    <mergeCell ref="A33:D33"/>
    <mergeCell ref="E33:I33"/>
    <mergeCell ref="M33:O33"/>
    <mergeCell ref="A38:B39"/>
    <mergeCell ref="A30:K30"/>
    <mergeCell ref="A31:E31"/>
    <mergeCell ref="F31:K31"/>
    <mergeCell ref="A34:B35"/>
    <mergeCell ref="C34:L35"/>
    <mergeCell ref="A36:B37"/>
    <mergeCell ref="C36:I37"/>
    <mergeCell ref="J36:L36"/>
    <mergeCell ref="J33:L33"/>
    <mergeCell ref="G38:H38"/>
    <mergeCell ref="I38:L38"/>
    <mergeCell ref="AD36:AF36"/>
    <mergeCell ref="J37:K37"/>
    <mergeCell ref="T37:U37"/>
    <mergeCell ref="AD37:AE37"/>
    <mergeCell ref="T36:V36"/>
    <mergeCell ref="A25:B25"/>
    <mergeCell ref="D25:P25"/>
    <mergeCell ref="A28:AF28"/>
    <mergeCell ref="A29:K29"/>
    <mergeCell ref="A26:C27"/>
    <mergeCell ref="D26:K27"/>
    <mergeCell ref="L26:N27"/>
    <mergeCell ref="O26:P27"/>
    <mergeCell ref="Q26:S27"/>
    <mergeCell ref="T26:AF27"/>
    <mergeCell ref="L29:AF29"/>
    <mergeCell ref="Z25:AC25"/>
    <mergeCell ref="AD25:AF25"/>
    <mergeCell ref="AD23:AF23"/>
    <mergeCell ref="R25:V25"/>
    <mergeCell ref="W25:Y25"/>
    <mergeCell ref="R24:V24"/>
    <mergeCell ref="W24:Y24"/>
    <mergeCell ref="Z24:AC24"/>
    <mergeCell ref="AD24:AF24"/>
    <mergeCell ref="R21:S21"/>
    <mergeCell ref="T21:U21"/>
    <mergeCell ref="W21:X21"/>
    <mergeCell ref="Y21:Z21"/>
    <mergeCell ref="AB21:AC21"/>
    <mergeCell ref="AD21:AE21"/>
    <mergeCell ref="W23:Y23"/>
    <mergeCell ref="Z23:AC23"/>
    <mergeCell ref="AD22:AF22"/>
    <mergeCell ref="A24:B24"/>
    <mergeCell ref="D24:P24"/>
    <mergeCell ref="A22:B22"/>
    <mergeCell ref="D22:P22"/>
    <mergeCell ref="A23:B23"/>
    <mergeCell ref="D23:P23"/>
    <mergeCell ref="AB20:AC20"/>
    <mergeCell ref="A15:B15"/>
    <mergeCell ref="D15:E15"/>
    <mergeCell ref="A16:B16"/>
    <mergeCell ref="D16:E16"/>
    <mergeCell ref="F17:AA18"/>
    <mergeCell ref="A17:E18"/>
    <mergeCell ref="A19:P19"/>
    <mergeCell ref="Q19:AF19"/>
    <mergeCell ref="A20:C20"/>
    <mergeCell ref="D20:P20"/>
    <mergeCell ref="Q20:Q25"/>
    <mergeCell ref="R20:X20"/>
    <mergeCell ref="Y20:Z20"/>
    <mergeCell ref="Z22:AC22"/>
    <mergeCell ref="R22:V22"/>
    <mergeCell ref="W22:Y22"/>
    <mergeCell ref="R23:V23"/>
    <mergeCell ref="AD20:AE20"/>
    <mergeCell ref="A21:B21"/>
    <mergeCell ref="D21:P21"/>
    <mergeCell ref="AB12:AF12"/>
    <mergeCell ref="W7:AA7"/>
    <mergeCell ref="B8:S8"/>
    <mergeCell ref="A14:B14"/>
    <mergeCell ref="D14:E14"/>
    <mergeCell ref="AB13:AF18"/>
    <mergeCell ref="T9:W9"/>
    <mergeCell ref="X9:AA9"/>
    <mergeCell ref="A10:C10"/>
    <mergeCell ref="D10:M10"/>
    <mergeCell ref="G12:AA12"/>
    <mergeCell ref="G13:AA13"/>
    <mergeCell ref="G14:AA14"/>
    <mergeCell ref="G15:AA15"/>
    <mergeCell ref="A1:AF2"/>
    <mergeCell ref="Z3:AA3"/>
    <mergeCell ref="B4:E4"/>
    <mergeCell ref="F4:I4"/>
    <mergeCell ref="J4:K4"/>
    <mergeCell ref="L4:S4"/>
    <mergeCell ref="T4:AA4"/>
    <mergeCell ref="AB4:AF11"/>
    <mergeCell ref="T6:V6"/>
    <mergeCell ref="W6:AA6"/>
    <mergeCell ref="T7:V7"/>
    <mergeCell ref="T8:V8"/>
    <mergeCell ref="F5:I6"/>
    <mergeCell ref="J5:K6"/>
    <mergeCell ref="L5:M5"/>
    <mergeCell ref="T5:V5"/>
    <mergeCell ref="G7:K7"/>
    <mergeCell ref="L7:S7"/>
    <mergeCell ref="W8:AA8"/>
    <mergeCell ref="N10:P10"/>
    <mergeCell ref="Q10:AA10"/>
    <mergeCell ref="A9:D9"/>
    <mergeCell ref="E9:J9"/>
    <mergeCell ref="K9:O9"/>
    <mergeCell ref="A5:A6"/>
    <mergeCell ref="B5:E6"/>
    <mergeCell ref="G16:AA16"/>
    <mergeCell ref="A11:AA11"/>
    <mergeCell ref="A13:B13"/>
    <mergeCell ref="D13:E13"/>
    <mergeCell ref="A12:C12"/>
    <mergeCell ref="D12:F12"/>
    <mergeCell ref="W5:AA5"/>
    <mergeCell ref="L6:P6"/>
    <mergeCell ref="P9:Q9"/>
    <mergeCell ref="A7:A8"/>
    <mergeCell ref="B7:C7"/>
    <mergeCell ref="E7:F7"/>
  </mergeCells>
  <hyperlinks>
    <hyperlink ref="Q10" r:id="rId_hyperlink_1"/>
    <hyperlink ref="D10" r:id="rId_hyperlink_2"/>
  </hyperlinks>
  <printOptions gridLines="false" gridLinesSet="true" horizontalCentered="true"/>
  <pageMargins left="0.39370078740157" right="0.39370078740157" top="0.39370078740157" bottom="0.39370078740157" header="0.19685039370079" footer="0.19685039370079"/>
  <pageSetup paperSize="9" orientation="portrait" scale="92" fitToHeight="1" fitToWidth="1"/>
  <headerFooter differentOddEven="false" differentFirst="false" scaleWithDoc="false" alignWithMargins="true">
    <oddHeader>&amp;R&amp;G</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BG62"/>
  <sheetViews>
    <sheetView tabSelected="0" workbookViewId="0" view="pageBreakPreview" showGridLines="false" showRowColHeaders="1">
      <selection activeCell="AH23" sqref="AH23"/>
    </sheetView>
  </sheetViews>
  <sheetFormatPr customHeight="true" defaultRowHeight="15" outlineLevelRow="0" outlineLevelCol="0"/>
  <cols>
    <col min="1" max="1" width="3.25" customWidth="true" style="21"/>
    <col min="2" max="2" width="3.25" customWidth="true" style="21"/>
    <col min="3" max="3" width="3.25" customWidth="true" style="21"/>
    <col min="4" max="4" width="3.25" customWidth="true" style="21"/>
    <col min="5" max="5" width="3.25" customWidth="true" style="21"/>
    <col min="6" max="6" width="3.25" customWidth="true" style="21"/>
    <col min="7" max="7" width="3.25" customWidth="true" style="21"/>
    <col min="8" max="8" width="3.25" customWidth="true" style="21"/>
    <col min="9" max="9" width="3.25" customWidth="true" style="21"/>
    <col min="10" max="10" width="3.25" customWidth="true" style="21"/>
    <col min="11" max="11" width="3.25" customWidth="true" style="21"/>
    <col min="12" max="12" width="3.25" customWidth="true" style="21"/>
    <col min="13" max="13" width="3.25" customWidth="true" style="21"/>
    <col min="14" max="14" width="3.25" customWidth="true" style="21"/>
    <col min="15" max="15" width="3.25" customWidth="true" style="21"/>
    <col min="16" max="16" width="3.25" customWidth="true" style="21"/>
    <col min="17" max="17" width="3.25" customWidth="true" style="21"/>
    <col min="18" max="18" width="3.25" customWidth="true" style="21"/>
    <col min="19" max="19" width="3.25" customWidth="true" style="21"/>
    <col min="20" max="20" width="3.25" customWidth="true" style="21"/>
    <col min="21" max="21" width="3.25" customWidth="true" style="21"/>
    <col min="22" max="22" width="3.375" customWidth="true" style="21"/>
    <col min="23" max="23" width="3.25" customWidth="true" style="21"/>
    <col min="24" max="24" width="3.25" customWidth="true" style="21"/>
    <col min="25" max="25" width="3.25" customWidth="true" style="21"/>
    <col min="26" max="26" width="3.25" customWidth="true" style="21"/>
    <col min="27" max="27" width="3.25" customWidth="true" style="21"/>
    <col min="28" max="28" width="3.125" customWidth="true" style="21"/>
    <col min="29" max="29" width="3.125" customWidth="true" style="21"/>
    <col min="30" max="30" width="3.125" customWidth="true" style="21"/>
    <col min="31" max="31" width="3.125" customWidth="true" style="21"/>
    <col min="32" max="32" width="3.125" customWidth="true" style="21"/>
    <col min="33" max="33" width="3.25" customWidth="true" style="24"/>
    <col min="34" max="34" width="2.25" customWidth="true" style="24"/>
    <col min="35" max="35" width="2.375" customWidth="true" style="24"/>
    <col min="36" max="36" width="2.125" customWidth="true" style="24"/>
    <col min="37" max="37" width="9" customWidth="true" style="52"/>
    <col min="38" max="38" width="9" customWidth="true" style="52"/>
    <col min="39" max="39" width="9" customWidth="true" style="52"/>
    <col min="40" max="40" width="9" customWidth="true" style="52"/>
    <col min="41" max="41" width="9" customWidth="true" style="52"/>
    <col min="42" max="42" width="9" customWidth="true" style="52"/>
    <col min="43" max="43" width="9" customWidth="true" style="52"/>
    <col min="44" max="44" width="9" customWidth="true" style="52"/>
    <col min="45" max="45" width="9" customWidth="true" style="52"/>
    <col min="46" max="46" width="9" customWidth="true" style="52"/>
    <col min="47" max="47" width="9" customWidth="true" style="52"/>
    <col min="48" max="48" width="1.75" customWidth="true" style="24"/>
    <col min="49" max="49" width="1.75" customWidth="true" style="24"/>
    <col min="50" max="50" width="1.75" customWidth="true" style="24"/>
    <col min="51" max="51" width="1.75" customWidth="true" style="24"/>
    <col min="52" max="52" width="1.75" customWidth="true" style="24"/>
    <col min="53" max="53" width="1.75" customWidth="true" style="24"/>
    <col min="54" max="54" width="1.75" customWidth="true" style="24"/>
    <col min="55" max="55" width="1.75" customWidth="true" style="24"/>
    <col min="56" max="56" width="1.75" customWidth="true" style="24"/>
    <col min="57" max="57" width="1.75" customWidth="true" style="24"/>
    <col min="58" max="58" width="1.75" customWidth="true" style="24"/>
    <col min="59" max="59" width="9" customWidth="true" style="24"/>
  </cols>
  <sheetData>
    <row r="1" spans="1:59" customHeight="1" ht="15">
      <c r="A1" s="350" t="str">
        <f>履歴書!A1</f>
        <v>0</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c r="AF1" s="350"/>
    </row>
    <row r="2" spans="1:59" customHeight="1" ht="15" s="52" customFormat="1">
      <c r="A2" s="350"/>
      <c r="B2" s="350"/>
      <c r="C2" s="350"/>
      <c r="D2" s="350"/>
      <c r="E2" s="350"/>
      <c r="F2" s="350"/>
      <c r="G2" s="350"/>
      <c r="H2" s="350"/>
      <c r="I2" s="350"/>
      <c r="J2" s="350"/>
      <c r="K2" s="350"/>
      <c r="L2" s="350"/>
      <c r="M2" s="350"/>
      <c r="N2" s="350"/>
      <c r="O2" s="350"/>
      <c r="P2" s="350"/>
      <c r="Q2" s="350"/>
      <c r="R2" s="350"/>
      <c r="S2" s="350"/>
      <c r="T2" s="350"/>
      <c r="U2" s="350"/>
      <c r="V2" s="350"/>
      <c r="W2" s="350"/>
      <c r="X2" s="350"/>
      <c r="Y2" s="350"/>
      <c r="Z2" s="350"/>
      <c r="AA2" s="350"/>
      <c r="AB2" s="350"/>
      <c r="AC2" s="350"/>
      <c r="AD2" s="350"/>
      <c r="AE2" s="350"/>
      <c r="AF2" s="350"/>
      <c r="AG2" s="24"/>
      <c r="AH2" s="24"/>
      <c r="AI2" s="24"/>
      <c r="AJ2" s="24"/>
    </row>
    <row r="3" spans="1:59" customHeight="1" ht="15">
      <c r="A3" s="20"/>
      <c r="Z3" s="196" t="str">
        <f>履歴書!Z3</f>
        <v>0</v>
      </c>
      <c r="AA3" s="197"/>
      <c r="AB3" s="22" t="str">
        <f>履歴書!AB3</f>
        <v>0</v>
      </c>
      <c r="AC3" s="53" t="str">
        <f>履歴書!AC3</f>
        <v>0</v>
      </c>
      <c r="AD3" s="22" t="str">
        <f>履歴書!AD3</f>
        <v>0</v>
      </c>
      <c r="AE3" s="54" t="str">
        <f>履歴書!AE3</f>
        <v>0</v>
      </c>
      <c r="AF3" s="23" t="str">
        <f>履歴書!AF3</f>
        <v>0</v>
      </c>
      <c r="AK3" s="24"/>
      <c r="AL3" s="24"/>
      <c r="AM3" s="24"/>
      <c r="AN3" s="24"/>
      <c r="AO3" s="24"/>
      <c r="AP3" s="24"/>
      <c r="AQ3" s="24"/>
      <c r="AR3" s="24"/>
      <c r="AS3" s="24"/>
      <c r="AT3" s="24"/>
      <c r="AU3" s="24"/>
    </row>
    <row r="4" spans="1:59" customHeight="1" ht="15" s="52" customFormat="1">
      <c r="A4" s="19" t="str">
        <f>履歴書!A4</f>
        <v>0</v>
      </c>
      <c r="B4" s="198" t="s">
        <v>266</v>
      </c>
      <c r="C4" s="198"/>
      <c r="D4" s="198"/>
      <c r="E4" s="198"/>
      <c r="F4" s="199" t="s">
        <v>266</v>
      </c>
      <c r="G4" s="198"/>
      <c r="H4" s="198"/>
      <c r="I4" s="200"/>
      <c r="J4" s="201" t="str">
        <f>履歴書!J4</f>
        <v>0</v>
      </c>
      <c r="K4" s="202"/>
      <c r="L4" s="174" t="str">
        <f>履歴書!L4</f>
        <v>0</v>
      </c>
      <c r="M4" s="174"/>
      <c r="N4" s="174"/>
      <c r="O4" s="174"/>
      <c r="P4" s="174"/>
      <c r="Q4" s="174"/>
      <c r="R4" s="174"/>
      <c r="S4" s="201"/>
      <c r="T4" s="173" t="str">
        <f>履歴書!T4</f>
        <v>0</v>
      </c>
      <c r="U4" s="174"/>
      <c r="V4" s="174"/>
      <c r="W4" s="174"/>
      <c r="X4" s="174"/>
      <c r="Y4" s="174"/>
      <c r="Z4" s="174"/>
      <c r="AA4" s="201"/>
      <c r="AB4" s="156"/>
      <c r="AC4" s="157"/>
      <c r="AD4" s="157"/>
      <c r="AE4" s="157"/>
      <c r="AF4" s="158"/>
      <c r="AG4" s="24"/>
      <c r="AH4" s="24"/>
      <c r="AI4" s="24"/>
      <c r="AJ4" s="24"/>
    </row>
    <row r="5" spans="1:59" customHeight="1" ht="15" s="52" customFormat="1">
      <c r="A5" s="204" t="str">
        <f>履歴書!A5</f>
        <v>0</v>
      </c>
      <c r="B5" s="404" t="s">
        <v>266</v>
      </c>
      <c r="C5" s="404"/>
      <c r="D5" s="404"/>
      <c r="E5" s="405"/>
      <c r="F5" s="398" t="s">
        <v>266</v>
      </c>
      <c r="G5" s="399"/>
      <c r="H5" s="399"/>
      <c r="I5" s="400"/>
      <c r="J5" s="124" t="str">
        <f>履歴書!J5</f>
        <v>0</v>
      </c>
      <c r="K5" s="125"/>
      <c r="L5" s="128" t="str">
        <f>履歴書!L5</f>
        <v>0</v>
      </c>
      <c r="M5" s="129"/>
      <c r="N5" s="26" t="str">
        <f>履歴書!N5</f>
        <v>0</v>
      </c>
      <c r="O5" s="26" t="str">
        <f>履歴書!O5</f>
        <v>0</v>
      </c>
      <c r="P5" s="26" t="str">
        <f>履歴書!P5</f>
        <v>0</v>
      </c>
      <c r="Q5" s="26" t="str">
        <f>履歴書!Q5</f>
        <v>0</v>
      </c>
      <c r="R5" s="27" t="str">
        <f>履歴書!R5</f>
        <v>0</v>
      </c>
      <c r="S5" s="28"/>
      <c r="T5" s="130" t="str">
        <f>履歴書!T5</f>
        <v>0</v>
      </c>
      <c r="U5" s="131"/>
      <c r="V5" s="132"/>
      <c r="W5" s="176" t="str">
        <f>履歴書!W5</f>
        <v>0</v>
      </c>
      <c r="X5" s="124"/>
      <c r="Y5" s="124"/>
      <c r="Z5" s="124"/>
      <c r="AA5" s="125"/>
      <c r="AB5" s="159"/>
      <c r="AC5" s="160"/>
      <c r="AD5" s="160"/>
      <c r="AE5" s="160"/>
      <c r="AF5" s="161"/>
      <c r="AG5" s="24"/>
      <c r="AH5" s="55"/>
      <c r="AI5" s="24"/>
      <c r="AJ5" s="24"/>
    </row>
    <row r="6" spans="1:59" customHeight="1" ht="15" s="52" customFormat="1">
      <c r="A6" s="205"/>
      <c r="B6" s="406"/>
      <c r="C6" s="406"/>
      <c r="D6" s="406"/>
      <c r="E6" s="407"/>
      <c r="F6" s="401"/>
      <c r="G6" s="402"/>
      <c r="H6" s="402"/>
      <c r="I6" s="403"/>
      <c r="J6" s="126"/>
      <c r="K6" s="127"/>
      <c r="L6" s="133" t="str">
        <f>履歴書!L6</f>
        <v>0</v>
      </c>
      <c r="M6" s="134"/>
      <c r="N6" s="134"/>
      <c r="O6" s="134"/>
      <c r="P6" s="134"/>
      <c r="Q6" s="29" t="str">
        <f>履歴書!Q6</f>
        <v>0</v>
      </c>
      <c r="R6" s="30" t="str">
        <f>履歴書!R6</f>
        <v>0</v>
      </c>
      <c r="S6" s="29" t="str">
        <f>履歴書!S6</f>
        <v>0</v>
      </c>
      <c r="T6" s="135" t="str">
        <f>履歴書!T6</f>
        <v>0</v>
      </c>
      <c r="U6" s="136"/>
      <c r="V6" s="137"/>
      <c r="W6" s="138" t="str">
        <f>履歴書!W6</f>
        <v>0</v>
      </c>
      <c r="X6" s="126"/>
      <c r="Y6" s="126"/>
      <c r="Z6" s="126"/>
      <c r="AA6" s="127"/>
      <c r="AB6" s="159"/>
      <c r="AC6" s="160"/>
      <c r="AD6" s="160"/>
      <c r="AE6" s="160"/>
      <c r="AF6" s="161"/>
      <c r="AG6" s="24"/>
      <c r="AH6" s="24"/>
      <c r="AI6" s="24"/>
      <c r="AJ6" s="24"/>
    </row>
    <row r="7" spans="1:59" customHeight="1" ht="15" s="52" customFormat="1">
      <c r="A7" s="216" t="str">
        <f>履歴書!A7</f>
        <v>0</v>
      </c>
      <c r="B7" s="217" t="str">
        <f>履歴書!B7</f>
        <v>0</v>
      </c>
      <c r="C7" s="217"/>
      <c r="D7" s="25" t="str">
        <f>履歴書!D7</f>
        <v>0</v>
      </c>
      <c r="E7" s="206" t="s">
        <v>262</v>
      </c>
      <c r="F7" s="206"/>
      <c r="G7" s="139" t="str">
        <f>履歴書!G7</f>
        <v>0</v>
      </c>
      <c r="H7" s="140"/>
      <c r="I7" s="140"/>
      <c r="J7" s="140"/>
      <c r="K7" s="141"/>
      <c r="L7" s="170" t="str">
        <f>履歴書!L7</f>
        <v>0</v>
      </c>
      <c r="M7" s="171"/>
      <c r="N7" s="171"/>
      <c r="O7" s="171"/>
      <c r="P7" s="171"/>
      <c r="Q7" s="171"/>
      <c r="R7" s="171"/>
      <c r="S7" s="172"/>
      <c r="T7" s="173" t="str">
        <f>履歴書!T7</f>
        <v>0</v>
      </c>
      <c r="U7" s="174"/>
      <c r="V7" s="175"/>
      <c r="W7" s="176" t="s">
        <v>263</v>
      </c>
      <c r="X7" s="124"/>
      <c r="Y7" s="124"/>
      <c r="Z7" s="124"/>
      <c r="AA7" s="125"/>
      <c r="AB7" s="159"/>
      <c r="AC7" s="160"/>
      <c r="AD7" s="160"/>
      <c r="AE7" s="160"/>
      <c r="AF7" s="161"/>
      <c r="AG7" s="24"/>
      <c r="AH7" s="24"/>
      <c r="AI7" s="24"/>
      <c r="AJ7" s="24"/>
    </row>
    <row r="8" spans="1:59" customHeight="1" ht="15" s="52" customFormat="1">
      <c r="A8" s="205"/>
      <c r="B8" s="213" t="str">
        <f>IF(履歴書!B8="","",IF(入力欄!B11="","",入力欄!B11)&amp;IF(入力欄!B12="","",入力欄!B12)&amp;"***************")</f>
        <v>0</v>
      </c>
      <c r="C8" s="214"/>
      <c r="D8" s="214"/>
      <c r="E8" s="214"/>
      <c r="F8" s="214"/>
      <c r="G8" s="214"/>
      <c r="H8" s="214"/>
      <c r="I8" s="214"/>
      <c r="J8" s="214"/>
      <c r="K8" s="214"/>
      <c r="L8" s="214"/>
      <c r="M8" s="214"/>
      <c r="N8" s="214"/>
      <c r="O8" s="214"/>
      <c r="P8" s="214"/>
      <c r="Q8" s="214"/>
      <c r="R8" s="214"/>
      <c r="S8" s="215"/>
      <c r="T8" s="135" t="str">
        <f>履歴書!T8</f>
        <v>0</v>
      </c>
      <c r="U8" s="136"/>
      <c r="V8" s="137"/>
      <c r="W8" s="138" t="s">
        <v>264</v>
      </c>
      <c r="X8" s="126"/>
      <c r="Y8" s="126"/>
      <c r="Z8" s="126"/>
      <c r="AA8" s="127"/>
      <c r="AB8" s="159"/>
      <c r="AC8" s="160"/>
      <c r="AD8" s="160"/>
      <c r="AE8" s="160"/>
      <c r="AF8" s="161"/>
      <c r="AG8" s="24"/>
      <c r="AH8" s="24"/>
      <c r="AI8" s="24"/>
      <c r="AJ8" s="24"/>
    </row>
    <row r="9" spans="1:59" customHeight="1" ht="15" s="52" customFormat="1">
      <c r="A9" s="139" t="str">
        <f>履歴書!A9</f>
        <v>0</v>
      </c>
      <c r="B9" s="140"/>
      <c r="C9" s="140"/>
      <c r="D9" s="141"/>
      <c r="E9" s="203" t="str">
        <f>履歴書!E9</f>
        <v>0</v>
      </c>
      <c r="F9" s="177"/>
      <c r="G9" s="177"/>
      <c r="H9" s="177"/>
      <c r="I9" s="177"/>
      <c r="J9" s="177"/>
      <c r="K9" s="177" t="str">
        <f>履歴書!K9</f>
        <v>0</v>
      </c>
      <c r="L9" s="177"/>
      <c r="M9" s="177"/>
      <c r="N9" s="177"/>
      <c r="O9" s="177"/>
      <c r="P9" s="171" t="str">
        <f>履歴書!P9</f>
        <v>0</v>
      </c>
      <c r="Q9" s="171"/>
      <c r="R9" s="31" t="str">
        <f>履歴書!R9</f>
        <v>0</v>
      </c>
      <c r="S9" s="32" t="str">
        <f>履歴書!S9</f>
        <v>0</v>
      </c>
      <c r="T9" s="139" t="str">
        <f>履歴書!T9</f>
        <v>0</v>
      </c>
      <c r="U9" s="140"/>
      <c r="V9" s="140"/>
      <c r="W9" s="141"/>
      <c r="X9" s="170" t="str">
        <f>履歴書!X9</f>
        <v>0</v>
      </c>
      <c r="Y9" s="171"/>
      <c r="Z9" s="171"/>
      <c r="AA9" s="172"/>
      <c r="AB9" s="159"/>
      <c r="AC9" s="160"/>
      <c r="AD9" s="160"/>
      <c r="AE9" s="160"/>
      <c r="AF9" s="161"/>
      <c r="AG9" s="24"/>
      <c r="AH9" s="24"/>
      <c r="AI9" s="24"/>
      <c r="AJ9" s="24"/>
    </row>
    <row r="10" spans="1:59" customHeight="1" ht="15" s="52" customFormat="1">
      <c r="A10" s="142" t="s">
        <v>231</v>
      </c>
      <c r="B10" s="143"/>
      <c r="C10" s="144"/>
      <c r="D10" s="384" t="s">
        <v>265</v>
      </c>
      <c r="E10" s="146"/>
      <c r="F10" s="146"/>
      <c r="G10" s="146"/>
      <c r="H10" s="146"/>
      <c r="I10" s="146"/>
      <c r="J10" s="146"/>
      <c r="K10" s="146"/>
      <c r="L10" s="146"/>
      <c r="M10" s="146"/>
      <c r="N10" s="142" t="s">
        <v>124</v>
      </c>
      <c r="O10" s="143"/>
      <c r="P10" s="144"/>
      <c r="Q10" s="384" t="s">
        <v>265</v>
      </c>
      <c r="R10" s="148"/>
      <c r="S10" s="148"/>
      <c r="T10" s="148"/>
      <c r="U10" s="148"/>
      <c r="V10" s="148"/>
      <c r="W10" s="148"/>
      <c r="X10" s="148"/>
      <c r="Y10" s="148"/>
      <c r="Z10" s="148"/>
      <c r="AA10" s="149"/>
      <c r="AB10" s="159"/>
      <c r="AC10" s="160"/>
      <c r="AD10" s="160"/>
      <c r="AE10" s="160"/>
      <c r="AF10" s="161"/>
      <c r="AG10" s="24"/>
      <c r="AH10" s="24"/>
      <c r="AI10" s="24"/>
      <c r="AJ10" s="24"/>
    </row>
    <row r="11" spans="1:59" customHeight="1" ht="15" s="52" customFormat="1">
      <c r="A11" s="193" t="str">
        <f>履歴書!A11</f>
        <v>0</v>
      </c>
      <c r="B11" s="194"/>
      <c r="C11" s="194"/>
      <c r="D11" s="194"/>
      <c r="E11" s="194"/>
      <c r="F11" s="194"/>
      <c r="G11" s="194"/>
      <c r="H11" s="194"/>
      <c r="I11" s="194"/>
      <c r="J11" s="194"/>
      <c r="K11" s="194"/>
      <c r="L11" s="194"/>
      <c r="M11" s="194"/>
      <c r="N11" s="194"/>
      <c r="O11" s="194"/>
      <c r="P11" s="194"/>
      <c r="Q11" s="194"/>
      <c r="R11" s="194"/>
      <c r="S11" s="194"/>
      <c r="T11" s="194"/>
      <c r="U11" s="194"/>
      <c r="V11" s="194"/>
      <c r="W11" s="194"/>
      <c r="X11" s="194"/>
      <c r="Y11" s="194"/>
      <c r="Z11" s="194"/>
      <c r="AA11" s="195"/>
      <c r="AB11" s="162"/>
      <c r="AC11" s="163"/>
      <c r="AD11" s="163"/>
      <c r="AE11" s="163"/>
      <c r="AF11" s="164"/>
    </row>
    <row r="12" spans="1:59" customHeight="1" ht="15" s="52" customFormat="1">
      <c r="A12" s="130" t="str">
        <f>履歴書!A12</f>
        <v>0</v>
      </c>
      <c r="B12" s="131"/>
      <c r="C12" s="132"/>
      <c r="D12" s="165" t="str">
        <f>履歴書!D12</f>
        <v>0</v>
      </c>
      <c r="E12" s="131"/>
      <c r="F12" s="132"/>
      <c r="G12" s="165" t="str">
        <f>履歴書!G12</f>
        <v>0</v>
      </c>
      <c r="H12" s="131"/>
      <c r="I12" s="131"/>
      <c r="J12" s="131"/>
      <c r="K12" s="131"/>
      <c r="L12" s="131"/>
      <c r="M12" s="131"/>
      <c r="N12" s="131"/>
      <c r="O12" s="131"/>
      <c r="P12" s="131"/>
      <c r="Q12" s="131"/>
      <c r="R12" s="131"/>
      <c r="S12" s="131"/>
      <c r="T12" s="131"/>
      <c r="U12" s="131"/>
      <c r="V12" s="131"/>
      <c r="W12" s="131"/>
      <c r="X12" s="131"/>
      <c r="Y12" s="131"/>
      <c r="Z12" s="131"/>
      <c r="AA12" s="166"/>
      <c r="AB12" s="130" t="s">
        <v>236</v>
      </c>
      <c r="AC12" s="131"/>
      <c r="AD12" s="131"/>
      <c r="AE12" s="131"/>
      <c r="AF12" s="166"/>
    </row>
    <row r="13" spans="1:59" customHeight="1" ht="15" s="52" customFormat="1">
      <c r="A13" s="150" t="str">
        <f>履歴書!A13</f>
        <v>0</v>
      </c>
      <c r="B13" s="151"/>
      <c r="C13" s="33" t="str">
        <f>履歴書!C13</f>
        <v>0</v>
      </c>
      <c r="D13" s="152" t="str">
        <f>履歴書!D13</f>
        <v>0</v>
      </c>
      <c r="E13" s="151"/>
      <c r="F13" s="33" t="str">
        <f>履歴書!F13</f>
        <v>0</v>
      </c>
      <c r="G13" s="167" t="str">
        <f>履歴書!G13</f>
        <v>0</v>
      </c>
      <c r="H13" s="168"/>
      <c r="I13" s="168"/>
      <c r="J13" s="168"/>
      <c r="K13" s="168"/>
      <c r="L13" s="168"/>
      <c r="M13" s="168"/>
      <c r="N13" s="168"/>
      <c r="O13" s="168"/>
      <c r="P13" s="168"/>
      <c r="Q13" s="168"/>
      <c r="R13" s="168"/>
      <c r="S13" s="168"/>
      <c r="T13" s="168"/>
      <c r="U13" s="168"/>
      <c r="V13" s="168"/>
      <c r="W13" s="168"/>
      <c r="X13" s="168"/>
      <c r="Y13" s="168"/>
      <c r="Z13" s="168"/>
      <c r="AA13" s="169"/>
      <c r="AB13" s="178" t="str">
        <f>履歴書!AB13</f>
        <v>0</v>
      </c>
      <c r="AC13" s="179"/>
      <c r="AD13" s="179"/>
      <c r="AE13" s="179"/>
      <c r="AF13" s="180"/>
    </row>
    <row r="14" spans="1:59" customHeight="1" ht="15" s="52" customFormat="1">
      <c r="A14" s="153" t="str">
        <f>履歴書!A14</f>
        <v>0</v>
      </c>
      <c r="B14" s="154"/>
      <c r="C14" s="33" t="str">
        <f>履歴書!C14</f>
        <v>0</v>
      </c>
      <c r="D14" s="155" t="str">
        <f>履歴書!D14</f>
        <v>0</v>
      </c>
      <c r="E14" s="154"/>
      <c r="F14" s="36" t="str">
        <f>履歴書!F14</f>
        <v>0</v>
      </c>
      <c r="G14" s="167" t="str">
        <f>履歴書!G14</f>
        <v>0</v>
      </c>
      <c r="H14" s="168"/>
      <c r="I14" s="168"/>
      <c r="J14" s="168"/>
      <c r="K14" s="168"/>
      <c r="L14" s="168"/>
      <c r="M14" s="168"/>
      <c r="N14" s="168"/>
      <c r="O14" s="168"/>
      <c r="P14" s="168"/>
      <c r="Q14" s="168"/>
      <c r="R14" s="168"/>
      <c r="S14" s="168"/>
      <c r="T14" s="168"/>
      <c r="U14" s="168"/>
      <c r="V14" s="168"/>
      <c r="W14" s="168"/>
      <c r="X14" s="168"/>
      <c r="Y14" s="168"/>
      <c r="Z14" s="168"/>
      <c r="AA14" s="169"/>
      <c r="AB14" s="181"/>
      <c r="AC14" s="182"/>
      <c r="AD14" s="182"/>
      <c r="AE14" s="182"/>
      <c r="AF14" s="183"/>
    </row>
    <row r="15" spans="1:59" customHeight="1" ht="15" s="52" customFormat="1">
      <c r="A15" s="153" t="str">
        <f>履歴書!A15</f>
        <v>0</v>
      </c>
      <c r="B15" s="154"/>
      <c r="C15" s="33" t="str">
        <f>履歴書!C15</f>
        <v>0</v>
      </c>
      <c r="D15" s="155" t="str">
        <f>履歴書!D15</f>
        <v>0</v>
      </c>
      <c r="E15" s="154"/>
      <c r="F15" s="36" t="str">
        <f>履歴書!F15</f>
        <v>0</v>
      </c>
      <c r="G15" s="167" t="str">
        <f>履歴書!G15</f>
        <v>0</v>
      </c>
      <c r="H15" s="168"/>
      <c r="I15" s="168"/>
      <c r="J15" s="168"/>
      <c r="K15" s="168"/>
      <c r="L15" s="168"/>
      <c r="M15" s="168"/>
      <c r="N15" s="168"/>
      <c r="O15" s="168"/>
      <c r="P15" s="168"/>
      <c r="Q15" s="168"/>
      <c r="R15" s="168"/>
      <c r="S15" s="168"/>
      <c r="T15" s="168"/>
      <c r="U15" s="168"/>
      <c r="V15" s="168"/>
      <c r="W15" s="168"/>
      <c r="X15" s="168"/>
      <c r="Y15" s="168"/>
      <c r="Z15" s="168"/>
      <c r="AA15" s="169"/>
      <c r="AB15" s="181"/>
      <c r="AC15" s="182"/>
      <c r="AD15" s="182"/>
      <c r="AE15" s="182"/>
      <c r="AF15" s="183"/>
    </row>
    <row r="16" spans="1:59" customHeight="1" ht="15" s="52" customFormat="1">
      <c r="A16" s="153" t="str">
        <f>履歴書!A16</f>
        <v>0</v>
      </c>
      <c r="B16" s="154"/>
      <c r="C16" s="33" t="str">
        <f>履歴書!C16</f>
        <v>0</v>
      </c>
      <c r="D16" s="155" t="str">
        <f>履歴書!D16</f>
        <v>0</v>
      </c>
      <c r="E16" s="154"/>
      <c r="F16" s="36" t="str">
        <f>履歴書!F16</f>
        <v>0</v>
      </c>
      <c r="G16" s="167" t="str">
        <f>履歴書!G16</f>
        <v>0</v>
      </c>
      <c r="H16" s="168"/>
      <c r="I16" s="168"/>
      <c r="J16" s="168"/>
      <c r="K16" s="168"/>
      <c r="L16" s="168"/>
      <c r="M16" s="168"/>
      <c r="N16" s="168"/>
      <c r="O16" s="168"/>
      <c r="P16" s="168"/>
      <c r="Q16" s="168"/>
      <c r="R16" s="168"/>
      <c r="S16" s="168"/>
      <c r="T16" s="168"/>
      <c r="U16" s="168"/>
      <c r="V16" s="168"/>
      <c r="W16" s="168"/>
      <c r="X16" s="168"/>
      <c r="Y16" s="168"/>
      <c r="Z16" s="168"/>
      <c r="AA16" s="169"/>
      <c r="AB16" s="181"/>
      <c r="AC16" s="182"/>
      <c r="AD16" s="182"/>
      <c r="AE16" s="182"/>
      <c r="AF16" s="183"/>
    </row>
    <row r="17" spans="1:59" customHeight="1" ht="15">
      <c r="A17" s="218" t="str">
        <f>履歴書!A17</f>
        <v>0</v>
      </c>
      <c r="B17" s="219"/>
      <c r="C17" s="219"/>
      <c r="D17" s="219"/>
      <c r="E17" s="220"/>
      <c r="F17" s="187" t="str">
        <f>履歴書!F17</f>
        <v>0</v>
      </c>
      <c r="G17" s="188"/>
      <c r="H17" s="188"/>
      <c r="I17" s="188"/>
      <c r="J17" s="188"/>
      <c r="K17" s="188"/>
      <c r="L17" s="188"/>
      <c r="M17" s="188"/>
      <c r="N17" s="188"/>
      <c r="O17" s="188"/>
      <c r="P17" s="188"/>
      <c r="Q17" s="188"/>
      <c r="R17" s="188"/>
      <c r="S17" s="188"/>
      <c r="T17" s="188"/>
      <c r="U17" s="188"/>
      <c r="V17" s="188"/>
      <c r="W17" s="188"/>
      <c r="X17" s="188"/>
      <c r="Y17" s="188"/>
      <c r="Z17" s="188"/>
      <c r="AA17" s="189"/>
      <c r="AB17" s="181"/>
      <c r="AC17" s="182"/>
      <c r="AD17" s="182"/>
      <c r="AE17" s="182"/>
      <c r="AF17" s="183"/>
    </row>
    <row r="18" spans="1:59" customHeight="1" ht="15">
      <c r="A18" s="221"/>
      <c r="B18" s="222"/>
      <c r="C18" s="222"/>
      <c r="D18" s="222"/>
      <c r="E18" s="223"/>
      <c r="F18" s="190"/>
      <c r="G18" s="191"/>
      <c r="H18" s="191"/>
      <c r="I18" s="191"/>
      <c r="J18" s="191"/>
      <c r="K18" s="191"/>
      <c r="L18" s="191"/>
      <c r="M18" s="191"/>
      <c r="N18" s="191"/>
      <c r="O18" s="191"/>
      <c r="P18" s="191"/>
      <c r="Q18" s="191"/>
      <c r="R18" s="191"/>
      <c r="S18" s="191"/>
      <c r="T18" s="191"/>
      <c r="U18" s="191"/>
      <c r="V18" s="191"/>
      <c r="W18" s="191"/>
      <c r="X18" s="191"/>
      <c r="Y18" s="191"/>
      <c r="Z18" s="191"/>
      <c r="AA18" s="192"/>
      <c r="AB18" s="184"/>
      <c r="AC18" s="185"/>
      <c r="AD18" s="185"/>
      <c r="AE18" s="185"/>
      <c r="AF18" s="186"/>
    </row>
    <row r="19" spans="1:59" customHeight="1" ht="15">
      <c r="A19" s="224" t="str">
        <f>履歴書!A19</f>
        <v>0</v>
      </c>
      <c r="B19" s="225"/>
      <c r="C19" s="225"/>
      <c r="D19" s="225"/>
      <c r="E19" s="225"/>
      <c r="F19" s="225"/>
      <c r="G19" s="225"/>
      <c r="H19" s="225"/>
      <c r="I19" s="225"/>
      <c r="J19" s="225"/>
      <c r="K19" s="225"/>
      <c r="L19" s="225"/>
      <c r="M19" s="225"/>
      <c r="N19" s="225"/>
      <c r="O19" s="225"/>
      <c r="P19" s="225"/>
      <c r="Q19" s="224" t="str">
        <f>履歴書!Q19</f>
        <v>0</v>
      </c>
      <c r="R19" s="225"/>
      <c r="S19" s="225"/>
      <c r="T19" s="225"/>
      <c r="U19" s="225"/>
      <c r="V19" s="225"/>
      <c r="W19" s="225"/>
      <c r="X19" s="225"/>
      <c r="Y19" s="225"/>
      <c r="Z19" s="225"/>
      <c r="AA19" s="225"/>
      <c r="AB19" s="225"/>
      <c r="AC19" s="225"/>
      <c r="AD19" s="225"/>
      <c r="AE19" s="225"/>
      <c r="AF19" s="226"/>
    </row>
    <row r="20" spans="1:59" customHeight="1" ht="15">
      <c r="A20" s="227" t="str">
        <f>履歴書!A20</f>
        <v>0</v>
      </c>
      <c r="B20" s="228"/>
      <c r="C20" s="228"/>
      <c r="D20" s="229" t="str">
        <f>履歴書!D20</f>
        <v>0</v>
      </c>
      <c r="E20" s="228"/>
      <c r="F20" s="228"/>
      <c r="G20" s="228"/>
      <c r="H20" s="228"/>
      <c r="I20" s="228"/>
      <c r="J20" s="228"/>
      <c r="K20" s="228"/>
      <c r="L20" s="228"/>
      <c r="M20" s="228"/>
      <c r="N20" s="228"/>
      <c r="O20" s="228"/>
      <c r="P20" s="230"/>
      <c r="Q20" s="231" t="str">
        <f>履歴書!Q20</f>
        <v>0</v>
      </c>
      <c r="R20" s="233" t="str">
        <f>履歴書!R20</f>
        <v>0</v>
      </c>
      <c r="S20" s="233"/>
      <c r="T20" s="233"/>
      <c r="U20" s="233"/>
      <c r="V20" s="233"/>
      <c r="W20" s="233"/>
      <c r="X20" s="234"/>
      <c r="Y20" s="176" t="str">
        <f>履歴書!Y20</f>
        <v>0</v>
      </c>
      <c r="Z20" s="124"/>
      <c r="AA20" s="37" t="str">
        <f>履歴書!AA20</f>
        <v>0</v>
      </c>
      <c r="AB20" s="165" t="str">
        <f>履歴書!AB20</f>
        <v>0</v>
      </c>
      <c r="AC20" s="132"/>
      <c r="AD20" s="176" t="str">
        <f>履歴書!AD20</f>
        <v>0</v>
      </c>
      <c r="AE20" s="124"/>
      <c r="AF20" s="38" t="str">
        <f>履歴書!AF20</f>
        <v>0</v>
      </c>
    </row>
    <row r="21" spans="1:59" customHeight="1" ht="15">
      <c r="A21" s="241" t="str">
        <f>履歴書!A21</f>
        <v>0</v>
      </c>
      <c r="B21" s="152"/>
      <c r="C21" s="39" t="str">
        <f>履歴書!C21</f>
        <v>0</v>
      </c>
      <c r="D21" s="242" t="str">
        <f>履歴書!D21</f>
        <v>0</v>
      </c>
      <c r="E21" s="243"/>
      <c r="F21" s="243"/>
      <c r="G21" s="243"/>
      <c r="H21" s="243"/>
      <c r="I21" s="243"/>
      <c r="J21" s="243"/>
      <c r="K21" s="243"/>
      <c r="L21" s="243"/>
      <c r="M21" s="243"/>
      <c r="N21" s="243"/>
      <c r="O21" s="243"/>
      <c r="P21" s="244"/>
      <c r="Q21" s="231"/>
      <c r="R21" s="228" t="str">
        <f>履歴書!R21</f>
        <v>0</v>
      </c>
      <c r="S21" s="245"/>
      <c r="T21" s="206" t="str">
        <f>履歴書!T21</f>
        <v>0</v>
      </c>
      <c r="U21" s="206"/>
      <c r="V21" s="34" t="str">
        <f>履歴書!V21</f>
        <v>0</v>
      </c>
      <c r="W21" s="229" t="str">
        <f>履歴書!W21</f>
        <v>0</v>
      </c>
      <c r="X21" s="245"/>
      <c r="Y21" s="206" t="str">
        <f>履歴書!Y21</f>
        <v>0</v>
      </c>
      <c r="Z21" s="206"/>
      <c r="AA21" s="34" t="str">
        <f>履歴書!AA21</f>
        <v>0</v>
      </c>
      <c r="AB21" s="229" t="str">
        <f>履歴書!AB21</f>
        <v>0</v>
      </c>
      <c r="AC21" s="245"/>
      <c r="AD21" s="206" t="str">
        <f>履歴書!AD21</f>
        <v>0</v>
      </c>
      <c r="AE21" s="206"/>
      <c r="AF21" s="35" t="str">
        <f>履歴書!AF21</f>
        <v>0</v>
      </c>
      <c r="AK21" s="24"/>
      <c r="AL21" s="24"/>
      <c r="AM21" s="24"/>
      <c r="AN21" s="24"/>
      <c r="AO21" s="24"/>
      <c r="AP21" s="24"/>
      <c r="AQ21" s="24"/>
      <c r="AR21" s="24"/>
      <c r="AS21" s="24"/>
      <c r="AT21" s="24"/>
      <c r="AU21" s="24"/>
    </row>
    <row r="22" spans="1:59" customHeight="1" ht="15">
      <c r="A22" s="241" t="str">
        <f>履歴書!A22</f>
        <v>0</v>
      </c>
      <c r="B22" s="152"/>
      <c r="C22" s="39" t="str">
        <f>履歴書!C22</f>
        <v>0</v>
      </c>
      <c r="D22" s="242" t="str">
        <f>履歴書!D22</f>
        <v>0</v>
      </c>
      <c r="E22" s="243"/>
      <c r="F22" s="243"/>
      <c r="G22" s="243"/>
      <c r="H22" s="243"/>
      <c r="I22" s="243"/>
      <c r="J22" s="243"/>
      <c r="K22" s="243"/>
      <c r="L22" s="243"/>
      <c r="M22" s="243"/>
      <c r="N22" s="243"/>
      <c r="O22" s="243"/>
      <c r="P22" s="244"/>
      <c r="Q22" s="231"/>
      <c r="R22" s="235" t="str">
        <f>履歴書!R22</f>
        <v>0</v>
      </c>
      <c r="S22" s="236"/>
      <c r="T22" s="236"/>
      <c r="U22" s="236"/>
      <c r="V22" s="237"/>
      <c r="W22" s="238" t="str">
        <f>履歴書!W22</f>
        <v>0</v>
      </c>
      <c r="X22" s="239"/>
      <c r="Y22" s="246"/>
      <c r="Z22" s="235" t="str">
        <f>履歴書!Z22</f>
        <v>0</v>
      </c>
      <c r="AA22" s="236"/>
      <c r="AB22" s="236"/>
      <c r="AC22" s="237"/>
      <c r="AD22" s="238" t="str">
        <f>履歴書!AD22</f>
        <v>0</v>
      </c>
      <c r="AE22" s="239"/>
      <c r="AF22" s="240"/>
      <c r="AK22" s="24"/>
      <c r="AL22" s="24"/>
      <c r="AM22" s="24"/>
      <c r="AN22" s="24"/>
      <c r="AO22" s="24"/>
      <c r="AP22" s="24"/>
      <c r="AQ22" s="24"/>
      <c r="AR22" s="24"/>
      <c r="AS22" s="24"/>
      <c r="AT22" s="24"/>
      <c r="AU22" s="24"/>
    </row>
    <row r="23" spans="1:59" customHeight="1" ht="15">
      <c r="A23" s="241" t="str">
        <f>履歴書!A23</f>
        <v>0</v>
      </c>
      <c r="B23" s="152"/>
      <c r="C23" s="39" t="str">
        <f>履歴書!C23</f>
        <v>0</v>
      </c>
      <c r="D23" s="242" t="str">
        <f>履歴書!D23</f>
        <v>0</v>
      </c>
      <c r="E23" s="243"/>
      <c r="F23" s="243"/>
      <c r="G23" s="243"/>
      <c r="H23" s="243"/>
      <c r="I23" s="243"/>
      <c r="J23" s="243"/>
      <c r="K23" s="243"/>
      <c r="L23" s="243"/>
      <c r="M23" s="243"/>
      <c r="N23" s="243"/>
      <c r="O23" s="243"/>
      <c r="P23" s="244"/>
      <c r="Q23" s="231"/>
      <c r="R23" s="229" t="str">
        <f>履歴書!R23</f>
        <v>0</v>
      </c>
      <c r="S23" s="228"/>
      <c r="T23" s="228"/>
      <c r="U23" s="228"/>
      <c r="V23" s="245"/>
      <c r="W23" s="247" t="str">
        <f>履歴書!W23</f>
        <v>0</v>
      </c>
      <c r="X23" s="206"/>
      <c r="Y23" s="152"/>
      <c r="Z23" s="229" t="str">
        <f>履歴書!Z23</f>
        <v>0</v>
      </c>
      <c r="AA23" s="228"/>
      <c r="AB23" s="228"/>
      <c r="AC23" s="245"/>
      <c r="AD23" s="247" t="str">
        <f>履歴書!AD23</f>
        <v>0</v>
      </c>
      <c r="AE23" s="206"/>
      <c r="AF23" s="248"/>
      <c r="AK23" s="24"/>
      <c r="AL23" s="24"/>
      <c r="AM23" s="24"/>
      <c r="AN23" s="24"/>
      <c r="AO23" s="24"/>
      <c r="AP23" s="24"/>
      <c r="AQ23" s="24"/>
      <c r="AR23" s="24"/>
      <c r="AS23" s="24"/>
      <c r="AT23" s="24"/>
      <c r="AU23" s="24"/>
    </row>
    <row r="24" spans="1:59" customHeight="1" ht="15">
      <c r="A24" s="241" t="str">
        <f>履歴書!A24</f>
        <v>0</v>
      </c>
      <c r="B24" s="152"/>
      <c r="C24" s="39" t="str">
        <f>履歴書!C24</f>
        <v>0</v>
      </c>
      <c r="D24" s="242" t="str">
        <f>履歴書!D24</f>
        <v>0</v>
      </c>
      <c r="E24" s="243"/>
      <c r="F24" s="243"/>
      <c r="G24" s="243"/>
      <c r="H24" s="243"/>
      <c r="I24" s="243"/>
      <c r="J24" s="243"/>
      <c r="K24" s="243"/>
      <c r="L24" s="243"/>
      <c r="M24" s="243"/>
      <c r="N24" s="243"/>
      <c r="O24" s="243"/>
      <c r="P24" s="244"/>
      <c r="Q24" s="231"/>
      <c r="R24" s="229" t="str">
        <f>履歴書!R24</f>
        <v>0</v>
      </c>
      <c r="S24" s="228"/>
      <c r="T24" s="228"/>
      <c r="U24" s="228"/>
      <c r="V24" s="245"/>
      <c r="W24" s="247" t="str">
        <f>履歴書!W24</f>
        <v>0</v>
      </c>
      <c r="X24" s="206"/>
      <c r="Y24" s="152"/>
      <c r="Z24" s="229" t="str">
        <f>履歴書!Z24</f>
        <v>0</v>
      </c>
      <c r="AA24" s="228"/>
      <c r="AB24" s="228"/>
      <c r="AC24" s="245"/>
      <c r="AD24" s="247" t="str">
        <f>履歴書!AD24</f>
        <v>0</v>
      </c>
      <c r="AE24" s="206"/>
      <c r="AF24" s="248"/>
      <c r="AK24" s="24"/>
      <c r="AL24" s="24"/>
      <c r="AM24" s="24"/>
      <c r="AN24" s="24"/>
      <c r="AO24" s="24"/>
      <c r="AP24" s="24"/>
      <c r="AQ24" s="24"/>
      <c r="AR24" s="24"/>
      <c r="AS24" s="24"/>
      <c r="AT24" s="24"/>
      <c r="AU24" s="24"/>
    </row>
    <row r="25" spans="1:59" customHeight="1" ht="15">
      <c r="A25" s="241" t="str">
        <f>履歴書!A25</f>
        <v>0</v>
      </c>
      <c r="B25" s="152"/>
      <c r="C25" s="39" t="str">
        <f>履歴書!C25</f>
        <v>0</v>
      </c>
      <c r="D25" s="242" t="str">
        <f>履歴書!D25</f>
        <v>0</v>
      </c>
      <c r="E25" s="243"/>
      <c r="F25" s="243"/>
      <c r="G25" s="243"/>
      <c r="H25" s="243"/>
      <c r="I25" s="243"/>
      <c r="J25" s="243"/>
      <c r="K25" s="243"/>
      <c r="L25" s="243"/>
      <c r="M25" s="243"/>
      <c r="N25" s="243"/>
      <c r="O25" s="243"/>
      <c r="P25" s="244"/>
      <c r="Q25" s="232"/>
      <c r="R25" s="229" t="str">
        <f>履歴書!R25</f>
        <v>0</v>
      </c>
      <c r="S25" s="228"/>
      <c r="T25" s="228"/>
      <c r="U25" s="228"/>
      <c r="V25" s="245"/>
      <c r="W25" s="247" t="str">
        <f>履歴書!W25</f>
        <v>0</v>
      </c>
      <c r="X25" s="206"/>
      <c r="Y25" s="152"/>
      <c r="Z25" s="229" t="str">
        <f>履歴書!Z25</f>
        <v>0</v>
      </c>
      <c r="AA25" s="228"/>
      <c r="AB25" s="228"/>
      <c r="AC25" s="245"/>
      <c r="AD25" s="247" t="str">
        <f>履歴書!AD25</f>
        <v>0</v>
      </c>
      <c r="AE25" s="206"/>
      <c r="AF25" s="248"/>
      <c r="AK25" s="24"/>
      <c r="AL25" s="24"/>
      <c r="AM25" s="24"/>
      <c r="AN25" s="24"/>
      <c r="AO25" s="24"/>
      <c r="AP25" s="24"/>
      <c r="AQ25" s="24"/>
      <c r="AR25" s="24"/>
      <c r="AS25" s="24"/>
      <c r="AT25" s="24"/>
      <c r="AU25" s="24"/>
    </row>
    <row r="26" spans="1:59" customHeight="1" ht="15">
      <c r="A26" s="281" t="str">
        <f>履歴書!A26</f>
        <v>0</v>
      </c>
      <c r="B26" s="219"/>
      <c r="C26" s="220"/>
      <c r="D26" s="282" t="str">
        <f>履歴書!D26</f>
        <v>0</v>
      </c>
      <c r="E26" s="283"/>
      <c r="F26" s="283"/>
      <c r="G26" s="283"/>
      <c r="H26" s="283"/>
      <c r="I26" s="283"/>
      <c r="J26" s="283"/>
      <c r="K26" s="284"/>
      <c r="L26" s="273" t="str">
        <f>履歴書!L26</f>
        <v>0</v>
      </c>
      <c r="M26" s="219"/>
      <c r="N26" s="220"/>
      <c r="O26" s="254" t="str">
        <f>履歴書!O26</f>
        <v>0</v>
      </c>
      <c r="P26" s="255"/>
      <c r="Q26" s="258" t="str">
        <f>履歴書!Q26</f>
        <v>0</v>
      </c>
      <c r="R26" s="259"/>
      <c r="S26" s="260"/>
      <c r="T26" s="275" t="str">
        <f>履歴書!T26</f>
        <v>0</v>
      </c>
      <c r="U26" s="276"/>
      <c r="V26" s="276"/>
      <c r="W26" s="276"/>
      <c r="X26" s="276"/>
      <c r="Y26" s="276"/>
      <c r="Z26" s="276"/>
      <c r="AA26" s="276"/>
      <c r="AB26" s="276"/>
      <c r="AC26" s="276"/>
      <c r="AD26" s="276"/>
      <c r="AE26" s="276"/>
      <c r="AF26" s="277"/>
      <c r="AK26" s="24"/>
      <c r="AL26" s="24"/>
      <c r="AM26" s="24"/>
      <c r="AN26" s="24"/>
      <c r="AO26" s="24"/>
      <c r="AP26" s="24"/>
      <c r="AQ26" s="24"/>
      <c r="AR26" s="24"/>
      <c r="AS26" s="24"/>
      <c r="AT26" s="24"/>
      <c r="AU26" s="24"/>
    </row>
    <row r="27" spans="1:59" customHeight="1" ht="15">
      <c r="A27" s="221"/>
      <c r="B27" s="222"/>
      <c r="C27" s="223"/>
      <c r="D27" s="285"/>
      <c r="E27" s="286"/>
      <c r="F27" s="286"/>
      <c r="G27" s="286"/>
      <c r="H27" s="286"/>
      <c r="I27" s="286"/>
      <c r="J27" s="286"/>
      <c r="K27" s="287"/>
      <c r="L27" s="274"/>
      <c r="M27" s="222"/>
      <c r="N27" s="223"/>
      <c r="O27" s="256"/>
      <c r="P27" s="257"/>
      <c r="Q27" s="261"/>
      <c r="R27" s="262"/>
      <c r="S27" s="263"/>
      <c r="T27" s="278"/>
      <c r="U27" s="279"/>
      <c r="V27" s="279"/>
      <c r="W27" s="279"/>
      <c r="X27" s="279"/>
      <c r="Y27" s="279"/>
      <c r="Z27" s="279"/>
      <c r="AA27" s="279"/>
      <c r="AB27" s="279"/>
      <c r="AC27" s="279"/>
      <c r="AD27" s="279"/>
      <c r="AE27" s="279"/>
      <c r="AF27" s="280"/>
      <c r="AK27" s="24"/>
      <c r="AL27" s="24"/>
      <c r="AM27" s="24"/>
      <c r="AN27" s="24"/>
      <c r="AO27" s="24"/>
      <c r="AP27" s="24"/>
      <c r="AQ27" s="24"/>
      <c r="AR27" s="24"/>
      <c r="AS27" s="24"/>
      <c r="AT27" s="24"/>
      <c r="AU27" s="24"/>
    </row>
    <row r="28" spans="1:59" customHeight="1" ht="15">
      <c r="A28" s="360" t="str">
        <f>履歴書!A28</f>
        <v>0</v>
      </c>
      <c r="B28" s="361"/>
      <c r="C28" s="361"/>
      <c r="D28" s="361"/>
      <c r="E28" s="361"/>
      <c r="F28" s="361"/>
      <c r="G28" s="361"/>
      <c r="H28" s="361"/>
      <c r="I28" s="361"/>
      <c r="J28" s="361"/>
      <c r="K28" s="361"/>
      <c r="L28" s="361"/>
      <c r="M28" s="361"/>
      <c r="N28" s="361"/>
      <c r="O28" s="361"/>
      <c r="P28" s="361"/>
      <c r="Q28" s="361"/>
      <c r="R28" s="361"/>
      <c r="S28" s="361"/>
      <c r="T28" s="361"/>
      <c r="U28" s="361"/>
      <c r="V28" s="361"/>
      <c r="W28" s="361"/>
      <c r="X28" s="361"/>
      <c r="Y28" s="361"/>
      <c r="Z28" s="361"/>
      <c r="AA28" s="361"/>
      <c r="AB28" s="361"/>
      <c r="AC28" s="361"/>
      <c r="AD28" s="361"/>
      <c r="AE28" s="361"/>
      <c r="AF28" s="362"/>
      <c r="AK28" s="24"/>
      <c r="AL28" s="24"/>
      <c r="AM28" s="24"/>
      <c r="AN28" s="24"/>
      <c r="AO28" s="24"/>
      <c r="AP28" s="24"/>
      <c r="AQ28" s="24"/>
      <c r="AR28" s="24"/>
      <c r="AS28" s="24"/>
      <c r="AT28" s="24"/>
      <c r="AU28" s="24"/>
    </row>
    <row r="29" spans="1:59" customHeight="1" ht="15">
      <c r="A29" s="227" t="str">
        <f>履歴書!A29</f>
        <v>0</v>
      </c>
      <c r="B29" s="228"/>
      <c r="C29" s="228"/>
      <c r="D29" s="228"/>
      <c r="E29" s="228"/>
      <c r="F29" s="228"/>
      <c r="G29" s="228"/>
      <c r="H29" s="228"/>
      <c r="I29" s="228"/>
      <c r="J29" s="228"/>
      <c r="K29" s="228"/>
      <c r="L29" s="229" t="str">
        <f>履歴書!L29</f>
        <v>0</v>
      </c>
      <c r="M29" s="228"/>
      <c r="N29" s="228"/>
      <c r="O29" s="228"/>
      <c r="P29" s="228"/>
      <c r="Q29" s="228"/>
      <c r="R29" s="228"/>
      <c r="S29" s="228"/>
      <c r="T29" s="228"/>
      <c r="U29" s="228"/>
      <c r="V29" s="245"/>
      <c r="W29" s="385" t="str">
        <f>履歴書!W29</f>
        <v>0</v>
      </c>
      <c r="X29" s="386"/>
      <c r="Y29" s="386"/>
      <c r="Z29" s="386"/>
      <c r="AA29" s="386"/>
      <c r="AB29" s="386"/>
      <c r="AC29" s="386"/>
      <c r="AD29" s="386"/>
      <c r="AE29" s="386"/>
      <c r="AF29" s="387"/>
      <c r="AK29" s="24"/>
      <c r="AL29" s="24"/>
      <c r="AM29" s="24"/>
      <c r="AN29" s="24"/>
      <c r="AO29" s="24"/>
      <c r="AP29" s="24"/>
      <c r="AQ29" s="24"/>
      <c r="AR29" s="24"/>
      <c r="AS29" s="24"/>
      <c r="AT29" s="24"/>
      <c r="AU29" s="24"/>
    </row>
    <row r="30" spans="1:59" customHeight="1" ht="15">
      <c r="A30" s="351" t="str">
        <f>履歴書!A31</f>
        <v>0</v>
      </c>
      <c r="B30" s="352"/>
      <c r="C30" s="352"/>
      <c r="D30" s="352"/>
      <c r="E30" s="352"/>
      <c r="F30" s="352"/>
      <c r="G30" s="352"/>
      <c r="H30" s="352"/>
      <c r="I30" s="352"/>
      <c r="J30" s="352"/>
      <c r="K30" s="353"/>
      <c r="L30" s="247" t="str">
        <f>履歴書!L31</f>
        <v>0</v>
      </c>
      <c r="M30" s="206"/>
      <c r="N30" s="206"/>
      <c r="O30" s="206"/>
      <c r="P30" s="206"/>
      <c r="Q30" s="206"/>
      <c r="R30" s="206"/>
      <c r="S30" s="206"/>
      <c r="T30" s="206"/>
      <c r="U30" s="206"/>
      <c r="V30" s="152"/>
      <c r="W30" s="367" t="str">
        <f>履歴書!W31</f>
        <v>0</v>
      </c>
      <c r="X30" s="368"/>
      <c r="Y30" s="368"/>
      <c r="Z30" s="368"/>
      <c r="AA30" s="368"/>
      <c r="AB30" s="368"/>
      <c r="AC30" s="368"/>
      <c r="AD30" s="368"/>
      <c r="AE30" s="368"/>
      <c r="AF30" s="369"/>
      <c r="AK30" s="24"/>
      <c r="AL30" s="24"/>
      <c r="AM30" s="24"/>
      <c r="AN30" s="24"/>
      <c r="AO30" s="24"/>
      <c r="AP30" s="24"/>
      <c r="AQ30" s="24"/>
      <c r="AR30" s="24"/>
      <c r="AS30" s="24"/>
      <c r="AT30" s="24"/>
      <c r="AU30" s="24"/>
    </row>
    <row r="31" spans="1:59" customHeight="1" ht="15">
      <c r="A31" s="354" t="str">
        <f>履歴書!A32</f>
        <v>0</v>
      </c>
      <c r="B31" s="355"/>
      <c r="C31" s="355"/>
      <c r="D31" s="355"/>
      <c r="E31" s="355"/>
      <c r="F31" s="355"/>
      <c r="G31" s="355"/>
      <c r="H31" s="355"/>
      <c r="I31" s="355"/>
      <c r="J31" s="355"/>
      <c r="K31" s="356"/>
      <c r="L31" s="357" t="str">
        <f>履歴書!L32</f>
        <v>0</v>
      </c>
      <c r="M31" s="358"/>
      <c r="N31" s="358"/>
      <c r="O31" s="358"/>
      <c r="P31" s="359"/>
      <c r="Q31" s="381" t="str">
        <f>履歴書!Q32</f>
        <v>0</v>
      </c>
      <c r="R31" s="382"/>
      <c r="S31" s="382"/>
      <c r="T31" s="382"/>
      <c r="U31" s="382"/>
      <c r="V31" s="383"/>
      <c r="W31" s="370"/>
      <c r="X31" s="371"/>
      <c r="Y31" s="371"/>
      <c r="Z31" s="371"/>
      <c r="AA31" s="371"/>
      <c r="AB31" s="371"/>
      <c r="AC31" s="371"/>
      <c r="AD31" s="371"/>
      <c r="AE31" s="371"/>
      <c r="AF31" s="372"/>
      <c r="AK31" s="24"/>
      <c r="AL31" s="24"/>
      <c r="AM31" s="24"/>
      <c r="AN31" s="24"/>
      <c r="AO31" s="24"/>
      <c r="AP31" s="24"/>
      <c r="AQ31" s="24"/>
      <c r="AR31" s="24"/>
      <c r="AS31" s="24"/>
      <c r="AT31" s="24"/>
      <c r="AU31" s="24"/>
    </row>
    <row r="32" spans="1:59" customHeight="1" ht="15">
      <c r="A32" s="193" t="str">
        <f>履歴書!A33</f>
        <v>0</v>
      </c>
      <c r="B32" s="194"/>
      <c r="C32" s="194"/>
      <c r="D32" s="194"/>
      <c r="E32" s="194"/>
      <c r="F32" s="194"/>
      <c r="G32" s="194"/>
      <c r="H32" s="194"/>
      <c r="I32" s="194"/>
      <c r="J32" s="194"/>
      <c r="K32" s="194"/>
      <c r="L32" s="194"/>
      <c r="M32" s="194"/>
      <c r="N32" s="194"/>
      <c r="O32" s="194"/>
      <c r="P32" s="194"/>
      <c r="Q32" s="194"/>
      <c r="R32" s="194"/>
      <c r="S32" s="194"/>
      <c r="T32" s="194"/>
      <c r="U32" s="194"/>
      <c r="V32" s="194"/>
      <c r="W32" s="194"/>
      <c r="X32" s="194"/>
      <c r="Y32" s="194"/>
      <c r="Z32" s="194"/>
      <c r="AA32" s="194"/>
      <c r="AB32" s="194"/>
      <c r="AC32" s="194"/>
      <c r="AD32" s="194"/>
      <c r="AE32" s="194"/>
      <c r="AF32" s="195"/>
      <c r="AK32" s="24"/>
      <c r="AL32" s="24"/>
      <c r="AM32" s="24"/>
      <c r="AN32" s="24"/>
      <c r="AO32" s="24"/>
      <c r="AP32" s="24"/>
      <c r="AQ32" s="24"/>
      <c r="AR32" s="24"/>
      <c r="AS32" s="24"/>
      <c r="AT32" s="24"/>
      <c r="AU32" s="24"/>
    </row>
    <row r="33" spans="1:59" customHeight="1" ht="15" s="52" customFormat="1">
      <c r="A33" s="264" t="str">
        <f>履歴書!A34</f>
        <v>0</v>
      </c>
      <c r="B33" s="265"/>
      <c r="C33" s="265"/>
      <c r="D33" s="265"/>
      <c r="E33" s="266" t="str">
        <f>履歴書!E34</f>
        <v>0</v>
      </c>
      <c r="F33" s="267"/>
      <c r="G33" s="267"/>
      <c r="H33" s="267"/>
      <c r="I33" s="268"/>
      <c r="J33" s="269" t="str">
        <f>履歴書!J34</f>
        <v>0</v>
      </c>
      <c r="K33" s="270"/>
      <c r="L33" s="270"/>
      <c r="M33" s="271" t="str">
        <f>履歴書!M34</f>
        <v>0</v>
      </c>
      <c r="N33" s="271"/>
      <c r="O33" s="272"/>
      <c r="P33" s="40" t="str">
        <f>履歴書!P34</f>
        <v>0</v>
      </c>
      <c r="Q33" s="41" t="str">
        <f>履歴書!Q34</f>
        <v>0</v>
      </c>
      <c r="R33" s="42"/>
      <c r="S33" s="42"/>
      <c r="T33" s="42"/>
      <c r="U33" s="42"/>
      <c r="V33" s="42"/>
      <c r="W33" s="42"/>
      <c r="X33" s="42"/>
      <c r="Y33" s="42"/>
      <c r="Z33" s="42"/>
      <c r="AA33" s="42"/>
      <c r="AB33" s="42"/>
      <c r="AC33" s="42"/>
      <c r="AD33" s="42"/>
      <c r="AE33" s="42"/>
      <c r="AF33" s="43"/>
      <c r="AG33" s="24"/>
      <c r="AH33" s="24"/>
      <c r="AI33" s="24"/>
      <c r="AJ33" s="24"/>
      <c r="AK33" s="24"/>
      <c r="AL33" s="24"/>
      <c r="AM33" s="24"/>
      <c r="AN33" s="24"/>
      <c r="AO33" s="24"/>
      <c r="AP33" s="24"/>
      <c r="AQ33" s="24"/>
      <c r="AR33" s="24"/>
      <c r="AS33" s="24"/>
      <c r="AT33" s="24"/>
      <c r="AU33" s="24"/>
      <c r="AV33" s="24"/>
      <c r="AW33" s="24"/>
      <c r="AX33" s="24"/>
      <c r="AY33" s="24"/>
      <c r="AZ33" s="24"/>
      <c r="BA33" s="24"/>
      <c r="BB33" s="24"/>
    </row>
    <row r="34" spans="1:59" customHeight="1" ht="15" s="52" customFormat="1">
      <c r="A34" s="249" t="str">
        <f>履歴書!A35</f>
        <v>0</v>
      </c>
      <c r="B34" s="250"/>
      <c r="C34" s="251" t="str">
        <f>IF(履歴書!C35="","","**********")</f>
        <v>0</v>
      </c>
      <c r="D34" s="252"/>
      <c r="E34" s="252"/>
      <c r="F34" s="252"/>
      <c r="G34" s="252"/>
      <c r="H34" s="252"/>
      <c r="I34" s="252"/>
      <c r="J34" s="252"/>
      <c r="K34" s="252"/>
      <c r="L34" s="253"/>
      <c r="M34" s="251" t="str">
        <f>IF(履歴書!M35="","","**********")</f>
        <v>0</v>
      </c>
      <c r="N34" s="252"/>
      <c r="O34" s="252"/>
      <c r="P34" s="252"/>
      <c r="Q34" s="252"/>
      <c r="R34" s="252"/>
      <c r="S34" s="252"/>
      <c r="T34" s="252"/>
      <c r="U34" s="252"/>
      <c r="V34" s="253"/>
      <c r="W34" s="365" t="str">
        <f>履歴書!W35</f>
        <v>0</v>
      </c>
      <c r="X34" s="252"/>
      <c r="Y34" s="252"/>
      <c r="Z34" s="252"/>
      <c r="AA34" s="252"/>
      <c r="AB34" s="252"/>
      <c r="AC34" s="252"/>
      <c r="AD34" s="252"/>
      <c r="AE34" s="252"/>
      <c r="AF34" s="253"/>
      <c r="AG34" s="24"/>
      <c r="AH34" s="24"/>
      <c r="AI34" s="24"/>
      <c r="AJ34" s="24"/>
    </row>
    <row r="35" spans="1:59" customHeight="1" ht="15" s="52" customFormat="1">
      <c r="A35" s="130"/>
      <c r="B35" s="132"/>
      <c r="C35" s="167"/>
      <c r="D35" s="168"/>
      <c r="E35" s="168"/>
      <c r="F35" s="168"/>
      <c r="G35" s="168"/>
      <c r="H35" s="168"/>
      <c r="I35" s="168"/>
      <c r="J35" s="168"/>
      <c r="K35" s="168"/>
      <c r="L35" s="169"/>
      <c r="M35" s="167"/>
      <c r="N35" s="168"/>
      <c r="O35" s="168"/>
      <c r="P35" s="168"/>
      <c r="Q35" s="168"/>
      <c r="R35" s="168"/>
      <c r="S35" s="168"/>
      <c r="T35" s="168"/>
      <c r="U35" s="168"/>
      <c r="V35" s="169"/>
      <c r="W35" s="366"/>
      <c r="X35" s="168"/>
      <c r="Y35" s="168"/>
      <c r="Z35" s="168"/>
      <c r="AA35" s="168"/>
      <c r="AB35" s="168"/>
      <c r="AC35" s="168"/>
      <c r="AD35" s="168"/>
      <c r="AE35" s="168"/>
      <c r="AF35" s="169"/>
      <c r="AG35" s="24"/>
      <c r="AH35" s="24"/>
      <c r="AI35" s="24"/>
      <c r="AJ35" s="24"/>
    </row>
    <row r="36" spans="1:59" customHeight="1" ht="15" s="52" customFormat="1">
      <c r="A36" s="281" t="str">
        <f>履歴書!A37</f>
        <v>0</v>
      </c>
      <c r="B36" s="220"/>
      <c r="C36" s="373" t="str">
        <f>履歴書!C37</f>
        <v>0</v>
      </c>
      <c r="D36" s="374"/>
      <c r="E36" s="374"/>
      <c r="F36" s="374"/>
      <c r="G36" s="374"/>
      <c r="H36" s="374"/>
      <c r="I36" s="375"/>
      <c r="J36" s="229" t="str">
        <f>履歴書!J37</f>
        <v>0</v>
      </c>
      <c r="K36" s="228"/>
      <c r="L36" s="230"/>
      <c r="M36" s="373" t="str">
        <f>履歴書!M37</f>
        <v>0</v>
      </c>
      <c r="N36" s="374"/>
      <c r="O36" s="374"/>
      <c r="P36" s="374"/>
      <c r="Q36" s="374"/>
      <c r="R36" s="374"/>
      <c r="S36" s="375"/>
      <c r="T36" s="229" t="str">
        <f>履歴書!T37</f>
        <v>0</v>
      </c>
      <c r="U36" s="228"/>
      <c r="V36" s="230"/>
      <c r="W36" s="379" t="str">
        <f>履歴書!W37</f>
        <v>0</v>
      </c>
      <c r="X36" s="374"/>
      <c r="Y36" s="374"/>
      <c r="Z36" s="374"/>
      <c r="AA36" s="374"/>
      <c r="AB36" s="374"/>
      <c r="AC36" s="375"/>
      <c r="AD36" s="229" t="str">
        <f>履歴書!AD37</f>
        <v>0</v>
      </c>
      <c r="AE36" s="228"/>
      <c r="AF36" s="230"/>
      <c r="AG36" s="24"/>
      <c r="AH36" s="24"/>
      <c r="AI36" s="24"/>
      <c r="AJ36" s="24"/>
    </row>
    <row r="37" spans="1:59" customHeight="1" ht="15" s="52" customFormat="1">
      <c r="A37" s="130"/>
      <c r="B37" s="132"/>
      <c r="C37" s="376"/>
      <c r="D37" s="377"/>
      <c r="E37" s="377"/>
      <c r="F37" s="377"/>
      <c r="G37" s="377"/>
      <c r="H37" s="377"/>
      <c r="I37" s="378"/>
      <c r="J37" s="363" t="str">
        <f>履歴書!J38</f>
        <v>0</v>
      </c>
      <c r="K37" s="364"/>
      <c r="L37" s="44" t="str">
        <f>履歴書!L38</f>
        <v>0</v>
      </c>
      <c r="M37" s="376"/>
      <c r="N37" s="377"/>
      <c r="O37" s="377"/>
      <c r="P37" s="377"/>
      <c r="Q37" s="377"/>
      <c r="R37" s="377"/>
      <c r="S37" s="378"/>
      <c r="T37" s="363" t="str">
        <f>履歴書!T38</f>
        <v>0</v>
      </c>
      <c r="U37" s="364"/>
      <c r="V37" s="44" t="str">
        <f>履歴書!V38</f>
        <v>0</v>
      </c>
      <c r="W37" s="380"/>
      <c r="X37" s="377"/>
      <c r="Y37" s="377"/>
      <c r="Z37" s="377"/>
      <c r="AA37" s="377"/>
      <c r="AB37" s="377"/>
      <c r="AC37" s="378"/>
      <c r="AD37" s="363" t="str">
        <f>履歴書!AD38</f>
        <v>0</v>
      </c>
      <c r="AE37" s="364"/>
      <c r="AF37" s="44" t="str">
        <f>履歴書!AF38</f>
        <v>0</v>
      </c>
      <c r="AG37" s="24"/>
      <c r="AH37" s="24"/>
      <c r="AI37" s="24"/>
      <c r="AJ37" s="24"/>
    </row>
    <row r="38" spans="1:59" customHeight="1" ht="15" s="52" customFormat="1">
      <c r="A38" s="281" t="str">
        <f>履歴書!A39</f>
        <v>0</v>
      </c>
      <c r="B38" s="220"/>
      <c r="C38" s="313" t="str">
        <f>履歴書!C39</f>
        <v>0</v>
      </c>
      <c r="D38" s="314"/>
      <c r="E38" s="314"/>
      <c r="F38" s="314"/>
      <c r="G38" s="301" t="str">
        <f>履歴書!G39</f>
        <v>0</v>
      </c>
      <c r="H38" s="301"/>
      <c r="I38" s="315" t="str">
        <f>履歴書!I39</f>
        <v>0</v>
      </c>
      <c r="J38" s="315"/>
      <c r="K38" s="315"/>
      <c r="L38" s="316"/>
      <c r="M38" s="313" t="str">
        <f>履歴書!M39</f>
        <v>0</v>
      </c>
      <c r="N38" s="314"/>
      <c r="O38" s="314"/>
      <c r="P38" s="314"/>
      <c r="Q38" s="301" t="str">
        <f>履歴書!Q39</f>
        <v>0</v>
      </c>
      <c r="R38" s="301"/>
      <c r="S38" s="315" t="str">
        <f>履歴書!S39</f>
        <v>0</v>
      </c>
      <c r="T38" s="315"/>
      <c r="U38" s="315"/>
      <c r="V38" s="316"/>
      <c r="W38" s="313" t="str">
        <f>履歴書!W39</f>
        <v>0</v>
      </c>
      <c r="X38" s="314"/>
      <c r="Y38" s="314"/>
      <c r="Z38" s="314"/>
      <c r="AA38" s="301" t="str">
        <f>履歴書!AA39</f>
        <v>0</v>
      </c>
      <c r="AB38" s="301"/>
      <c r="AC38" s="315" t="str">
        <f>履歴書!AC39</f>
        <v>0</v>
      </c>
      <c r="AD38" s="315"/>
      <c r="AE38" s="315"/>
      <c r="AF38" s="316"/>
      <c r="AG38" s="24"/>
      <c r="AH38" s="24"/>
      <c r="AI38" s="24"/>
      <c r="AJ38" s="24"/>
    </row>
    <row r="39" spans="1:59" customHeight="1" ht="15" s="52" customFormat="1">
      <c r="A39" s="130"/>
      <c r="B39" s="132"/>
      <c r="C39" s="56"/>
      <c r="D39" s="57"/>
      <c r="E39" s="58" t="str">
        <f>履歴書!E40</f>
        <v>0</v>
      </c>
      <c r="F39" s="51" t="str">
        <f>履歴書!F40</f>
        <v>0</v>
      </c>
      <c r="G39" s="58" t="str">
        <f>履歴書!G40</f>
        <v>0</v>
      </c>
      <c r="H39" s="58" t="str">
        <f>履歴書!H40</f>
        <v>0</v>
      </c>
      <c r="I39" s="330" t="str">
        <f>履歴書!I40</f>
        <v>0</v>
      </c>
      <c r="J39" s="330"/>
      <c r="K39" s="59"/>
      <c r="L39" s="44"/>
      <c r="M39" s="60"/>
      <c r="N39" s="57"/>
      <c r="O39" s="58" t="str">
        <f>履歴書!O40</f>
        <v>0</v>
      </c>
      <c r="P39" s="51" t="str">
        <f>履歴書!P40</f>
        <v>0</v>
      </c>
      <c r="Q39" s="58" t="str">
        <f>履歴書!Q40</f>
        <v>0</v>
      </c>
      <c r="R39" s="58" t="str">
        <f>履歴書!R40</f>
        <v>0</v>
      </c>
      <c r="S39" s="330" t="str">
        <f>履歴書!S40</f>
        <v>0</v>
      </c>
      <c r="T39" s="330"/>
      <c r="U39" s="59"/>
      <c r="V39" s="44"/>
      <c r="W39" s="60"/>
      <c r="X39" s="57"/>
      <c r="Y39" s="58" t="str">
        <f>履歴書!Y40</f>
        <v>0</v>
      </c>
      <c r="Z39" s="51" t="str">
        <f>履歴書!Z40</f>
        <v>0</v>
      </c>
      <c r="AA39" s="58" t="str">
        <f>履歴書!AA40</f>
        <v>0</v>
      </c>
      <c r="AB39" s="58" t="str">
        <f>履歴書!AB40</f>
        <v>0</v>
      </c>
      <c r="AC39" s="330" t="str">
        <f>履歴書!AC40</f>
        <v>0</v>
      </c>
      <c r="AD39" s="330"/>
      <c r="AE39" s="59"/>
      <c r="AF39" s="44"/>
      <c r="AG39" s="24"/>
      <c r="AH39" s="24"/>
      <c r="AI39" s="24"/>
      <c r="AJ39" s="24"/>
    </row>
    <row r="40" spans="1:59" customHeight="1" ht="15" s="52" customFormat="1">
      <c r="A40" s="337" t="str">
        <f>履歴書!A41</f>
        <v>0</v>
      </c>
      <c r="B40" s="338"/>
      <c r="C40" s="317" t="str">
        <f>履歴書!C41</f>
        <v>0</v>
      </c>
      <c r="D40" s="318"/>
      <c r="E40" s="318"/>
      <c r="F40" s="318"/>
      <c r="G40" s="318"/>
      <c r="H40" s="318"/>
      <c r="I40" s="318"/>
      <c r="J40" s="318"/>
      <c r="K40" s="318"/>
      <c r="L40" s="319"/>
      <c r="M40" s="317" t="str">
        <f>履歴書!M41</f>
        <v>0</v>
      </c>
      <c r="N40" s="318"/>
      <c r="O40" s="318"/>
      <c r="P40" s="318"/>
      <c r="Q40" s="318"/>
      <c r="R40" s="318"/>
      <c r="S40" s="318"/>
      <c r="T40" s="318"/>
      <c r="U40" s="318"/>
      <c r="V40" s="319"/>
      <c r="W40" s="317" t="str">
        <f>履歴書!W41</f>
        <v>0</v>
      </c>
      <c r="X40" s="318"/>
      <c r="Y40" s="318"/>
      <c r="Z40" s="318"/>
      <c r="AA40" s="318"/>
      <c r="AB40" s="318"/>
      <c r="AC40" s="318"/>
      <c r="AD40" s="318"/>
      <c r="AE40" s="318"/>
      <c r="AF40" s="319"/>
      <c r="AG40" s="24"/>
      <c r="AH40" s="24"/>
      <c r="AI40" s="24"/>
      <c r="AJ40" s="24"/>
    </row>
    <row r="41" spans="1:59" customHeight="1" ht="15" s="52" customFormat="1">
      <c r="A41" s="339"/>
      <c r="B41" s="340"/>
      <c r="C41" s="320"/>
      <c r="D41" s="321"/>
      <c r="E41" s="321"/>
      <c r="F41" s="321"/>
      <c r="G41" s="321"/>
      <c r="H41" s="321"/>
      <c r="I41" s="321"/>
      <c r="J41" s="321"/>
      <c r="K41" s="321"/>
      <c r="L41" s="322"/>
      <c r="M41" s="320"/>
      <c r="N41" s="321"/>
      <c r="O41" s="321"/>
      <c r="P41" s="321"/>
      <c r="Q41" s="321"/>
      <c r="R41" s="321"/>
      <c r="S41" s="321"/>
      <c r="T41" s="321"/>
      <c r="U41" s="321"/>
      <c r="V41" s="322"/>
      <c r="W41" s="320"/>
      <c r="X41" s="321"/>
      <c r="Y41" s="321"/>
      <c r="Z41" s="321"/>
      <c r="AA41" s="321"/>
      <c r="AB41" s="321"/>
      <c r="AC41" s="321"/>
      <c r="AD41" s="321"/>
      <c r="AE41" s="321"/>
      <c r="AF41" s="322"/>
      <c r="AG41" s="24"/>
      <c r="AH41" s="24"/>
      <c r="AI41" s="24"/>
      <c r="AJ41" s="24"/>
    </row>
    <row r="42" spans="1:59" customHeight="1" ht="15" s="52" customFormat="1">
      <c r="A42" s="339"/>
      <c r="B42" s="340"/>
      <c r="C42" s="320"/>
      <c r="D42" s="321"/>
      <c r="E42" s="321"/>
      <c r="F42" s="321"/>
      <c r="G42" s="321"/>
      <c r="H42" s="321"/>
      <c r="I42" s="321"/>
      <c r="J42" s="321"/>
      <c r="K42" s="321"/>
      <c r="L42" s="322"/>
      <c r="M42" s="320"/>
      <c r="N42" s="321"/>
      <c r="O42" s="321"/>
      <c r="P42" s="321"/>
      <c r="Q42" s="321"/>
      <c r="R42" s="321"/>
      <c r="S42" s="321"/>
      <c r="T42" s="321"/>
      <c r="U42" s="321"/>
      <c r="V42" s="322"/>
      <c r="W42" s="320"/>
      <c r="X42" s="321"/>
      <c r="Y42" s="321"/>
      <c r="Z42" s="321"/>
      <c r="AA42" s="321"/>
      <c r="AB42" s="321"/>
      <c r="AC42" s="321"/>
      <c r="AD42" s="321"/>
      <c r="AE42" s="321"/>
      <c r="AF42" s="322"/>
      <c r="AG42" s="45"/>
      <c r="AH42" s="24"/>
      <c r="AI42" s="24"/>
      <c r="AJ42" s="24"/>
    </row>
    <row r="43" spans="1:59" customHeight="1" ht="15" s="45" customFormat="1">
      <c r="A43" s="339"/>
      <c r="B43" s="340"/>
      <c r="C43" s="320"/>
      <c r="D43" s="321"/>
      <c r="E43" s="321"/>
      <c r="F43" s="321"/>
      <c r="G43" s="321"/>
      <c r="H43" s="321"/>
      <c r="I43" s="321"/>
      <c r="J43" s="321"/>
      <c r="K43" s="321"/>
      <c r="L43" s="322"/>
      <c r="M43" s="320"/>
      <c r="N43" s="321"/>
      <c r="O43" s="321"/>
      <c r="P43" s="321"/>
      <c r="Q43" s="321"/>
      <c r="R43" s="321"/>
      <c r="S43" s="321"/>
      <c r="T43" s="321"/>
      <c r="U43" s="321"/>
      <c r="V43" s="322"/>
      <c r="W43" s="320"/>
      <c r="X43" s="321"/>
      <c r="Y43" s="321"/>
      <c r="Z43" s="321"/>
      <c r="AA43" s="321"/>
      <c r="AB43" s="321"/>
      <c r="AC43" s="321"/>
      <c r="AD43" s="321"/>
      <c r="AE43" s="321"/>
      <c r="AF43" s="322"/>
    </row>
    <row r="44" spans="1:59" customHeight="1" ht="15" s="45" customFormat="1">
      <c r="A44" s="339"/>
      <c r="B44" s="340"/>
      <c r="C44" s="320"/>
      <c r="D44" s="321"/>
      <c r="E44" s="321"/>
      <c r="F44" s="321"/>
      <c r="G44" s="321"/>
      <c r="H44" s="321"/>
      <c r="I44" s="321"/>
      <c r="J44" s="321"/>
      <c r="K44" s="321"/>
      <c r="L44" s="322"/>
      <c r="M44" s="320"/>
      <c r="N44" s="321"/>
      <c r="O44" s="321"/>
      <c r="P44" s="321"/>
      <c r="Q44" s="321"/>
      <c r="R44" s="321"/>
      <c r="S44" s="321"/>
      <c r="T44" s="321"/>
      <c r="U44" s="321"/>
      <c r="V44" s="322"/>
      <c r="W44" s="320"/>
      <c r="X44" s="321"/>
      <c r="Y44" s="321"/>
      <c r="Z44" s="321"/>
      <c r="AA44" s="321"/>
      <c r="AB44" s="321"/>
      <c r="AC44" s="321"/>
      <c r="AD44" s="321"/>
      <c r="AE44" s="321"/>
      <c r="AF44" s="322"/>
    </row>
    <row r="45" spans="1:59" customHeight="1" ht="15" s="45" customFormat="1">
      <c r="A45" s="339"/>
      <c r="B45" s="340"/>
      <c r="C45" s="320"/>
      <c r="D45" s="321"/>
      <c r="E45" s="321"/>
      <c r="F45" s="321"/>
      <c r="G45" s="321"/>
      <c r="H45" s="321"/>
      <c r="I45" s="321"/>
      <c r="J45" s="321"/>
      <c r="K45" s="321"/>
      <c r="L45" s="322"/>
      <c r="M45" s="320"/>
      <c r="N45" s="321"/>
      <c r="O45" s="321"/>
      <c r="P45" s="321"/>
      <c r="Q45" s="321"/>
      <c r="R45" s="321"/>
      <c r="S45" s="321"/>
      <c r="T45" s="321"/>
      <c r="U45" s="321"/>
      <c r="V45" s="322"/>
      <c r="W45" s="320"/>
      <c r="X45" s="321"/>
      <c r="Y45" s="321"/>
      <c r="Z45" s="321"/>
      <c r="AA45" s="321"/>
      <c r="AB45" s="321"/>
      <c r="AC45" s="321"/>
      <c r="AD45" s="321"/>
      <c r="AE45" s="321"/>
      <c r="AF45" s="322"/>
    </row>
    <row r="46" spans="1:59" customHeight="1" ht="15" s="45" customFormat="1">
      <c r="A46" s="339"/>
      <c r="B46" s="340"/>
      <c r="C46" s="320"/>
      <c r="D46" s="321"/>
      <c r="E46" s="321"/>
      <c r="F46" s="321"/>
      <c r="G46" s="321"/>
      <c r="H46" s="321"/>
      <c r="I46" s="321"/>
      <c r="J46" s="321"/>
      <c r="K46" s="321"/>
      <c r="L46" s="322"/>
      <c r="M46" s="320"/>
      <c r="N46" s="321"/>
      <c r="O46" s="321"/>
      <c r="P46" s="321"/>
      <c r="Q46" s="321"/>
      <c r="R46" s="321"/>
      <c r="S46" s="321"/>
      <c r="T46" s="321"/>
      <c r="U46" s="321"/>
      <c r="V46" s="322"/>
      <c r="W46" s="320"/>
      <c r="X46" s="321"/>
      <c r="Y46" s="321"/>
      <c r="Z46" s="321"/>
      <c r="AA46" s="321"/>
      <c r="AB46" s="321"/>
      <c r="AC46" s="321"/>
      <c r="AD46" s="321"/>
      <c r="AE46" s="321"/>
      <c r="AF46" s="322"/>
    </row>
    <row r="47" spans="1:59" customHeight="1" ht="15" s="45" customFormat="1">
      <c r="A47" s="339"/>
      <c r="B47" s="340"/>
      <c r="C47" s="320"/>
      <c r="D47" s="321"/>
      <c r="E47" s="321"/>
      <c r="F47" s="321"/>
      <c r="G47" s="321"/>
      <c r="H47" s="321"/>
      <c r="I47" s="321"/>
      <c r="J47" s="321"/>
      <c r="K47" s="321"/>
      <c r="L47" s="322"/>
      <c r="M47" s="320"/>
      <c r="N47" s="321"/>
      <c r="O47" s="321"/>
      <c r="P47" s="321"/>
      <c r="Q47" s="321"/>
      <c r="R47" s="321"/>
      <c r="S47" s="321"/>
      <c r="T47" s="321"/>
      <c r="U47" s="321"/>
      <c r="V47" s="322"/>
      <c r="W47" s="320"/>
      <c r="X47" s="321"/>
      <c r="Y47" s="321"/>
      <c r="Z47" s="321"/>
      <c r="AA47" s="321"/>
      <c r="AB47" s="321"/>
      <c r="AC47" s="321"/>
      <c r="AD47" s="321"/>
      <c r="AE47" s="321"/>
      <c r="AF47" s="322"/>
    </row>
    <row r="48" spans="1:59" customHeight="1" ht="15" s="45" customFormat="1">
      <c r="A48" s="339"/>
      <c r="B48" s="340"/>
      <c r="C48" s="320"/>
      <c r="D48" s="321"/>
      <c r="E48" s="321"/>
      <c r="F48" s="321"/>
      <c r="G48" s="321"/>
      <c r="H48" s="321"/>
      <c r="I48" s="321"/>
      <c r="J48" s="321"/>
      <c r="K48" s="321"/>
      <c r="L48" s="322"/>
      <c r="M48" s="320"/>
      <c r="N48" s="321"/>
      <c r="O48" s="321"/>
      <c r="P48" s="321"/>
      <c r="Q48" s="321"/>
      <c r="R48" s="321"/>
      <c r="S48" s="321"/>
      <c r="T48" s="321"/>
      <c r="U48" s="321"/>
      <c r="V48" s="322"/>
      <c r="W48" s="320"/>
      <c r="X48" s="321"/>
      <c r="Y48" s="321"/>
      <c r="Z48" s="321"/>
      <c r="AA48" s="321"/>
      <c r="AB48" s="321"/>
      <c r="AC48" s="321"/>
      <c r="AD48" s="321"/>
      <c r="AE48" s="321"/>
      <c r="AF48" s="322"/>
    </row>
    <row r="49" spans="1:59" customHeight="1" ht="15" s="45" customFormat="1">
      <c r="A49" s="339"/>
      <c r="B49" s="340"/>
      <c r="C49" s="320"/>
      <c r="D49" s="321"/>
      <c r="E49" s="321"/>
      <c r="F49" s="321"/>
      <c r="G49" s="321"/>
      <c r="H49" s="321"/>
      <c r="I49" s="321"/>
      <c r="J49" s="321"/>
      <c r="K49" s="321"/>
      <c r="L49" s="322"/>
      <c r="M49" s="320"/>
      <c r="N49" s="321"/>
      <c r="O49" s="321"/>
      <c r="P49" s="321"/>
      <c r="Q49" s="321"/>
      <c r="R49" s="321"/>
      <c r="S49" s="321"/>
      <c r="T49" s="321"/>
      <c r="U49" s="321"/>
      <c r="V49" s="322"/>
      <c r="W49" s="320"/>
      <c r="X49" s="321"/>
      <c r="Y49" s="321"/>
      <c r="Z49" s="321"/>
      <c r="AA49" s="321"/>
      <c r="AB49" s="321"/>
      <c r="AC49" s="321"/>
      <c r="AD49" s="321"/>
      <c r="AE49" s="321"/>
      <c r="AF49" s="322"/>
    </row>
    <row r="50" spans="1:59" customHeight="1" ht="15" s="45" customFormat="1">
      <c r="A50" s="339"/>
      <c r="B50" s="340"/>
      <c r="C50" s="320"/>
      <c r="D50" s="321"/>
      <c r="E50" s="321"/>
      <c r="F50" s="321"/>
      <c r="G50" s="321"/>
      <c r="H50" s="321"/>
      <c r="I50" s="321"/>
      <c r="J50" s="321"/>
      <c r="K50" s="321"/>
      <c r="L50" s="322"/>
      <c r="M50" s="320"/>
      <c r="N50" s="321"/>
      <c r="O50" s="321"/>
      <c r="P50" s="321"/>
      <c r="Q50" s="321"/>
      <c r="R50" s="321"/>
      <c r="S50" s="321"/>
      <c r="T50" s="321"/>
      <c r="U50" s="321"/>
      <c r="V50" s="322"/>
      <c r="W50" s="320"/>
      <c r="X50" s="321"/>
      <c r="Y50" s="321"/>
      <c r="Z50" s="321"/>
      <c r="AA50" s="321"/>
      <c r="AB50" s="321"/>
      <c r="AC50" s="321"/>
      <c r="AD50" s="321"/>
      <c r="AE50" s="321"/>
      <c r="AF50" s="322"/>
    </row>
    <row r="51" spans="1:59" customHeight="1" ht="15" s="45" customFormat="1">
      <c r="A51" s="339"/>
      <c r="B51" s="340"/>
      <c r="C51" s="320"/>
      <c r="D51" s="321"/>
      <c r="E51" s="321"/>
      <c r="F51" s="321"/>
      <c r="G51" s="321"/>
      <c r="H51" s="321"/>
      <c r="I51" s="321"/>
      <c r="J51" s="321"/>
      <c r="K51" s="321"/>
      <c r="L51" s="322"/>
      <c r="M51" s="320"/>
      <c r="N51" s="321"/>
      <c r="O51" s="321"/>
      <c r="P51" s="321"/>
      <c r="Q51" s="321"/>
      <c r="R51" s="321"/>
      <c r="S51" s="321"/>
      <c r="T51" s="321"/>
      <c r="U51" s="321"/>
      <c r="V51" s="322"/>
      <c r="W51" s="320"/>
      <c r="X51" s="321"/>
      <c r="Y51" s="321"/>
      <c r="Z51" s="321"/>
      <c r="AA51" s="321"/>
      <c r="AB51" s="321"/>
      <c r="AC51" s="321"/>
      <c r="AD51" s="321"/>
      <c r="AE51" s="321"/>
      <c r="AF51" s="322"/>
    </row>
    <row r="52" spans="1:59" customHeight="1" ht="15" s="45" customFormat="1">
      <c r="A52" s="339"/>
      <c r="B52" s="340"/>
      <c r="C52" s="320"/>
      <c r="D52" s="321"/>
      <c r="E52" s="321"/>
      <c r="F52" s="321"/>
      <c r="G52" s="321"/>
      <c r="H52" s="321"/>
      <c r="I52" s="321"/>
      <c r="J52" s="321"/>
      <c r="K52" s="321"/>
      <c r="L52" s="322"/>
      <c r="M52" s="320"/>
      <c r="N52" s="321"/>
      <c r="O52" s="321"/>
      <c r="P52" s="321"/>
      <c r="Q52" s="321"/>
      <c r="R52" s="321"/>
      <c r="S52" s="321"/>
      <c r="T52" s="321"/>
      <c r="U52" s="321"/>
      <c r="V52" s="322"/>
      <c r="W52" s="320"/>
      <c r="X52" s="321"/>
      <c r="Y52" s="321"/>
      <c r="Z52" s="321"/>
      <c r="AA52" s="321"/>
      <c r="AB52" s="321"/>
      <c r="AC52" s="321"/>
      <c r="AD52" s="321"/>
      <c r="AE52" s="321"/>
      <c r="AF52" s="322"/>
    </row>
    <row r="53" spans="1:59" customHeight="1" ht="15" s="45" customFormat="1">
      <c r="A53" s="341"/>
      <c r="B53" s="342"/>
      <c r="C53" s="323"/>
      <c r="D53" s="324"/>
      <c r="E53" s="324"/>
      <c r="F53" s="324"/>
      <c r="G53" s="324"/>
      <c r="H53" s="324"/>
      <c r="I53" s="324"/>
      <c r="J53" s="324"/>
      <c r="K53" s="324"/>
      <c r="L53" s="325"/>
      <c r="M53" s="323"/>
      <c r="N53" s="324"/>
      <c r="O53" s="324"/>
      <c r="P53" s="324"/>
      <c r="Q53" s="324"/>
      <c r="R53" s="324"/>
      <c r="S53" s="324"/>
      <c r="T53" s="324"/>
      <c r="U53" s="324"/>
      <c r="V53" s="325"/>
      <c r="W53" s="323"/>
      <c r="X53" s="324"/>
      <c r="Y53" s="324"/>
      <c r="Z53" s="324"/>
      <c r="AA53" s="324"/>
      <c r="AB53" s="324"/>
      <c r="AC53" s="324"/>
      <c r="AD53" s="324"/>
      <c r="AE53" s="324"/>
      <c r="AF53" s="325"/>
    </row>
    <row r="54" spans="1:59" customHeight="1" ht="15" s="45" customFormat="1">
      <c r="A54" s="281" t="str">
        <f>履歴書!A54</f>
        <v>0</v>
      </c>
      <c r="B54" s="220"/>
      <c r="C54" s="331" t="str">
        <f>履歴書!C54</f>
        <v>0</v>
      </c>
      <c r="D54" s="332"/>
      <c r="E54" s="332"/>
      <c r="F54" s="332"/>
      <c r="G54" s="332"/>
      <c r="H54" s="332"/>
      <c r="I54" s="332"/>
      <c r="J54" s="332"/>
      <c r="K54" s="332"/>
      <c r="L54" s="333"/>
      <c r="M54" s="349" t="str">
        <f>履歴書!M54</f>
        <v>0</v>
      </c>
      <c r="N54" s="209"/>
      <c r="O54" s="209"/>
      <c r="P54" s="209"/>
      <c r="Q54" s="209"/>
      <c r="R54" s="209"/>
      <c r="S54" s="346"/>
      <c r="T54" s="229" t="str">
        <f>履歴書!T54</f>
        <v>0</v>
      </c>
      <c r="U54" s="228"/>
      <c r="V54" s="230"/>
      <c r="W54" s="208" t="str">
        <f>履歴書!W54</f>
        <v>0</v>
      </c>
      <c r="X54" s="209"/>
      <c r="Y54" s="209"/>
      <c r="Z54" s="209"/>
      <c r="AA54" s="209"/>
      <c r="AB54" s="209"/>
      <c r="AC54" s="346"/>
      <c r="AD54" s="229" t="str">
        <f>履歴書!AD54</f>
        <v>0</v>
      </c>
      <c r="AE54" s="228"/>
      <c r="AF54" s="230"/>
    </row>
    <row r="55" spans="1:59" customHeight="1" ht="15" s="45" customFormat="1">
      <c r="A55" s="130"/>
      <c r="B55" s="132"/>
      <c r="C55" s="334"/>
      <c r="D55" s="335"/>
      <c r="E55" s="335"/>
      <c r="F55" s="335"/>
      <c r="G55" s="335"/>
      <c r="H55" s="335"/>
      <c r="I55" s="335"/>
      <c r="J55" s="335"/>
      <c r="K55" s="335"/>
      <c r="L55" s="336"/>
      <c r="M55" s="162"/>
      <c r="N55" s="163"/>
      <c r="O55" s="163"/>
      <c r="P55" s="163"/>
      <c r="Q55" s="163"/>
      <c r="R55" s="163"/>
      <c r="S55" s="348"/>
      <c r="T55" s="299" t="str">
        <f>履歴書!T55</f>
        <v>0</v>
      </c>
      <c r="U55" s="300"/>
      <c r="V55" s="46" t="str">
        <f>履歴書!V55</f>
        <v>0</v>
      </c>
      <c r="W55" s="347"/>
      <c r="X55" s="163"/>
      <c r="Y55" s="163"/>
      <c r="Z55" s="163"/>
      <c r="AA55" s="163"/>
      <c r="AB55" s="163"/>
      <c r="AC55" s="348"/>
      <c r="AD55" s="299" t="str">
        <f>履歴書!AD55</f>
        <v>0</v>
      </c>
      <c r="AE55" s="300"/>
      <c r="AF55" s="46" t="str">
        <f>履歴書!AF55</f>
        <v>0</v>
      </c>
    </row>
    <row r="56" spans="1:59" customHeight="1" ht="15" s="45" customFormat="1">
      <c r="A56" s="326" t="str">
        <f>履歴書!A56</f>
        <v>0</v>
      </c>
      <c r="B56" s="327"/>
      <c r="C56" s="327"/>
      <c r="D56" s="327"/>
      <c r="E56" s="327"/>
      <c r="F56" s="295" t="str">
        <f>履歴書!F56</f>
        <v>0</v>
      </c>
      <c r="G56" s="295"/>
      <c r="H56" s="295"/>
      <c r="I56" s="296" t="str">
        <f>履歴書!I56</f>
        <v>0</v>
      </c>
      <c r="J56" s="296"/>
      <c r="K56" s="296"/>
      <c r="L56" s="47" t="str">
        <f>履歴書!L56</f>
        <v>0</v>
      </c>
      <c r="M56" s="193" t="str">
        <f>履歴書!M56</f>
        <v>0</v>
      </c>
      <c r="N56" s="194"/>
      <c r="O56" s="194"/>
      <c r="P56" s="194"/>
      <c r="Q56" s="194"/>
      <c r="R56" s="194"/>
      <c r="S56" s="194"/>
      <c r="T56" s="194"/>
      <c r="U56" s="194"/>
      <c r="V56" s="194"/>
      <c r="W56" s="194"/>
      <c r="X56" s="194"/>
      <c r="Y56" s="194"/>
      <c r="Z56" s="194"/>
      <c r="AA56" s="194"/>
      <c r="AB56" s="194"/>
      <c r="AC56" s="194"/>
      <c r="AD56" s="194"/>
      <c r="AE56" s="194"/>
      <c r="AF56" s="195"/>
      <c r="AG56" s="24"/>
      <c r="AN56" s="343"/>
      <c r="AO56" s="344"/>
      <c r="AP56" s="344"/>
      <c r="AQ56" s="345"/>
    </row>
    <row r="57" spans="1:59" customHeight="1" ht="15" s="45" customFormat="1">
      <c r="A57" s="326"/>
      <c r="B57" s="327"/>
      <c r="C57" s="327"/>
      <c r="D57" s="327"/>
      <c r="E57" s="327"/>
      <c r="F57" s="295" t="str">
        <f>履歴書!F57</f>
        <v>0</v>
      </c>
      <c r="G57" s="295"/>
      <c r="H57" s="295"/>
      <c r="I57" s="296" t="str">
        <f>履歴書!I57</f>
        <v>0</v>
      </c>
      <c r="J57" s="296"/>
      <c r="K57" s="296"/>
      <c r="L57" s="47" t="str">
        <f>履歴書!L57</f>
        <v>0</v>
      </c>
      <c r="M57" s="302" t="str">
        <f>履歴書!M57</f>
        <v>0</v>
      </c>
      <c r="N57" s="303"/>
      <c r="O57" s="303"/>
      <c r="P57" s="303"/>
      <c r="Q57" s="303"/>
      <c r="R57" s="303"/>
      <c r="S57" s="303"/>
      <c r="T57" s="303"/>
      <c r="U57" s="303"/>
      <c r="V57" s="303"/>
      <c r="W57" s="303"/>
      <c r="X57" s="303"/>
      <c r="Y57" s="303"/>
      <c r="Z57" s="303"/>
      <c r="AA57" s="303"/>
      <c r="AB57" s="303"/>
      <c r="AC57" s="303"/>
      <c r="AD57" s="303"/>
      <c r="AE57" s="303"/>
      <c r="AF57" s="304"/>
      <c r="AG57" s="24"/>
    </row>
    <row r="58" spans="1:59" customHeight="1" ht="15">
      <c r="A58" s="326"/>
      <c r="B58" s="327"/>
      <c r="C58" s="327"/>
      <c r="D58" s="327"/>
      <c r="E58" s="327"/>
      <c r="F58" s="311" t="str">
        <f>履歴書!F58</f>
        <v>0</v>
      </c>
      <c r="G58" s="311"/>
      <c r="H58" s="311"/>
      <c r="I58" s="312" t="str">
        <f>履歴書!I58</f>
        <v>0</v>
      </c>
      <c r="J58" s="312"/>
      <c r="K58" s="312"/>
      <c r="L58" s="48" t="str">
        <f>履歴書!L58</f>
        <v>0</v>
      </c>
      <c r="M58" s="305"/>
      <c r="N58" s="306"/>
      <c r="O58" s="306"/>
      <c r="P58" s="306"/>
      <c r="Q58" s="306"/>
      <c r="R58" s="306"/>
      <c r="S58" s="306"/>
      <c r="T58" s="306"/>
      <c r="U58" s="306"/>
      <c r="V58" s="306"/>
      <c r="W58" s="306"/>
      <c r="X58" s="306"/>
      <c r="Y58" s="306"/>
      <c r="Z58" s="306"/>
      <c r="AA58" s="306"/>
      <c r="AB58" s="306"/>
      <c r="AC58" s="306"/>
      <c r="AD58" s="306"/>
      <c r="AE58" s="306"/>
      <c r="AF58" s="307"/>
    </row>
    <row r="59" spans="1:59" customHeight="1" ht="15">
      <c r="A59" s="326"/>
      <c r="B59" s="327"/>
      <c r="C59" s="327"/>
      <c r="D59" s="327"/>
      <c r="E59" s="327"/>
      <c r="F59" s="294" t="str">
        <f>履歴書!F59</f>
        <v>0</v>
      </c>
      <c r="G59" s="294"/>
      <c r="H59" s="294"/>
      <c r="I59" s="298" t="str">
        <f>履歴書!I59</f>
        <v>0</v>
      </c>
      <c r="J59" s="298"/>
      <c r="K59" s="298"/>
      <c r="L59" s="49" t="str">
        <f>履歴書!L59</f>
        <v>0</v>
      </c>
      <c r="M59" s="305"/>
      <c r="N59" s="306"/>
      <c r="O59" s="306"/>
      <c r="P59" s="306"/>
      <c r="Q59" s="306"/>
      <c r="R59" s="306"/>
      <c r="S59" s="306"/>
      <c r="T59" s="306"/>
      <c r="U59" s="306"/>
      <c r="V59" s="306"/>
      <c r="W59" s="306"/>
      <c r="X59" s="306"/>
      <c r="Y59" s="306"/>
      <c r="Z59" s="306"/>
      <c r="AA59" s="306"/>
      <c r="AB59" s="306"/>
      <c r="AC59" s="306"/>
      <c r="AD59" s="306"/>
      <c r="AE59" s="306"/>
      <c r="AF59" s="307"/>
    </row>
    <row r="60" spans="1:59" customHeight="1" ht="15">
      <c r="A60" s="326"/>
      <c r="B60" s="327"/>
      <c r="C60" s="327"/>
      <c r="D60" s="327"/>
      <c r="E60" s="327"/>
      <c r="F60" s="295" t="str">
        <f>履歴書!F60</f>
        <v>0</v>
      </c>
      <c r="G60" s="295"/>
      <c r="H60" s="295"/>
      <c r="I60" s="296" t="str">
        <f>履歴書!I60</f>
        <v>0</v>
      </c>
      <c r="J60" s="296"/>
      <c r="K60" s="296"/>
      <c r="L60" s="47" t="str">
        <f>履歴書!L60</f>
        <v>0</v>
      </c>
      <c r="M60" s="305"/>
      <c r="N60" s="306"/>
      <c r="O60" s="306"/>
      <c r="P60" s="306"/>
      <c r="Q60" s="306"/>
      <c r="R60" s="306"/>
      <c r="S60" s="306"/>
      <c r="T60" s="306"/>
      <c r="U60" s="306"/>
      <c r="V60" s="306"/>
      <c r="W60" s="306"/>
      <c r="X60" s="306"/>
      <c r="Y60" s="306"/>
      <c r="Z60" s="306"/>
      <c r="AA60" s="306"/>
      <c r="AB60" s="306"/>
      <c r="AC60" s="306"/>
      <c r="AD60" s="306"/>
      <c r="AE60" s="306"/>
      <c r="AF60" s="307"/>
    </row>
    <row r="61" spans="1:59" customHeight="1" ht="15">
      <c r="A61" s="326"/>
      <c r="B61" s="327"/>
      <c r="C61" s="327"/>
      <c r="D61" s="327"/>
      <c r="E61" s="327"/>
      <c r="F61" s="295" t="str">
        <f>履歴書!F61</f>
        <v>0</v>
      </c>
      <c r="G61" s="295"/>
      <c r="H61" s="295"/>
      <c r="I61" s="296" t="str">
        <f>履歴書!I61</f>
        <v>0</v>
      </c>
      <c r="J61" s="296"/>
      <c r="K61" s="296"/>
      <c r="L61" s="47" t="str">
        <f>履歴書!L61</f>
        <v>0</v>
      </c>
      <c r="M61" s="305"/>
      <c r="N61" s="306"/>
      <c r="O61" s="306"/>
      <c r="P61" s="306"/>
      <c r="Q61" s="306"/>
      <c r="R61" s="306"/>
      <c r="S61" s="306"/>
      <c r="T61" s="306"/>
      <c r="U61" s="306"/>
      <c r="V61" s="306"/>
      <c r="W61" s="306"/>
      <c r="X61" s="306"/>
      <c r="Y61" s="306"/>
      <c r="Z61" s="306"/>
      <c r="AA61" s="306"/>
      <c r="AB61" s="306"/>
      <c r="AC61" s="306"/>
      <c r="AD61" s="306"/>
      <c r="AE61" s="306"/>
      <c r="AF61" s="307"/>
    </row>
    <row r="62" spans="1:59" customHeight="1" ht="15">
      <c r="A62" s="328"/>
      <c r="B62" s="329"/>
      <c r="C62" s="329"/>
      <c r="D62" s="329"/>
      <c r="E62" s="329"/>
      <c r="F62" s="265" t="str">
        <f>履歴書!F62</f>
        <v>0</v>
      </c>
      <c r="G62" s="265"/>
      <c r="H62" s="265"/>
      <c r="I62" s="297" t="str">
        <f>履歴書!I62</f>
        <v>0</v>
      </c>
      <c r="J62" s="297"/>
      <c r="K62" s="297"/>
      <c r="L62" s="50" t="str">
        <f>履歴書!L62</f>
        <v>0</v>
      </c>
      <c r="M62" s="308"/>
      <c r="N62" s="309"/>
      <c r="O62" s="309"/>
      <c r="P62" s="309"/>
      <c r="Q62" s="309"/>
      <c r="R62" s="309"/>
      <c r="S62" s="309"/>
      <c r="T62" s="309"/>
      <c r="U62" s="309"/>
      <c r="V62" s="309"/>
      <c r="W62" s="309"/>
      <c r="X62" s="309"/>
      <c r="Y62" s="309"/>
      <c r="Z62" s="309"/>
      <c r="AA62" s="309"/>
      <c r="AB62" s="309"/>
      <c r="AC62" s="309"/>
      <c r="AD62" s="309"/>
      <c r="AE62" s="309"/>
      <c r="AF62" s="31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N56:AQ56"/>
    <mergeCell ref="F57:H57"/>
    <mergeCell ref="I57:K57"/>
    <mergeCell ref="M57:AF62"/>
    <mergeCell ref="F58:H58"/>
    <mergeCell ref="I58:K58"/>
    <mergeCell ref="F59:H59"/>
    <mergeCell ref="I59:K59"/>
    <mergeCell ref="F60:H60"/>
    <mergeCell ref="I60:K60"/>
    <mergeCell ref="A54:B55"/>
    <mergeCell ref="C54:L55"/>
    <mergeCell ref="M54:S55"/>
    <mergeCell ref="T55:U55"/>
    <mergeCell ref="W54:AC55"/>
    <mergeCell ref="AD54:AF54"/>
    <mergeCell ref="A56:E62"/>
    <mergeCell ref="F56:H56"/>
    <mergeCell ref="I56:K56"/>
    <mergeCell ref="M56:AF56"/>
    <mergeCell ref="F61:H61"/>
    <mergeCell ref="I61:K61"/>
    <mergeCell ref="F62:H62"/>
    <mergeCell ref="I62:K62"/>
    <mergeCell ref="T54:V54"/>
    <mergeCell ref="AD55:AE55"/>
    <mergeCell ref="A34:B35"/>
    <mergeCell ref="C34:L35"/>
    <mergeCell ref="M34:V35"/>
    <mergeCell ref="W34:AF35"/>
    <mergeCell ref="A38:B39"/>
    <mergeCell ref="C38:F38"/>
    <mergeCell ref="G38:H38"/>
    <mergeCell ref="I38:L38"/>
    <mergeCell ref="I39:J39"/>
    <mergeCell ref="A36:B37"/>
    <mergeCell ref="C36:I37"/>
    <mergeCell ref="J36:L36"/>
    <mergeCell ref="AD36:AF36"/>
    <mergeCell ref="J37:K37"/>
    <mergeCell ref="T37:U37"/>
    <mergeCell ref="AD37:AE37"/>
    <mergeCell ref="A40:B53"/>
    <mergeCell ref="C40:L53"/>
    <mergeCell ref="M40:V53"/>
    <mergeCell ref="W40:AF53"/>
    <mergeCell ref="W36:AC37"/>
    <mergeCell ref="M38:P38"/>
    <mergeCell ref="Q38:R38"/>
    <mergeCell ref="T36:V36"/>
    <mergeCell ref="M36:S37"/>
    <mergeCell ref="S38:V38"/>
    <mergeCell ref="W38:Z38"/>
    <mergeCell ref="AA38:AB38"/>
    <mergeCell ref="AC38:AF38"/>
    <mergeCell ref="S39:T39"/>
    <mergeCell ref="AC39:AD39"/>
    <mergeCell ref="A30:K30"/>
    <mergeCell ref="L30:V30"/>
    <mergeCell ref="W30:AF31"/>
    <mergeCell ref="A31:K31"/>
    <mergeCell ref="L31:P31"/>
    <mergeCell ref="Q31:V31"/>
    <mergeCell ref="A32:AF32"/>
    <mergeCell ref="A33:D33"/>
    <mergeCell ref="E33:I33"/>
    <mergeCell ref="J33:L33"/>
    <mergeCell ref="M33:O33"/>
    <mergeCell ref="R24:V24"/>
    <mergeCell ref="W24:Y24"/>
    <mergeCell ref="Z24:AC24"/>
    <mergeCell ref="AD20:AE20"/>
    <mergeCell ref="W21:X21"/>
    <mergeCell ref="Y21:Z21"/>
    <mergeCell ref="AB21:AC21"/>
    <mergeCell ref="A28:AF28"/>
    <mergeCell ref="A29:K29"/>
    <mergeCell ref="L29:V29"/>
    <mergeCell ref="W29:AF29"/>
    <mergeCell ref="A26:C27"/>
    <mergeCell ref="D26:K27"/>
    <mergeCell ref="L26:N27"/>
    <mergeCell ref="O26:P27"/>
    <mergeCell ref="Q26:S27"/>
    <mergeCell ref="T26:AF27"/>
    <mergeCell ref="Z23:AC23"/>
    <mergeCell ref="AB20:AC20"/>
    <mergeCell ref="R23:V23"/>
    <mergeCell ref="W23:Y23"/>
    <mergeCell ref="Z22:AC22"/>
    <mergeCell ref="R22:V22"/>
    <mergeCell ref="W22:Y22"/>
    <mergeCell ref="A14:B14"/>
    <mergeCell ref="D14:E14"/>
    <mergeCell ref="AB13:AF18"/>
    <mergeCell ref="G13:AA13"/>
    <mergeCell ref="A15:B15"/>
    <mergeCell ref="G14:AA14"/>
    <mergeCell ref="G15:AA15"/>
    <mergeCell ref="AD24:AF24"/>
    <mergeCell ref="A24:B24"/>
    <mergeCell ref="D24:P24"/>
    <mergeCell ref="A22:B22"/>
    <mergeCell ref="D22:P22"/>
    <mergeCell ref="A23:B23"/>
    <mergeCell ref="D23:P23"/>
    <mergeCell ref="AD22:AF22"/>
    <mergeCell ref="Q20:Q25"/>
    <mergeCell ref="R20:X20"/>
    <mergeCell ref="Z25:AC25"/>
    <mergeCell ref="AD25:AF25"/>
    <mergeCell ref="A25:B25"/>
    <mergeCell ref="D25:P25"/>
    <mergeCell ref="AD23:AF23"/>
    <mergeCell ref="R25:V25"/>
    <mergeCell ref="W25:Y25"/>
    <mergeCell ref="D15:E15"/>
    <mergeCell ref="A16:B16"/>
    <mergeCell ref="D16:E16"/>
    <mergeCell ref="F17:AA18"/>
    <mergeCell ref="A17:E18"/>
    <mergeCell ref="G16:AA16"/>
    <mergeCell ref="A19:P19"/>
    <mergeCell ref="Q19:AF19"/>
    <mergeCell ref="A21:B21"/>
    <mergeCell ref="D21:P21"/>
    <mergeCell ref="R21:S21"/>
    <mergeCell ref="T21:U21"/>
    <mergeCell ref="D20:P20"/>
    <mergeCell ref="Y20:Z20"/>
    <mergeCell ref="A20:C20"/>
    <mergeCell ref="AD21:AE21"/>
    <mergeCell ref="AB12:AF12"/>
    <mergeCell ref="W7:AA7"/>
    <mergeCell ref="B8:S8"/>
    <mergeCell ref="A1:AF2"/>
    <mergeCell ref="Z3:AA3"/>
    <mergeCell ref="B4:E4"/>
    <mergeCell ref="F4:I4"/>
    <mergeCell ref="J4:K4"/>
    <mergeCell ref="L4:S4"/>
    <mergeCell ref="F5:I6"/>
    <mergeCell ref="J5:K6"/>
    <mergeCell ref="L5:M5"/>
    <mergeCell ref="T5:V5"/>
    <mergeCell ref="D12:F12"/>
    <mergeCell ref="G12:AA12"/>
    <mergeCell ref="T4:AA4"/>
    <mergeCell ref="AB4:AF11"/>
    <mergeCell ref="A5:A6"/>
    <mergeCell ref="B5:E6"/>
    <mergeCell ref="T9:W9"/>
    <mergeCell ref="X9:AA9"/>
    <mergeCell ref="A10:C10"/>
    <mergeCell ref="D10:M10"/>
    <mergeCell ref="Q10:AA10"/>
    <mergeCell ref="A11:AA11"/>
    <mergeCell ref="A13:B13"/>
    <mergeCell ref="D13:E13"/>
    <mergeCell ref="A12:C12"/>
    <mergeCell ref="W5:AA5"/>
    <mergeCell ref="L6:P6"/>
    <mergeCell ref="T6:V6"/>
    <mergeCell ref="W6:AA6"/>
    <mergeCell ref="E7:F7"/>
    <mergeCell ref="G7:K7"/>
    <mergeCell ref="L7:S7"/>
    <mergeCell ref="T7:V7"/>
    <mergeCell ref="W8:AA8"/>
    <mergeCell ref="N10:P10"/>
    <mergeCell ref="K9:O9"/>
    <mergeCell ref="P9:Q9"/>
    <mergeCell ref="A7:A8"/>
    <mergeCell ref="B7:C7"/>
    <mergeCell ref="T8:V8"/>
    <mergeCell ref="A9:D9"/>
    <mergeCell ref="E9:J9"/>
  </mergeCells>
  <hyperlinks>
    <hyperlink ref="Q10" r:id="rId_hyperlink_1"/>
    <hyperlink ref="D10" r:id="rId_hyperlink_2"/>
  </hyperlinks>
  <printOptions gridLines="false" gridLinesSet="true" horizontalCentered="true"/>
  <pageMargins left="0.39370078740157" right="0.39370078740157" top="0.39370078740157" bottom="0.39370078740157" header="0.19685039370079" footer="0.19685039370079"/>
  <pageSetup paperSize="9" orientation="portrait" scale="92" fitToHeight="1" fitToWidth="1"/>
  <headerFooter differentOddEven="false" differentFirst="false" scaleWithDoc="false" alignWithMargins="true">
    <oddHeader>&amp;R&amp;G</oddHeader>
    <oddFooter/>
    <evenHeader/>
    <evenFooter/>
    <firstHeader/>
    <firstFooter/>
  </headerFooter>
  <legacyDrawingHF r:id="rId_headerfooter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入力欄</vt:lpstr>
      <vt:lpstr>履歴書</vt:lpstr>
      <vt:lpstr>【提出用】</vt:lpstr>
      <vt:lpstr>【提出用・年収無し】</vt:lpstr>
      <vt:lpstr>【CLIP用】</vt:lpstr>
    </vt:vector>
  </TitlesOfParts>
  <Company>workport</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deguchi</dc:creator>
  <cp:lastModifiedBy>deguchi</cp:lastModifiedBy>
  <dcterms:created xsi:type="dcterms:W3CDTF">2002-09-25T17:07:15+09:00</dcterms:created>
  <dcterms:modified xsi:type="dcterms:W3CDTF">2019-08-13T16:21:34+09:00</dcterms:modified>
  <dc:title>履歴書（ワークポート）</dc:title>
  <dc:description/>
  <dc:subject/>
  <cp:keywords>履歴書</cp:keywords>
  <cp:category/>
</cp:coreProperties>
</file>