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liena\Desktop\Data\Size frequency\"/>
    </mc:Choice>
  </mc:AlternateContent>
  <bookViews>
    <workbookView xWindow="0" yWindow="0" windowWidth="21570" windowHeight="9510"/>
  </bookViews>
  <sheets>
    <sheet name="Sizefreq" sheetId="1" r:id="rId1"/>
    <sheet name="Density FBCP" sheetId="3" r:id="rId2"/>
    <sheet name="Figures density" sheetId="4" r:id="rId3"/>
    <sheet name="Column descriptions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" i="3" l="1"/>
  <c r="G53" i="3"/>
  <c r="G54" i="3"/>
  <c r="G55" i="3"/>
  <c r="G56" i="3"/>
  <c r="G47" i="3" l="1"/>
  <c r="G48" i="3"/>
  <c r="G49" i="3"/>
  <c r="G50" i="3"/>
  <c r="G51" i="3"/>
  <c r="G37" i="3" l="1"/>
  <c r="G38" i="3"/>
  <c r="G39" i="3"/>
  <c r="G40" i="3"/>
  <c r="G41" i="3"/>
  <c r="G42" i="3"/>
  <c r="G43" i="3"/>
  <c r="G44" i="3"/>
  <c r="G45" i="3"/>
  <c r="G46" i="3"/>
  <c r="G27" i="3" l="1"/>
  <c r="G28" i="3"/>
  <c r="G29" i="3"/>
  <c r="G30" i="3"/>
  <c r="G31" i="3"/>
  <c r="G32" i="3"/>
  <c r="G33" i="3"/>
  <c r="G34" i="3"/>
  <c r="G35" i="3"/>
  <c r="G36" i="3"/>
  <c r="G26" i="3" l="1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I16" i="3" l="1"/>
  <c r="I15" i="3"/>
  <c r="I14" i="3"/>
  <c r="I13" i="3"/>
  <c r="I12" i="3"/>
  <c r="I11" i="3"/>
  <c r="I10" i="3"/>
  <c r="I9" i="3"/>
  <c r="I8" i="3"/>
  <c r="I7" i="3"/>
  <c r="I6" i="3" l="1"/>
  <c r="I5" i="3"/>
  <c r="I4" i="3"/>
  <c r="I3" i="3"/>
  <c r="I2" i="3"/>
</calcChain>
</file>

<file path=xl/sharedStrings.xml><?xml version="1.0" encoding="utf-8"?>
<sst xmlns="http://schemas.openxmlformats.org/spreadsheetml/2006/main" count="5673" uniqueCount="162">
  <si>
    <t>Length (anterior-posterior) (mm)</t>
  </si>
  <si>
    <t>Height (dorso-ventral) (mm)</t>
  </si>
  <si>
    <t>Width (lateral axis) (mm)</t>
  </si>
  <si>
    <t>Location</t>
  </si>
  <si>
    <t>Quadrat identifier</t>
  </si>
  <si>
    <t>Sampling site</t>
  </si>
  <si>
    <t>Shell length</t>
  </si>
  <si>
    <t>Shell height</t>
  </si>
  <si>
    <t>Shell width</t>
  </si>
  <si>
    <t>Time collected (h)</t>
  </si>
  <si>
    <t>Date collected</t>
  </si>
  <si>
    <t>Date when samples were collected</t>
  </si>
  <si>
    <t>Military time, when samples were collected</t>
  </si>
  <si>
    <t>Quadrat size (m^2)</t>
  </si>
  <si>
    <t>Left valve age</t>
  </si>
  <si>
    <t>Shell erosion, left (mm)</t>
  </si>
  <si>
    <t>Patch diameter (cm)</t>
  </si>
  <si>
    <t xml:space="preserve">Diameter of mussel aggregation, or diameters if oblong </t>
  </si>
  <si>
    <t>Folly Beach County Park (side B)</t>
  </si>
  <si>
    <t>9-11:00</t>
  </si>
  <si>
    <t>34 x 51</t>
  </si>
  <si>
    <t>38 x 35</t>
  </si>
  <si>
    <t>34 x 37</t>
  </si>
  <si>
    <t>70 x 33</t>
  </si>
  <si>
    <t>17 x 17</t>
  </si>
  <si>
    <t>Notes</t>
  </si>
  <si>
    <t>Dark spot</t>
  </si>
  <si>
    <t>Eroded, bunched lines toward end</t>
  </si>
  <si>
    <t>Right valve</t>
  </si>
  <si>
    <t># Mussels</t>
  </si>
  <si>
    <t>Patch area (cm^2)</t>
  </si>
  <si>
    <t>Underestimation of larger mussel age?</t>
  </si>
  <si>
    <t>Difficult to age</t>
  </si>
  <si>
    <t>29 x 27</t>
  </si>
  <si>
    <t>34 x 27</t>
  </si>
  <si>
    <t>33 x 25</t>
  </si>
  <si>
    <t xml:space="preserve">32 x 34 </t>
  </si>
  <si>
    <t>40 x 31</t>
  </si>
  <si>
    <t>33 x 26</t>
  </si>
  <si>
    <t xml:space="preserve">40 x 30 </t>
  </si>
  <si>
    <t>60 x 40</t>
  </si>
  <si>
    <t>50 x 35</t>
  </si>
  <si>
    <t>100 x 120</t>
  </si>
  <si>
    <t>9a</t>
  </si>
  <si>
    <t>9b</t>
  </si>
  <si>
    <t>9c</t>
  </si>
  <si>
    <t>9d</t>
  </si>
  <si>
    <t>9e</t>
  </si>
  <si>
    <t>9f</t>
  </si>
  <si>
    <t>9g</t>
  </si>
  <si>
    <t>9h</t>
  </si>
  <si>
    <t>9i</t>
  </si>
  <si>
    <t>9j</t>
  </si>
  <si>
    <t>8a</t>
  </si>
  <si>
    <t>8b</t>
  </si>
  <si>
    <t>8c</t>
  </si>
  <si>
    <t>8d</t>
  </si>
  <si>
    <t>8e</t>
  </si>
  <si>
    <t>Number designates sampling month, letter identifies the quadrat</t>
  </si>
  <si>
    <t>Number of growth bands</t>
  </si>
  <si>
    <t>Length of significant shell erosion from umbone</t>
  </si>
  <si>
    <t>Approximate area of mussel patch</t>
  </si>
  <si>
    <t>Area of sampling quadrat used</t>
  </si>
  <si>
    <t>Number of mussels in a given quadrat</t>
  </si>
  <si>
    <t>Growth bands</t>
  </si>
  <si>
    <t>Shell erosion (mm)</t>
  </si>
  <si>
    <t>10a</t>
  </si>
  <si>
    <t>10b</t>
  </si>
  <si>
    <t>10c</t>
  </si>
  <si>
    <t>10d</t>
  </si>
  <si>
    <t>Difficult</t>
  </si>
  <si>
    <t>10e</t>
  </si>
  <si>
    <t>10f</t>
  </si>
  <si>
    <t>10g</t>
  </si>
  <si>
    <t>10h</t>
  </si>
  <si>
    <t>10i</t>
  </si>
  <si>
    <t>Biggest?</t>
  </si>
  <si>
    <t>10j</t>
  </si>
  <si>
    <t>Month</t>
  </si>
  <si>
    <t>August</t>
  </si>
  <si>
    <t>September</t>
  </si>
  <si>
    <t>October</t>
  </si>
  <si>
    <t>Mussel abundance</t>
  </si>
  <si>
    <t>Mussel density m^-2</t>
  </si>
  <si>
    <t>Quadrat size m^2</t>
  </si>
  <si>
    <t>Patch diameter cm</t>
  </si>
  <si>
    <t>Patch area cm^2</t>
  </si>
  <si>
    <t>SE</t>
  </si>
  <si>
    <t>Mean density</t>
  </si>
  <si>
    <t>11a</t>
  </si>
  <si>
    <t>11b</t>
  </si>
  <si>
    <t>11c</t>
  </si>
  <si>
    <t>11d</t>
  </si>
  <si>
    <t>11e</t>
  </si>
  <si>
    <t>11f</t>
  </si>
  <si>
    <t>11g</t>
  </si>
  <si>
    <t>11h</t>
  </si>
  <si>
    <t>11i</t>
  </si>
  <si>
    <t>11j</t>
  </si>
  <si>
    <t>November</t>
  </si>
  <si>
    <t>Remember Hurricane Matthew! Influx of freshwater could be important</t>
  </si>
  <si>
    <t>12a</t>
  </si>
  <si>
    <t>12b</t>
  </si>
  <si>
    <t>12c</t>
  </si>
  <si>
    <t>12d</t>
  </si>
  <si>
    <t>12e</t>
  </si>
  <si>
    <t>12f</t>
  </si>
  <si>
    <t>12g</t>
  </si>
  <si>
    <t>12h</t>
  </si>
  <si>
    <t>8 bands, but not confident in it</t>
  </si>
  <si>
    <t>12i</t>
  </si>
  <si>
    <t>12j</t>
  </si>
  <si>
    <t>December</t>
  </si>
  <si>
    <t>1a</t>
  </si>
  <si>
    <t>Too small? Would slip through sieve</t>
  </si>
  <si>
    <t>Too difficult to age</t>
  </si>
  <si>
    <t>1b</t>
  </si>
  <si>
    <t>1c</t>
  </si>
  <si>
    <t>1d</t>
  </si>
  <si>
    <t>1e</t>
  </si>
  <si>
    <t>Month.code</t>
  </si>
  <si>
    <t>January</t>
  </si>
  <si>
    <t>February</t>
  </si>
  <si>
    <t>2a</t>
  </si>
  <si>
    <t>2b</t>
  </si>
  <si>
    <t>2c</t>
  </si>
  <si>
    <t>2d</t>
  </si>
  <si>
    <t>2e</t>
  </si>
  <si>
    <t>Length mm</t>
  </si>
  <si>
    <t>March</t>
  </si>
  <si>
    <t>3a</t>
  </si>
  <si>
    <t>3b</t>
  </si>
  <si>
    <t>3c</t>
  </si>
  <si>
    <t>3d</t>
  </si>
  <si>
    <t>3e</t>
  </si>
  <si>
    <t>April</t>
  </si>
  <si>
    <t>4a</t>
  </si>
  <si>
    <t>4b</t>
  </si>
  <si>
    <t>4c</t>
  </si>
  <si>
    <t>4d</t>
  </si>
  <si>
    <t>4e</t>
  </si>
  <si>
    <t>May</t>
  </si>
  <si>
    <t>5a</t>
  </si>
  <si>
    <t>5b</t>
  </si>
  <si>
    <t>5c</t>
  </si>
  <si>
    <t>Very difficult</t>
  </si>
  <si>
    <t>5d</t>
  </si>
  <si>
    <t>5e</t>
  </si>
  <si>
    <t>June</t>
  </si>
  <si>
    <t>6a</t>
  </si>
  <si>
    <t>6b</t>
  </si>
  <si>
    <t>6c</t>
  </si>
  <si>
    <t>6d</t>
  </si>
  <si>
    <t>6e</t>
  </si>
  <si>
    <t>July</t>
  </si>
  <si>
    <t>7a</t>
  </si>
  <si>
    <t>7c</t>
  </si>
  <si>
    <t>7b</t>
  </si>
  <si>
    <t>7e</t>
  </si>
  <si>
    <t>7d</t>
  </si>
  <si>
    <t>Too small?</t>
  </si>
  <si>
    <t>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</si>
</sst>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14" fontId="0" fillId="0" borderId="0" xfId="0" applyNumberFormat="1"/>
    <xf numFmtId="0" fontId="0" fillId="0" borderId="0" xfId="0" applyAlignment="1">
      <alignment horizontal="left" indent="6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density'!$B$1</c:f>
              <c:strCache>
                <c:ptCount val="1"/>
                <c:pt idx="0">
                  <c:v>Mean density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density'!$C$2:$C$6</c:f>
                <c:numCache>
                  <c:formatCode>General</c:formatCode>
                  <c:ptCount val="5"/>
                  <c:pt idx="0">
                    <c:v>70.713220000000007</c:v>
                  </c:pt>
                  <c:pt idx="1">
                    <c:v>70.642009999999999</c:v>
                  </c:pt>
                  <c:pt idx="2">
                    <c:v>61.26605</c:v>
                  </c:pt>
                  <c:pt idx="3">
                    <c:v>28.765409999999999</c:v>
                  </c:pt>
                  <c:pt idx="4">
                    <c:v>50.204210000000003</c:v>
                  </c:pt>
                </c:numCache>
              </c:numRef>
            </c:plus>
            <c:minus>
              <c:numRef>
                <c:f>'Figures density'!$C$2:$C$6</c:f>
                <c:numCache>
                  <c:formatCode>General</c:formatCode>
                  <c:ptCount val="5"/>
                  <c:pt idx="0">
                    <c:v>70.713220000000007</c:v>
                  </c:pt>
                  <c:pt idx="1">
                    <c:v>70.642009999999999</c:v>
                  </c:pt>
                  <c:pt idx="2">
                    <c:v>61.26605</c:v>
                  </c:pt>
                  <c:pt idx="3">
                    <c:v>28.765409999999999</c:v>
                  </c:pt>
                  <c:pt idx="4">
                    <c:v>50.204210000000003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density'!$A$2:$A$6</c:f>
              <c:strCache>
                <c:ptCount val="5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</c:strCache>
            </c:strRef>
          </c:cat>
          <c:val>
            <c:numRef>
              <c:f>'Figures density'!$B$2:$B$6</c:f>
              <c:numCache>
                <c:formatCode>General</c:formatCode>
                <c:ptCount val="5"/>
                <c:pt idx="0">
                  <c:v>616.6</c:v>
                </c:pt>
                <c:pt idx="1">
                  <c:v>361.6</c:v>
                </c:pt>
                <c:pt idx="2">
                  <c:v>380.8</c:v>
                </c:pt>
                <c:pt idx="3">
                  <c:v>302.39999999999998</c:v>
                </c:pt>
                <c:pt idx="4">
                  <c:v>308.8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064592"/>
        <c:axId val="188728792"/>
      </c:barChart>
      <c:catAx>
        <c:axId val="14506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28792"/>
        <c:crosses val="autoZero"/>
        <c:auto val="1"/>
        <c:lblAlgn val="ctr"/>
        <c:lblOffset val="100"/>
        <c:noMultiLvlLbl val="0"/>
      </c:catAx>
      <c:valAx>
        <c:axId val="188728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G. demissa </a:t>
                </a:r>
                <a:r>
                  <a:rPr lang="en-US" i="0"/>
                  <a:t>density (individuals</a:t>
                </a:r>
                <a:r>
                  <a:rPr lang="en-US" i="0" baseline="0"/>
                  <a:t> </a:t>
                </a:r>
                <a:r>
                  <a:rPr lang="en-US" i="0"/>
                  <a:t>m</a:t>
                </a:r>
                <a:r>
                  <a:rPr lang="en-US" i="0" baseline="30000"/>
                  <a:t>-2</a:t>
                </a:r>
                <a:r>
                  <a:rPr lang="en-US" i="0"/>
                  <a:t>)</a:t>
                </a:r>
                <a:endParaRPr lang="en-US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6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11</xdr:row>
      <xdr:rowOff>4762</xdr:rowOff>
    </xdr:from>
    <xdr:to>
      <xdr:col>17</xdr:col>
      <xdr:colOff>38100</xdr:colOff>
      <xdr:row>29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2"/>
  <sheetViews>
    <sheetView tabSelected="1" workbookViewId="0">
      <pane ySplit="1" topLeftCell="A1711" activePane="bottomLeft" state="frozen"/>
      <selection pane="bottomLeft" activeCell="D1738" sqref="D1738"/>
    </sheetView>
  </sheetViews>
  <sheetFormatPr defaultRowHeight="15" x14ac:dyDescent="0.25"/>
  <cols>
    <col min="1" max="1" width="29.85546875" bestFit="1" customWidth="1"/>
    <col min="2" max="2" width="13.85546875" bestFit="1" customWidth="1"/>
    <col min="4" max="4" width="17.28515625" bestFit="1" customWidth="1"/>
    <col min="5" max="5" width="25.140625" style="3" bestFit="1" customWidth="1"/>
    <col min="6" max="6" width="30.85546875" bestFit="1" customWidth="1"/>
    <col min="7" max="7" width="13.28515625" bestFit="1" customWidth="1"/>
    <col min="8" max="8" width="22.42578125" bestFit="1" customWidth="1"/>
    <col min="9" max="9" width="26.42578125" customWidth="1"/>
    <col min="10" max="10" width="18.140625" bestFit="1" customWidth="1"/>
    <col min="11" max="11" width="15.85546875" customWidth="1"/>
  </cols>
  <sheetData>
    <row r="1" spans="1:9" x14ac:dyDescent="0.25">
      <c r="A1" t="s">
        <v>3</v>
      </c>
      <c r="B1" t="s">
        <v>10</v>
      </c>
      <c r="C1" t="s">
        <v>120</v>
      </c>
      <c r="D1" t="s">
        <v>9</v>
      </c>
      <c r="E1" t="s">
        <v>4</v>
      </c>
      <c r="F1" t="s">
        <v>128</v>
      </c>
      <c r="G1" t="s">
        <v>64</v>
      </c>
      <c r="H1" t="s">
        <v>65</v>
      </c>
      <c r="I1" t="s">
        <v>25</v>
      </c>
    </row>
    <row r="2" spans="1:9" x14ac:dyDescent="0.25">
      <c r="A2" t="s">
        <v>18</v>
      </c>
      <c r="B2" s="2">
        <v>42593</v>
      </c>
      <c r="C2" t="s">
        <v>79</v>
      </c>
      <c r="D2" s="5" t="s">
        <v>19</v>
      </c>
      <c r="E2" s="3" t="s">
        <v>53</v>
      </c>
      <c r="F2">
        <v>16.2</v>
      </c>
      <c r="G2">
        <v>1</v>
      </c>
      <c r="I2" t="s">
        <v>26</v>
      </c>
    </row>
    <row r="3" spans="1:9" x14ac:dyDescent="0.25">
      <c r="A3" t="s">
        <v>18</v>
      </c>
      <c r="B3" s="2">
        <v>42593</v>
      </c>
      <c r="C3" t="s">
        <v>79</v>
      </c>
      <c r="D3" s="5" t="s">
        <v>19</v>
      </c>
      <c r="E3" s="3" t="s">
        <v>53</v>
      </c>
      <c r="F3">
        <v>16.3</v>
      </c>
      <c r="G3">
        <v>1</v>
      </c>
      <c r="I3" t="s">
        <v>26</v>
      </c>
    </row>
    <row r="4" spans="1:9" x14ac:dyDescent="0.25">
      <c r="A4" t="s">
        <v>18</v>
      </c>
      <c r="B4" s="2">
        <v>42593</v>
      </c>
      <c r="C4" t="s">
        <v>79</v>
      </c>
      <c r="D4" s="5" t="s">
        <v>19</v>
      </c>
      <c r="E4" s="3" t="s">
        <v>53</v>
      </c>
      <c r="F4">
        <v>24.8</v>
      </c>
      <c r="G4">
        <v>1</v>
      </c>
      <c r="I4" t="s">
        <v>26</v>
      </c>
    </row>
    <row r="5" spans="1:9" x14ac:dyDescent="0.25">
      <c r="A5" t="s">
        <v>18</v>
      </c>
      <c r="B5" s="2">
        <v>42593</v>
      </c>
      <c r="C5" t="s">
        <v>79</v>
      </c>
      <c r="D5" s="5" t="s">
        <v>19</v>
      </c>
      <c r="E5" s="3" t="s">
        <v>53</v>
      </c>
      <c r="F5">
        <v>58.4</v>
      </c>
      <c r="G5">
        <v>2</v>
      </c>
    </row>
    <row r="6" spans="1:9" x14ac:dyDescent="0.25">
      <c r="A6" t="s">
        <v>18</v>
      </c>
      <c r="B6" s="2">
        <v>42593</v>
      </c>
      <c r="C6" t="s">
        <v>79</v>
      </c>
      <c r="D6" s="5" t="s">
        <v>19</v>
      </c>
      <c r="E6" s="3" t="s">
        <v>53</v>
      </c>
      <c r="F6">
        <v>41.6</v>
      </c>
      <c r="G6">
        <v>1</v>
      </c>
    </row>
    <row r="7" spans="1:9" x14ac:dyDescent="0.25">
      <c r="A7" t="s">
        <v>18</v>
      </c>
      <c r="B7" s="2">
        <v>42593</v>
      </c>
      <c r="C7" t="s">
        <v>79</v>
      </c>
      <c r="D7" s="5" t="s">
        <v>19</v>
      </c>
      <c r="E7" s="3" t="s">
        <v>53</v>
      </c>
      <c r="F7">
        <v>57.1</v>
      </c>
      <c r="G7">
        <v>2</v>
      </c>
    </row>
    <row r="8" spans="1:9" x14ac:dyDescent="0.25">
      <c r="A8" t="s">
        <v>18</v>
      </c>
      <c r="B8" s="2">
        <v>42593</v>
      </c>
      <c r="C8" t="s">
        <v>79</v>
      </c>
      <c r="D8" s="5" t="s">
        <v>19</v>
      </c>
      <c r="E8" s="3" t="s">
        <v>53</v>
      </c>
      <c r="F8">
        <v>82.1</v>
      </c>
      <c r="G8">
        <v>2</v>
      </c>
    </row>
    <row r="9" spans="1:9" x14ac:dyDescent="0.25">
      <c r="A9" t="s">
        <v>18</v>
      </c>
      <c r="B9" s="2">
        <v>42593</v>
      </c>
      <c r="C9" t="s">
        <v>79</v>
      </c>
      <c r="D9" s="5" t="s">
        <v>19</v>
      </c>
      <c r="E9" s="3" t="s">
        <v>53</v>
      </c>
      <c r="F9">
        <v>89.3</v>
      </c>
      <c r="G9">
        <v>4</v>
      </c>
    </row>
    <row r="10" spans="1:9" x14ac:dyDescent="0.25">
      <c r="A10" t="s">
        <v>18</v>
      </c>
      <c r="B10" s="2">
        <v>42593</v>
      </c>
      <c r="C10" t="s">
        <v>79</v>
      </c>
      <c r="D10" s="5" t="s">
        <v>19</v>
      </c>
      <c r="E10" s="3" t="s">
        <v>53</v>
      </c>
      <c r="F10">
        <v>78.099999999999994</v>
      </c>
      <c r="G10">
        <v>3</v>
      </c>
      <c r="I10" t="s">
        <v>28</v>
      </c>
    </row>
    <row r="11" spans="1:9" x14ac:dyDescent="0.25">
      <c r="A11" t="s">
        <v>18</v>
      </c>
      <c r="B11" s="2">
        <v>42593</v>
      </c>
      <c r="C11" t="s">
        <v>79</v>
      </c>
      <c r="D11" s="5" t="s">
        <v>19</v>
      </c>
      <c r="E11" s="3" t="s">
        <v>53</v>
      </c>
      <c r="F11">
        <v>97.5</v>
      </c>
      <c r="G11">
        <v>7</v>
      </c>
    </row>
    <row r="12" spans="1:9" x14ac:dyDescent="0.25">
      <c r="A12" t="s">
        <v>18</v>
      </c>
      <c r="B12" s="2">
        <v>42593</v>
      </c>
      <c r="C12" t="s">
        <v>79</v>
      </c>
      <c r="D12" s="5" t="s">
        <v>19</v>
      </c>
      <c r="E12" s="3" t="s">
        <v>53</v>
      </c>
      <c r="F12">
        <v>102</v>
      </c>
      <c r="G12">
        <v>12</v>
      </c>
      <c r="I12" t="s">
        <v>27</v>
      </c>
    </row>
    <row r="13" spans="1:9" x14ac:dyDescent="0.25">
      <c r="A13" t="s">
        <v>18</v>
      </c>
      <c r="B13" s="2">
        <v>42593</v>
      </c>
      <c r="C13" t="s">
        <v>79</v>
      </c>
      <c r="D13" s="5" t="s">
        <v>19</v>
      </c>
      <c r="E13" s="3" t="s">
        <v>53</v>
      </c>
      <c r="F13">
        <v>105</v>
      </c>
      <c r="G13">
        <v>14</v>
      </c>
      <c r="H13">
        <v>44.5</v>
      </c>
    </row>
    <row r="14" spans="1:9" x14ac:dyDescent="0.25">
      <c r="A14" t="s">
        <v>18</v>
      </c>
      <c r="B14" s="2">
        <v>42593</v>
      </c>
      <c r="C14" t="s">
        <v>79</v>
      </c>
      <c r="D14" s="5" t="s">
        <v>19</v>
      </c>
      <c r="E14" s="3" t="s">
        <v>53</v>
      </c>
      <c r="F14">
        <v>93.4</v>
      </c>
    </row>
    <row r="15" spans="1:9" x14ac:dyDescent="0.25">
      <c r="A15" t="s">
        <v>18</v>
      </c>
      <c r="B15" s="2">
        <v>42593</v>
      </c>
      <c r="C15" t="s">
        <v>79</v>
      </c>
      <c r="D15" s="5" t="s">
        <v>19</v>
      </c>
      <c r="E15" s="3" t="s">
        <v>53</v>
      </c>
      <c r="F15">
        <v>89.8</v>
      </c>
    </row>
    <row r="16" spans="1:9" x14ac:dyDescent="0.25">
      <c r="A16" t="s">
        <v>18</v>
      </c>
      <c r="B16" s="2">
        <v>42593</v>
      </c>
      <c r="C16" t="s">
        <v>79</v>
      </c>
      <c r="D16" s="5" t="s">
        <v>19</v>
      </c>
      <c r="E16" s="3" t="s">
        <v>53</v>
      </c>
      <c r="F16">
        <v>89.2</v>
      </c>
    </row>
    <row r="17" spans="1:8" x14ac:dyDescent="0.25">
      <c r="A17" t="s">
        <v>18</v>
      </c>
      <c r="B17" s="2">
        <v>42593</v>
      </c>
      <c r="C17" t="s">
        <v>79</v>
      </c>
      <c r="D17" s="5" t="s">
        <v>19</v>
      </c>
      <c r="E17" s="3" t="s">
        <v>53</v>
      </c>
      <c r="F17">
        <v>62.7</v>
      </c>
    </row>
    <row r="18" spans="1:8" x14ac:dyDescent="0.25">
      <c r="A18" t="s">
        <v>18</v>
      </c>
      <c r="B18" s="2">
        <v>42593</v>
      </c>
      <c r="C18" t="s">
        <v>79</v>
      </c>
      <c r="D18" s="5" t="s">
        <v>19</v>
      </c>
      <c r="E18" s="3" t="s">
        <v>53</v>
      </c>
      <c r="F18">
        <v>84.6</v>
      </c>
    </row>
    <row r="19" spans="1:8" x14ac:dyDescent="0.25">
      <c r="A19" t="s">
        <v>18</v>
      </c>
      <c r="B19" s="2">
        <v>42593</v>
      </c>
      <c r="C19" t="s">
        <v>79</v>
      </c>
      <c r="D19" s="5" t="s">
        <v>19</v>
      </c>
      <c r="E19" s="3" t="s">
        <v>53</v>
      </c>
      <c r="F19">
        <v>60.7</v>
      </c>
    </row>
    <row r="20" spans="1:8" x14ac:dyDescent="0.25">
      <c r="A20" t="s">
        <v>18</v>
      </c>
      <c r="B20" s="2">
        <v>42593</v>
      </c>
      <c r="C20" t="s">
        <v>79</v>
      </c>
      <c r="D20" s="5" t="s">
        <v>19</v>
      </c>
      <c r="E20" s="3" t="s">
        <v>53</v>
      </c>
      <c r="F20">
        <v>86.5</v>
      </c>
    </row>
    <row r="21" spans="1:8" x14ac:dyDescent="0.25">
      <c r="A21" t="s">
        <v>18</v>
      </c>
      <c r="B21" s="2">
        <v>42593</v>
      </c>
      <c r="C21" t="s">
        <v>79</v>
      </c>
      <c r="D21" s="5" t="s">
        <v>19</v>
      </c>
      <c r="E21" s="3" t="s">
        <v>54</v>
      </c>
      <c r="F21">
        <v>9.1</v>
      </c>
      <c r="G21">
        <v>0</v>
      </c>
    </row>
    <row r="22" spans="1:8" x14ac:dyDescent="0.25">
      <c r="A22" t="s">
        <v>18</v>
      </c>
      <c r="B22" s="2">
        <v>42593</v>
      </c>
      <c r="C22" t="s">
        <v>79</v>
      </c>
      <c r="D22" s="5" t="s">
        <v>19</v>
      </c>
      <c r="E22" s="3" t="s">
        <v>54</v>
      </c>
      <c r="F22">
        <v>8.6</v>
      </c>
      <c r="G22">
        <v>0</v>
      </c>
    </row>
    <row r="23" spans="1:8" x14ac:dyDescent="0.25">
      <c r="A23" t="s">
        <v>18</v>
      </c>
      <c r="B23" s="2">
        <v>42593</v>
      </c>
      <c r="C23" t="s">
        <v>79</v>
      </c>
      <c r="D23" s="5" t="s">
        <v>19</v>
      </c>
      <c r="E23" s="3" t="s">
        <v>54</v>
      </c>
      <c r="F23">
        <v>17</v>
      </c>
      <c r="G23">
        <v>0</v>
      </c>
    </row>
    <row r="24" spans="1:8" x14ac:dyDescent="0.25">
      <c r="A24" t="s">
        <v>18</v>
      </c>
      <c r="B24" s="2">
        <v>42593</v>
      </c>
      <c r="C24" t="s">
        <v>79</v>
      </c>
      <c r="D24" s="5" t="s">
        <v>19</v>
      </c>
      <c r="E24" s="3" t="s">
        <v>54</v>
      </c>
      <c r="F24">
        <v>26.7</v>
      </c>
      <c r="G24">
        <v>0</v>
      </c>
    </row>
    <row r="25" spans="1:8" x14ac:dyDescent="0.25">
      <c r="A25" t="s">
        <v>18</v>
      </c>
      <c r="B25" s="2">
        <v>42593</v>
      </c>
      <c r="C25" t="s">
        <v>79</v>
      </c>
      <c r="D25" s="5" t="s">
        <v>19</v>
      </c>
      <c r="E25" s="3" t="s">
        <v>54</v>
      </c>
      <c r="F25">
        <v>53.8</v>
      </c>
      <c r="G25">
        <v>2</v>
      </c>
    </row>
    <row r="26" spans="1:8" x14ac:dyDescent="0.25">
      <c r="A26" t="s">
        <v>18</v>
      </c>
      <c r="B26" s="2">
        <v>42593</v>
      </c>
      <c r="C26" t="s">
        <v>79</v>
      </c>
      <c r="D26" s="5" t="s">
        <v>19</v>
      </c>
      <c r="E26" s="3" t="s">
        <v>54</v>
      </c>
      <c r="F26">
        <v>57.8</v>
      </c>
      <c r="G26">
        <v>2</v>
      </c>
    </row>
    <row r="27" spans="1:8" x14ac:dyDescent="0.25">
      <c r="A27" t="s">
        <v>18</v>
      </c>
      <c r="B27" s="2">
        <v>42593</v>
      </c>
      <c r="C27" t="s">
        <v>79</v>
      </c>
      <c r="D27" s="5" t="s">
        <v>19</v>
      </c>
      <c r="E27" s="3" t="s">
        <v>54</v>
      </c>
      <c r="F27">
        <v>80.3</v>
      </c>
      <c r="G27">
        <v>3</v>
      </c>
    </row>
    <row r="28" spans="1:8" x14ac:dyDescent="0.25">
      <c r="A28" t="s">
        <v>18</v>
      </c>
      <c r="B28" s="2">
        <v>42593</v>
      </c>
      <c r="C28" t="s">
        <v>79</v>
      </c>
      <c r="D28" s="5" t="s">
        <v>19</v>
      </c>
      <c r="E28" s="3" t="s">
        <v>54</v>
      </c>
      <c r="F28">
        <v>79.2</v>
      </c>
      <c r="G28">
        <v>4</v>
      </c>
    </row>
    <row r="29" spans="1:8" x14ac:dyDescent="0.25">
      <c r="A29" t="s">
        <v>18</v>
      </c>
      <c r="B29" s="2">
        <v>42593</v>
      </c>
      <c r="C29" t="s">
        <v>79</v>
      </c>
      <c r="D29" s="5" t="s">
        <v>19</v>
      </c>
      <c r="E29" s="3" t="s">
        <v>54</v>
      </c>
      <c r="F29">
        <v>93.7</v>
      </c>
      <c r="G29">
        <v>10</v>
      </c>
      <c r="H29">
        <v>36.5</v>
      </c>
    </row>
    <row r="30" spans="1:8" x14ac:dyDescent="0.25">
      <c r="A30" t="s">
        <v>18</v>
      </c>
      <c r="B30" s="2">
        <v>42593</v>
      </c>
      <c r="C30" t="s">
        <v>79</v>
      </c>
      <c r="D30" s="5" t="s">
        <v>19</v>
      </c>
      <c r="E30" s="3" t="s">
        <v>54</v>
      </c>
      <c r="F30">
        <v>101.2</v>
      </c>
      <c r="G30">
        <v>10</v>
      </c>
      <c r="H30">
        <v>40.5</v>
      </c>
    </row>
    <row r="31" spans="1:8" x14ac:dyDescent="0.25">
      <c r="A31" t="s">
        <v>18</v>
      </c>
      <c r="B31" s="2">
        <v>42593</v>
      </c>
      <c r="C31" t="s">
        <v>79</v>
      </c>
      <c r="D31" s="5" t="s">
        <v>19</v>
      </c>
      <c r="E31" s="3" t="s">
        <v>54</v>
      </c>
      <c r="F31">
        <v>104.5</v>
      </c>
      <c r="G31">
        <v>9</v>
      </c>
      <c r="H31">
        <v>28</v>
      </c>
    </row>
    <row r="32" spans="1:8" x14ac:dyDescent="0.25">
      <c r="A32" t="s">
        <v>18</v>
      </c>
      <c r="B32" s="2">
        <v>42593</v>
      </c>
      <c r="C32" t="s">
        <v>79</v>
      </c>
      <c r="D32" s="5" t="s">
        <v>19</v>
      </c>
      <c r="E32" s="3" t="s">
        <v>54</v>
      </c>
      <c r="F32">
        <v>102.3</v>
      </c>
      <c r="G32">
        <v>11</v>
      </c>
      <c r="H32">
        <v>38</v>
      </c>
    </row>
    <row r="33" spans="1:6" x14ac:dyDescent="0.25">
      <c r="A33" t="s">
        <v>18</v>
      </c>
      <c r="B33" s="2">
        <v>42593</v>
      </c>
      <c r="C33" t="s">
        <v>79</v>
      </c>
      <c r="D33" s="5" t="s">
        <v>19</v>
      </c>
      <c r="E33" s="3" t="s">
        <v>54</v>
      </c>
      <c r="F33">
        <v>4.3</v>
      </c>
    </row>
    <row r="34" spans="1:6" x14ac:dyDescent="0.25">
      <c r="A34" t="s">
        <v>18</v>
      </c>
      <c r="B34" s="2">
        <v>42593</v>
      </c>
      <c r="C34" t="s">
        <v>79</v>
      </c>
      <c r="D34" s="5" t="s">
        <v>19</v>
      </c>
      <c r="E34" s="3" t="s">
        <v>54</v>
      </c>
      <c r="F34">
        <v>91.4</v>
      </c>
    </row>
    <row r="35" spans="1:6" x14ac:dyDescent="0.25">
      <c r="A35" t="s">
        <v>18</v>
      </c>
      <c r="B35" s="2">
        <v>42593</v>
      </c>
      <c r="C35" t="s">
        <v>79</v>
      </c>
      <c r="D35" s="5" t="s">
        <v>19</v>
      </c>
      <c r="E35" s="3" t="s">
        <v>54</v>
      </c>
      <c r="F35">
        <v>92.4</v>
      </c>
    </row>
    <row r="36" spans="1:6" x14ac:dyDescent="0.25">
      <c r="A36" t="s">
        <v>18</v>
      </c>
      <c r="B36" s="2">
        <v>42593</v>
      </c>
      <c r="C36" t="s">
        <v>79</v>
      </c>
      <c r="D36" s="5" t="s">
        <v>19</v>
      </c>
      <c r="E36" s="3" t="s">
        <v>54</v>
      </c>
      <c r="F36">
        <v>73.900000000000006</v>
      </c>
    </row>
    <row r="37" spans="1:6" x14ac:dyDescent="0.25">
      <c r="A37" t="s">
        <v>18</v>
      </c>
      <c r="B37" s="2">
        <v>42593</v>
      </c>
      <c r="C37" t="s">
        <v>79</v>
      </c>
      <c r="D37" s="5" t="s">
        <v>19</v>
      </c>
      <c r="E37" s="3" t="s">
        <v>54</v>
      </c>
      <c r="F37">
        <v>100.5</v>
      </c>
    </row>
    <row r="38" spans="1:6" x14ac:dyDescent="0.25">
      <c r="A38" t="s">
        <v>18</v>
      </c>
      <c r="B38" s="2">
        <v>42593</v>
      </c>
      <c r="C38" t="s">
        <v>79</v>
      </c>
      <c r="D38" s="5" t="s">
        <v>19</v>
      </c>
      <c r="E38" s="3" t="s">
        <v>54</v>
      </c>
      <c r="F38">
        <v>85.6</v>
      </c>
    </row>
    <row r="39" spans="1:6" x14ac:dyDescent="0.25">
      <c r="A39" t="s">
        <v>18</v>
      </c>
      <c r="B39" s="2">
        <v>42593</v>
      </c>
      <c r="C39" t="s">
        <v>79</v>
      </c>
      <c r="D39" s="5" t="s">
        <v>19</v>
      </c>
      <c r="E39" s="3" t="s">
        <v>54</v>
      </c>
      <c r="F39">
        <v>97.7</v>
      </c>
    </row>
    <row r="40" spans="1:6" x14ac:dyDescent="0.25">
      <c r="A40" t="s">
        <v>18</v>
      </c>
      <c r="B40" s="2">
        <v>42593</v>
      </c>
      <c r="C40" t="s">
        <v>79</v>
      </c>
      <c r="D40" s="5" t="s">
        <v>19</v>
      </c>
      <c r="E40" s="3" t="s">
        <v>54</v>
      </c>
      <c r="F40">
        <v>104</v>
      </c>
    </row>
    <row r="41" spans="1:6" x14ac:dyDescent="0.25">
      <c r="A41" t="s">
        <v>18</v>
      </c>
      <c r="B41" s="2">
        <v>42593</v>
      </c>
      <c r="C41" t="s">
        <v>79</v>
      </c>
      <c r="D41" s="5" t="s">
        <v>19</v>
      </c>
      <c r="E41" s="3" t="s">
        <v>54</v>
      </c>
      <c r="F41">
        <v>92.6</v>
      </c>
    </row>
    <row r="42" spans="1:6" x14ac:dyDescent="0.25">
      <c r="A42" t="s">
        <v>18</v>
      </c>
      <c r="B42" s="2">
        <v>42593</v>
      </c>
      <c r="C42" t="s">
        <v>79</v>
      </c>
      <c r="D42" s="5" t="s">
        <v>19</v>
      </c>
      <c r="E42" s="3" t="s">
        <v>54</v>
      </c>
      <c r="F42">
        <v>88.6</v>
      </c>
    </row>
    <row r="43" spans="1:6" x14ac:dyDescent="0.25">
      <c r="A43" t="s">
        <v>18</v>
      </c>
      <c r="B43" s="2">
        <v>42593</v>
      </c>
      <c r="C43" t="s">
        <v>79</v>
      </c>
      <c r="D43" s="5" t="s">
        <v>19</v>
      </c>
      <c r="E43" s="3" t="s">
        <v>54</v>
      </c>
      <c r="F43">
        <v>96.3</v>
      </c>
    </row>
    <row r="44" spans="1:6" x14ac:dyDescent="0.25">
      <c r="A44" t="s">
        <v>18</v>
      </c>
      <c r="B44" s="2">
        <v>42593</v>
      </c>
      <c r="C44" t="s">
        <v>79</v>
      </c>
      <c r="D44" s="5" t="s">
        <v>19</v>
      </c>
      <c r="E44" s="3" t="s">
        <v>54</v>
      </c>
      <c r="F44">
        <v>99</v>
      </c>
    </row>
    <row r="45" spans="1:6" x14ac:dyDescent="0.25">
      <c r="A45" t="s">
        <v>18</v>
      </c>
      <c r="B45" s="2">
        <v>42593</v>
      </c>
      <c r="C45" t="s">
        <v>79</v>
      </c>
      <c r="D45" s="5" t="s">
        <v>19</v>
      </c>
      <c r="E45" s="3" t="s">
        <v>54</v>
      </c>
      <c r="F45">
        <v>77.2</v>
      </c>
    </row>
    <row r="46" spans="1:6" x14ac:dyDescent="0.25">
      <c r="A46" t="s">
        <v>18</v>
      </c>
      <c r="B46" s="2">
        <v>42593</v>
      </c>
      <c r="C46" t="s">
        <v>79</v>
      </c>
      <c r="D46" s="5" t="s">
        <v>19</v>
      </c>
      <c r="E46" s="3" t="s">
        <v>54</v>
      </c>
      <c r="F46">
        <v>93.1</v>
      </c>
    </row>
    <row r="47" spans="1:6" x14ac:dyDescent="0.25">
      <c r="A47" t="s">
        <v>18</v>
      </c>
      <c r="B47" s="2">
        <v>42593</v>
      </c>
      <c r="C47" t="s">
        <v>79</v>
      </c>
      <c r="D47" s="5" t="s">
        <v>19</v>
      </c>
      <c r="E47" s="3" t="s">
        <v>54</v>
      </c>
      <c r="F47">
        <v>87.7</v>
      </c>
    </row>
    <row r="48" spans="1:6" x14ac:dyDescent="0.25">
      <c r="A48" t="s">
        <v>18</v>
      </c>
      <c r="B48" s="2">
        <v>42593</v>
      </c>
      <c r="C48" t="s">
        <v>79</v>
      </c>
      <c r="D48" s="5" t="s">
        <v>19</v>
      </c>
      <c r="E48" s="3" t="s">
        <v>54</v>
      </c>
      <c r="F48">
        <v>84.4</v>
      </c>
    </row>
    <row r="49" spans="1:6" x14ac:dyDescent="0.25">
      <c r="A49" t="s">
        <v>18</v>
      </c>
      <c r="B49" s="2">
        <v>42593</v>
      </c>
      <c r="C49" t="s">
        <v>79</v>
      </c>
      <c r="D49" s="5" t="s">
        <v>19</v>
      </c>
      <c r="E49" s="3" t="s">
        <v>54</v>
      </c>
      <c r="F49">
        <v>92.3</v>
      </c>
    </row>
    <row r="50" spans="1:6" x14ac:dyDescent="0.25">
      <c r="A50" t="s">
        <v>18</v>
      </c>
      <c r="B50" s="2">
        <v>42593</v>
      </c>
      <c r="C50" t="s">
        <v>79</v>
      </c>
      <c r="D50" s="5" t="s">
        <v>19</v>
      </c>
      <c r="E50" s="3" t="s">
        <v>54</v>
      </c>
      <c r="F50">
        <v>101.6</v>
      </c>
    </row>
    <row r="51" spans="1:6" x14ac:dyDescent="0.25">
      <c r="A51" t="s">
        <v>18</v>
      </c>
      <c r="B51" s="2">
        <v>42593</v>
      </c>
      <c r="C51" t="s">
        <v>79</v>
      </c>
      <c r="D51" s="5" t="s">
        <v>19</v>
      </c>
      <c r="E51" s="3" t="s">
        <v>54</v>
      </c>
      <c r="F51">
        <v>90.6</v>
      </c>
    </row>
    <row r="52" spans="1:6" x14ac:dyDescent="0.25">
      <c r="A52" t="s">
        <v>18</v>
      </c>
      <c r="B52" s="2">
        <v>42593</v>
      </c>
      <c r="C52" t="s">
        <v>79</v>
      </c>
      <c r="D52" s="5" t="s">
        <v>19</v>
      </c>
      <c r="E52" s="3" t="s">
        <v>54</v>
      </c>
      <c r="F52">
        <v>91.1</v>
      </c>
    </row>
    <row r="53" spans="1:6" x14ac:dyDescent="0.25">
      <c r="A53" t="s">
        <v>18</v>
      </c>
      <c r="B53" s="2">
        <v>42593</v>
      </c>
      <c r="C53" t="s">
        <v>79</v>
      </c>
      <c r="D53" s="5" t="s">
        <v>19</v>
      </c>
      <c r="E53" s="3" t="s">
        <v>54</v>
      </c>
      <c r="F53">
        <v>85</v>
      </c>
    </row>
    <row r="54" spans="1:6" x14ac:dyDescent="0.25">
      <c r="A54" t="s">
        <v>18</v>
      </c>
      <c r="B54" s="2">
        <v>42593</v>
      </c>
      <c r="C54" t="s">
        <v>79</v>
      </c>
      <c r="D54" s="5" t="s">
        <v>19</v>
      </c>
      <c r="E54" s="3" t="s">
        <v>54</v>
      </c>
      <c r="F54">
        <v>91.3</v>
      </c>
    </row>
    <row r="55" spans="1:6" x14ac:dyDescent="0.25">
      <c r="A55" t="s">
        <v>18</v>
      </c>
      <c r="B55" s="2">
        <v>42593</v>
      </c>
      <c r="C55" t="s">
        <v>79</v>
      </c>
      <c r="D55" s="5" t="s">
        <v>19</v>
      </c>
      <c r="E55" s="3" t="s">
        <v>54</v>
      </c>
      <c r="F55">
        <v>89.6</v>
      </c>
    </row>
    <row r="56" spans="1:6" x14ac:dyDescent="0.25">
      <c r="A56" t="s">
        <v>18</v>
      </c>
      <c r="B56" s="2">
        <v>42593</v>
      </c>
      <c r="C56" t="s">
        <v>79</v>
      </c>
      <c r="D56" s="5" t="s">
        <v>19</v>
      </c>
      <c r="E56" s="3" t="s">
        <v>54</v>
      </c>
      <c r="F56">
        <v>79.5</v>
      </c>
    </row>
    <row r="57" spans="1:6" x14ac:dyDescent="0.25">
      <c r="A57" t="s">
        <v>18</v>
      </c>
      <c r="B57" s="2">
        <v>42593</v>
      </c>
      <c r="C57" t="s">
        <v>79</v>
      </c>
      <c r="D57" s="5" t="s">
        <v>19</v>
      </c>
      <c r="E57" s="3" t="s">
        <v>54</v>
      </c>
      <c r="F57">
        <v>96.3</v>
      </c>
    </row>
    <row r="58" spans="1:6" x14ac:dyDescent="0.25">
      <c r="A58" t="s">
        <v>18</v>
      </c>
      <c r="B58" s="2">
        <v>42593</v>
      </c>
      <c r="C58" t="s">
        <v>79</v>
      </c>
      <c r="D58" s="5" t="s">
        <v>19</v>
      </c>
      <c r="E58" s="3" t="s">
        <v>54</v>
      </c>
      <c r="F58">
        <v>92.1</v>
      </c>
    </row>
    <row r="59" spans="1:6" x14ac:dyDescent="0.25">
      <c r="A59" t="s">
        <v>18</v>
      </c>
      <c r="B59" s="2">
        <v>42593</v>
      </c>
      <c r="C59" t="s">
        <v>79</v>
      </c>
      <c r="D59" s="5" t="s">
        <v>19</v>
      </c>
      <c r="E59" s="3" t="s">
        <v>54</v>
      </c>
      <c r="F59">
        <v>76.099999999999994</v>
      </c>
    </row>
    <row r="60" spans="1:6" x14ac:dyDescent="0.25">
      <c r="A60" t="s">
        <v>18</v>
      </c>
      <c r="B60" s="2">
        <v>42593</v>
      </c>
      <c r="C60" t="s">
        <v>79</v>
      </c>
      <c r="D60" s="5" t="s">
        <v>19</v>
      </c>
      <c r="E60" s="3" t="s">
        <v>54</v>
      </c>
      <c r="F60">
        <v>59.2</v>
      </c>
    </row>
    <row r="61" spans="1:6" x14ac:dyDescent="0.25">
      <c r="A61" t="s">
        <v>18</v>
      </c>
      <c r="B61" s="2">
        <v>42593</v>
      </c>
      <c r="C61" t="s">
        <v>79</v>
      </c>
      <c r="D61" s="5" t="s">
        <v>19</v>
      </c>
      <c r="E61" s="3" t="s">
        <v>54</v>
      </c>
      <c r="F61">
        <v>96.4</v>
      </c>
    </row>
    <row r="62" spans="1:6" x14ac:dyDescent="0.25">
      <c r="A62" t="s">
        <v>18</v>
      </c>
      <c r="B62" s="2">
        <v>42593</v>
      </c>
      <c r="C62" t="s">
        <v>79</v>
      </c>
      <c r="D62" s="5" t="s">
        <v>19</v>
      </c>
      <c r="E62" s="3" t="s">
        <v>54</v>
      </c>
      <c r="F62">
        <v>73.099999999999994</v>
      </c>
    </row>
    <row r="63" spans="1:6" x14ac:dyDescent="0.25">
      <c r="A63" t="s">
        <v>18</v>
      </c>
      <c r="B63" s="2">
        <v>42593</v>
      </c>
      <c r="C63" t="s">
        <v>79</v>
      </c>
      <c r="D63" s="5" t="s">
        <v>19</v>
      </c>
      <c r="E63" s="3" t="s">
        <v>54</v>
      </c>
      <c r="F63">
        <v>101.9</v>
      </c>
    </row>
    <row r="64" spans="1:6" x14ac:dyDescent="0.25">
      <c r="A64" t="s">
        <v>18</v>
      </c>
      <c r="B64" s="2">
        <v>42593</v>
      </c>
      <c r="C64" t="s">
        <v>79</v>
      </c>
      <c r="D64" s="5" t="s">
        <v>19</v>
      </c>
      <c r="E64" s="3" t="s">
        <v>54</v>
      </c>
      <c r="F64">
        <v>92.8</v>
      </c>
    </row>
    <row r="65" spans="1:8" x14ac:dyDescent="0.25">
      <c r="A65" t="s">
        <v>18</v>
      </c>
      <c r="B65" s="2">
        <v>42593</v>
      </c>
      <c r="C65" t="s">
        <v>79</v>
      </c>
      <c r="D65" s="5" t="s">
        <v>19</v>
      </c>
      <c r="E65" s="3" t="s">
        <v>54</v>
      </c>
      <c r="F65">
        <v>95.6</v>
      </c>
    </row>
    <row r="66" spans="1:8" x14ac:dyDescent="0.25">
      <c r="A66" t="s">
        <v>18</v>
      </c>
      <c r="B66" s="2">
        <v>42593</v>
      </c>
      <c r="C66" t="s">
        <v>79</v>
      </c>
      <c r="D66" s="5" t="s">
        <v>19</v>
      </c>
      <c r="E66" s="3" t="s">
        <v>54</v>
      </c>
      <c r="F66">
        <v>69</v>
      </c>
    </row>
    <row r="67" spans="1:8" x14ac:dyDescent="0.25">
      <c r="A67" t="s">
        <v>18</v>
      </c>
      <c r="B67" s="2">
        <v>42593</v>
      </c>
      <c r="C67" t="s">
        <v>79</v>
      </c>
      <c r="D67" s="5" t="s">
        <v>19</v>
      </c>
      <c r="E67" s="3" t="s">
        <v>54</v>
      </c>
      <c r="F67">
        <v>82.4</v>
      </c>
    </row>
    <row r="68" spans="1:8" x14ac:dyDescent="0.25">
      <c r="A68" t="s">
        <v>18</v>
      </c>
      <c r="B68" s="2">
        <v>42593</v>
      </c>
      <c r="C68" t="s">
        <v>79</v>
      </c>
      <c r="D68" s="5" t="s">
        <v>19</v>
      </c>
      <c r="E68" s="3" t="s">
        <v>54</v>
      </c>
      <c r="F68">
        <v>72.8</v>
      </c>
    </row>
    <row r="69" spans="1:8" x14ac:dyDescent="0.25">
      <c r="A69" t="s">
        <v>18</v>
      </c>
      <c r="B69" s="2">
        <v>42593</v>
      </c>
      <c r="C69" t="s">
        <v>79</v>
      </c>
      <c r="D69" s="5" t="s">
        <v>19</v>
      </c>
      <c r="E69" s="3" t="s">
        <v>54</v>
      </c>
      <c r="F69">
        <v>90</v>
      </c>
    </row>
    <row r="70" spans="1:8" x14ac:dyDescent="0.25">
      <c r="A70" t="s">
        <v>18</v>
      </c>
      <c r="B70" s="2">
        <v>42593</v>
      </c>
      <c r="C70" t="s">
        <v>79</v>
      </c>
      <c r="D70" s="5" t="s">
        <v>19</v>
      </c>
      <c r="E70" s="3" t="s">
        <v>54</v>
      </c>
      <c r="F70">
        <v>95.6</v>
      </c>
    </row>
    <row r="71" spans="1:8" x14ac:dyDescent="0.25">
      <c r="A71" t="s">
        <v>18</v>
      </c>
      <c r="B71" s="2">
        <v>42593</v>
      </c>
      <c r="C71" t="s">
        <v>79</v>
      </c>
      <c r="D71" s="5" t="s">
        <v>19</v>
      </c>
      <c r="E71" s="3" t="s">
        <v>54</v>
      </c>
      <c r="F71">
        <v>96.1</v>
      </c>
    </row>
    <row r="72" spans="1:8" x14ac:dyDescent="0.25">
      <c r="A72" t="s">
        <v>18</v>
      </c>
      <c r="B72" s="2">
        <v>42593</v>
      </c>
      <c r="C72" t="s">
        <v>79</v>
      </c>
      <c r="D72" s="5" t="s">
        <v>19</v>
      </c>
      <c r="E72" s="3" t="s">
        <v>55</v>
      </c>
      <c r="F72">
        <v>22.2</v>
      </c>
      <c r="G72">
        <v>1</v>
      </c>
    </row>
    <row r="73" spans="1:8" x14ac:dyDescent="0.25">
      <c r="A73" t="s">
        <v>18</v>
      </c>
      <c r="B73" s="2">
        <v>42593</v>
      </c>
      <c r="C73" t="s">
        <v>79</v>
      </c>
      <c r="D73" s="5" t="s">
        <v>19</v>
      </c>
      <c r="E73" s="3" t="s">
        <v>55</v>
      </c>
      <c r="F73">
        <v>43.7</v>
      </c>
      <c r="G73">
        <v>2</v>
      </c>
    </row>
    <row r="74" spans="1:8" x14ac:dyDescent="0.25">
      <c r="A74" t="s">
        <v>18</v>
      </c>
      <c r="B74" s="2">
        <v>42593</v>
      </c>
      <c r="C74" t="s">
        <v>79</v>
      </c>
      <c r="D74" s="5" t="s">
        <v>19</v>
      </c>
      <c r="E74" s="3" t="s">
        <v>55</v>
      </c>
      <c r="F74">
        <v>61.4</v>
      </c>
      <c r="G74">
        <v>2</v>
      </c>
    </row>
    <row r="75" spans="1:8" x14ac:dyDescent="0.25">
      <c r="A75" t="s">
        <v>18</v>
      </c>
      <c r="B75" s="2">
        <v>42593</v>
      </c>
      <c r="C75" t="s">
        <v>79</v>
      </c>
      <c r="D75" s="5" t="s">
        <v>19</v>
      </c>
      <c r="E75" s="3" t="s">
        <v>55</v>
      </c>
      <c r="F75">
        <v>82</v>
      </c>
      <c r="G75">
        <v>5</v>
      </c>
    </row>
    <row r="76" spans="1:8" x14ac:dyDescent="0.25">
      <c r="A76" t="s">
        <v>18</v>
      </c>
      <c r="B76" s="2">
        <v>42593</v>
      </c>
      <c r="C76" t="s">
        <v>79</v>
      </c>
      <c r="D76" s="5" t="s">
        <v>19</v>
      </c>
      <c r="E76" s="3" t="s">
        <v>55</v>
      </c>
      <c r="F76">
        <v>89.9</v>
      </c>
      <c r="G76">
        <v>4</v>
      </c>
    </row>
    <row r="77" spans="1:8" x14ac:dyDescent="0.25">
      <c r="A77" t="s">
        <v>18</v>
      </c>
      <c r="B77" s="2">
        <v>42593</v>
      </c>
      <c r="C77" t="s">
        <v>79</v>
      </c>
      <c r="D77" s="5" t="s">
        <v>19</v>
      </c>
      <c r="E77" s="3" t="s">
        <v>55</v>
      </c>
      <c r="F77">
        <v>97.6</v>
      </c>
      <c r="G77">
        <v>8</v>
      </c>
    </row>
    <row r="78" spans="1:8" x14ac:dyDescent="0.25">
      <c r="A78" t="s">
        <v>18</v>
      </c>
      <c r="B78" s="2">
        <v>42593</v>
      </c>
      <c r="C78" t="s">
        <v>79</v>
      </c>
      <c r="D78" s="5" t="s">
        <v>19</v>
      </c>
      <c r="E78" s="3" t="s">
        <v>55</v>
      </c>
      <c r="F78">
        <v>104.9</v>
      </c>
      <c r="G78">
        <v>13</v>
      </c>
      <c r="H78">
        <v>32.5</v>
      </c>
    </row>
    <row r="79" spans="1:8" x14ac:dyDescent="0.25">
      <c r="A79" t="s">
        <v>18</v>
      </c>
      <c r="B79" s="2">
        <v>42593</v>
      </c>
      <c r="C79" t="s">
        <v>79</v>
      </c>
      <c r="D79" s="5" t="s">
        <v>19</v>
      </c>
      <c r="E79" s="3" t="s">
        <v>55</v>
      </c>
      <c r="F79">
        <v>105.4</v>
      </c>
      <c r="G79">
        <v>9</v>
      </c>
    </row>
    <row r="80" spans="1:8" x14ac:dyDescent="0.25">
      <c r="A80" t="s">
        <v>18</v>
      </c>
      <c r="B80" s="2">
        <v>42593</v>
      </c>
      <c r="C80" t="s">
        <v>79</v>
      </c>
      <c r="D80" s="5" t="s">
        <v>19</v>
      </c>
      <c r="E80" s="3" t="s">
        <v>55</v>
      </c>
      <c r="F80">
        <v>104.9</v>
      </c>
      <c r="G80">
        <v>10</v>
      </c>
    </row>
    <row r="81" spans="1:6" x14ac:dyDescent="0.25">
      <c r="A81" t="s">
        <v>18</v>
      </c>
      <c r="B81" s="2">
        <v>42593</v>
      </c>
      <c r="C81" t="s">
        <v>79</v>
      </c>
      <c r="D81" s="5" t="s">
        <v>19</v>
      </c>
      <c r="E81" s="3" t="s">
        <v>55</v>
      </c>
      <c r="F81">
        <v>91.9</v>
      </c>
    </row>
    <row r="82" spans="1:6" x14ac:dyDescent="0.25">
      <c r="A82" t="s">
        <v>18</v>
      </c>
      <c r="B82" s="2">
        <v>42593</v>
      </c>
      <c r="C82" t="s">
        <v>79</v>
      </c>
      <c r="D82" s="5" t="s">
        <v>19</v>
      </c>
      <c r="E82" s="3" t="s">
        <v>55</v>
      </c>
      <c r="F82">
        <v>105.1</v>
      </c>
    </row>
    <row r="83" spans="1:6" x14ac:dyDescent="0.25">
      <c r="A83" t="s">
        <v>18</v>
      </c>
      <c r="B83" s="2">
        <v>42593</v>
      </c>
      <c r="C83" t="s">
        <v>79</v>
      </c>
      <c r="D83" s="5" t="s">
        <v>19</v>
      </c>
      <c r="E83" s="3" t="s">
        <v>55</v>
      </c>
      <c r="F83">
        <v>94.8</v>
      </c>
    </row>
    <row r="84" spans="1:6" x14ac:dyDescent="0.25">
      <c r="A84" t="s">
        <v>18</v>
      </c>
      <c r="B84" s="2">
        <v>42593</v>
      </c>
      <c r="C84" t="s">
        <v>79</v>
      </c>
      <c r="D84" s="5" t="s">
        <v>19</v>
      </c>
      <c r="E84" s="3" t="s">
        <v>55</v>
      </c>
      <c r="F84">
        <v>63.3</v>
      </c>
    </row>
    <row r="85" spans="1:6" x14ac:dyDescent="0.25">
      <c r="A85" t="s">
        <v>18</v>
      </c>
      <c r="B85" s="2">
        <v>42593</v>
      </c>
      <c r="C85" t="s">
        <v>79</v>
      </c>
      <c r="D85" s="5" t="s">
        <v>19</v>
      </c>
      <c r="E85" s="3" t="s">
        <v>55</v>
      </c>
      <c r="F85">
        <v>117.7</v>
      </c>
    </row>
    <row r="86" spans="1:6" x14ac:dyDescent="0.25">
      <c r="A86" t="s">
        <v>18</v>
      </c>
      <c r="B86" s="2">
        <v>42593</v>
      </c>
      <c r="C86" t="s">
        <v>79</v>
      </c>
      <c r="D86" s="5" t="s">
        <v>19</v>
      </c>
      <c r="E86" s="3" t="s">
        <v>55</v>
      </c>
      <c r="F86">
        <v>53.5</v>
      </c>
    </row>
    <row r="87" spans="1:6" x14ac:dyDescent="0.25">
      <c r="A87" t="s">
        <v>18</v>
      </c>
      <c r="B87" s="2">
        <v>42593</v>
      </c>
      <c r="C87" t="s">
        <v>79</v>
      </c>
      <c r="D87" s="5" t="s">
        <v>19</v>
      </c>
      <c r="E87" s="3" t="s">
        <v>55</v>
      </c>
      <c r="F87">
        <v>101.2</v>
      </c>
    </row>
    <row r="88" spans="1:6" x14ac:dyDescent="0.25">
      <c r="A88" t="s">
        <v>18</v>
      </c>
      <c r="B88" s="2">
        <v>42593</v>
      </c>
      <c r="C88" t="s">
        <v>79</v>
      </c>
      <c r="D88" s="5" t="s">
        <v>19</v>
      </c>
      <c r="E88" s="3" t="s">
        <v>55</v>
      </c>
      <c r="F88">
        <v>95.6</v>
      </c>
    </row>
    <row r="89" spans="1:6" x14ac:dyDescent="0.25">
      <c r="A89" t="s">
        <v>18</v>
      </c>
      <c r="B89" s="2">
        <v>42593</v>
      </c>
      <c r="C89" t="s">
        <v>79</v>
      </c>
      <c r="D89" s="5" t="s">
        <v>19</v>
      </c>
      <c r="E89" s="3" t="s">
        <v>55</v>
      </c>
      <c r="F89">
        <v>107.3</v>
      </c>
    </row>
    <row r="90" spans="1:6" x14ac:dyDescent="0.25">
      <c r="A90" t="s">
        <v>18</v>
      </c>
      <c r="B90" s="2">
        <v>42593</v>
      </c>
      <c r="C90" t="s">
        <v>79</v>
      </c>
      <c r="D90" s="5" t="s">
        <v>19</v>
      </c>
      <c r="E90" s="3" t="s">
        <v>55</v>
      </c>
      <c r="F90">
        <v>103.5</v>
      </c>
    </row>
    <row r="91" spans="1:6" x14ac:dyDescent="0.25">
      <c r="A91" t="s">
        <v>18</v>
      </c>
      <c r="B91" s="2">
        <v>42593</v>
      </c>
      <c r="C91" t="s">
        <v>79</v>
      </c>
      <c r="D91" s="5" t="s">
        <v>19</v>
      </c>
      <c r="E91" s="3" t="s">
        <v>55</v>
      </c>
      <c r="F91">
        <v>106.9</v>
      </c>
    </row>
    <row r="92" spans="1:6" x14ac:dyDescent="0.25">
      <c r="A92" t="s">
        <v>18</v>
      </c>
      <c r="B92" s="2">
        <v>42593</v>
      </c>
      <c r="C92" t="s">
        <v>79</v>
      </c>
      <c r="D92" s="5" t="s">
        <v>19</v>
      </c>
      <c r="E92" s="3" t="s">
        <v>55</v>
      </c>
      <c r="F92">
        <v>98.1</v>
      </c>
    </row>
    <row r="93" spans="1:6" x14ac:dyDescent="0.25">
      <c r="A93" t="s">
        <v>18</v>
      </c>
      <c r="B93" s="2">
        <v>42593</v>
      </c>
      <c r="C93" t="s">
        <v>79</v>
      </c>
      <c r="D93" s="5" t="s">
        <v>19</v>
      </c>
      <c r="E93" s="3" t="s">
        <v>55</v>
      </c>
      <c r="F93">
        <v>89.7</v>
      </c>
    </row>
    <row r="94" spans="1:6" x14ac:dyDescent="0.25">
      <c r="A94" t="s">
        <v>18</v>
      </c>
      <c r="B94" s="2">
        <v>42593</v>
      </c>
      <c r="C94" t="s">
        <v>79</v>
      </c>
      <c r="D94" s="5" t="s">
        <v>19</v>
      </c>
      <c r="E94" s="3" t="s">
        <v>55</v>
      </c>
      <c r="F94">
        <v>83</v>
      </c>
    </row>
    <row r="95" spans="1:6" x14ac:dyDescent="0.25">
      <c r="A95" t="s">
        <v>18</v>
      </c>
      <c r="B95" s="2">
        <v>42593</v>
      </c>
      <c r="C95" t="s">
        <v>79</v>
      </c>
      <c r="D95" s="5" t="s">
        <v>19</v>
      </c>
      <c r="E95" s="3" t="s">
        <v>55</v>
      </c>
      <c r="F95">
        <v>99.2</v>
      </c>
    </row>
    <row r="96" spans="1:6" x14ac:dyDescent="0.25">
      <c r="A96" t="s">
        <v>18</v>
      </c>
      <c r="B96" s="2">
        <v>42593</v>
      </c>
      <c r="C96" t="s">
        <v>79</v>
      </c>
      <c r="D96" s="5" t="s">
        <v>19</v>
      </c>
      <c r="E96" s="3" t="s">
        <v>55</v>
      </c>
      <c r="F96">
        <v>51.6</v>
      </c>
    </row>
    <row r="97" spans="1:6" x14ac:dyDescent="0.25">
      <c r="A97" t="s">
        <v>18</v>
      </c>
      <c r="B97" s="2">
        <v>42593</v>
      </c>
      <c r="C97" t="s">
        <v>79</v>
      </c>
      <c r="D97" s="5" t="s">
        <v>19</v>
      </c>
      <c r="E97" s="3" t="s">
        <v>55</v>
      </c>
      <c r="F97">
        <v>106.3</v>
      </c>
    </row>
    <row r="98" spans="1:6" x14ac:dyDescent="0.25">
      <c r="A98" t="s">
        <v>18</v>
      </c>
      <c r="B98" s="2">
        <v>42593</v>
      </c>
      <c r="C98" t="s">
        <v>79</v>
      </c>
      <c r="D98" s="5" t="s">
        <v>19</v>
      </c>
      <c r="E98" s="3" t="s">
        <v>55</v>
      </c>
      <c r="F98">
        <v>96.8</v>
      </c>
    </row>
    <row r="99" spans="1:6" x14ac:dyDescent="0.25">
      <c r="A99" t="s">
        <v>18</v>
      </c>
      <c r="B99" s="2">
        <v>42593</v>
      </c>
      <c r="C99" t="s">
        <v>79</v>
      </c>
      <c r="D99" s="5" t="s">
        <v>19</v>
      </c>
      <c r="E99" s="3" t="s">
        <v>55</v>
      </c>
      <c r="F99">
        <v>90.4</v>
      </c>
    </row>
    <row r="100" spans="1:6" x14ac:dyDescent="0.25">
      <c r="A100" t="s">
        <v>18</v>
      </c>
      <c r="B100" s="2">
        <v>42593</v>
      </c>
      <c r="C100" t="s">
        <v>79</v>
      </c>
      <c r="D100" s="5" t="s">
        <v>19</v>
      </c>
      <c r="E100" s="3" t="s">
        <v>55</v>
      </c>
      <c r="F100">
        <v>97.8</v>
      </c>
    </row>
    <row r="101" spans="1:6" x14ac:dyDescent="0.25">
      <c r="A101" t="s">
        <v>18</v>
      </c>
      <c r="B101" s="2">
        <v>42593</v>
      </c>
      <c r="C101" t="s">
        <v>79</v>
      </c>
      <c r="D101" s="5" t="s">
        <v>19</v>
      </c>
      <c r="E101" s="3" t="s">
        <v>55</v>
      </c>
      <c r="F101">
        <v>91.7</v>
      </c>
    </row>
    <row r="102" spans="1:6" x14ac:dyDescent="0.25">
      <c r="A102" t="s">
        <v>18</v>
      </c>
      <c r="B102" s="2">
        <v>42593</v>
      </c>
      <c r="C102" t="s">
        <v>79</v>
      </c>
      <c r="D102" s="5" t="s">
        <v>19</v>
      </c>
      <c r="E102" s="3" t="s">
        <v>55</v>
      </c>
      <c r="F102">
        <v>86.9</v>
      </c>
    </row>
    <row r="103" spans="1:6" x14ac:dyDescent="0.25">
      <c r="A103" t="s">
        <v>18</v>
      </c>
      <c r="B103" s="2">
        <v>42593</v>
      </c>
      <c r="C103" t="s">
        <v>79</v>
      </c>
      <c r="D103" s="5" t="s">
        <v>19</v>
      </c>
      <c r="E103" s="3" t="s">
        <v>55</v>
      </c>
      <c r="F103">
        <v>57.7</v>
      </c>
    </row>
    <row r="104" spans="1:6" x14ac:dyDescent="0.25">
      <c r="A104" t="s">
        <v>18</v>
      </c>
      <c r="B104" s="2">
        <v>42593</v>
      </c>
      <c r="C104" t="s">
        <v>79</v>
      </c>
      <c r="D104" s="5" t="s">
        <v>19</v>
      </c>
      <c r="E104" s="3" t="s">
        <v>55</v>
      </c>
      <c r="F104">
        <v>76.2</v>
      </c>
    </row>
    <row r="105" spans="1:6" x14ac:dyDescent="0.25">
      <c r="A105" t="s">
        <v>18</v>
      </c>
      <c r="B105" s="2">
        <v>42593</v>
      </c>
      <c r="C105" t="s">
        <v>79</v>
      </c>
      <c r="D105" s="5" t="s">
        <v>19</v>
      </c>
      <c r="E105" s="3" t="s">
        <v>55</v>
      </c>
      <c r="F105">
        <v>51.7</v>
      </c>
    </row>
    <row r="106" spans="1:6" x14ac:dyDescent="0.25">
      <c r="A106" t="s">
        <v>18</v>
      </c>
      <c r="B106" s="2">
        <v>42593</v>
      </c>
      <c r="C106" t="s">
        <v>79</v>
      </c>
      <c r="D106" s="5" t="s">
        <v>19</v>
      </c>
      <c r="E106" s="3" t="s">
        <v>55</v>
      </c>
      <c r="F106">
        <v>75.8</v>
      </c>
    </row>
    <row r="107" spans="1:6" x14ac:dyDescent="0.25">
      <c r="A107" t="s">
        <v>18</v>
      </c>
      <c r="B107" s="2">
        <v>42593</v>
      </c>
      <c r="C107" t="s">
        <v>79</v>
      </c>
      <c r="D107" s="5" t="s">
        <v>19</v>
      </c>
      <c r="E107" s="3" t="s">
        <v>55</v>
      </c>
      <c r="F107">
        <v>102.6</v>
      </c>
    </row>
    <row r="108" spans="1:6" x14ac:dyDescent="0.25">
      <c r="A108" t="s">
        <v>18</v>
      </c>
      <c r="B108" s="2">
        <v>42593</v>
      </c>
      <c r="C108" t="s">
        <v>79</v>
      </c>
      <c r="D108" s="5" t="s">
        <v>19</v>
      </c>
      <c r="E108" s="3" t="s">
        <v>55</v>
      </c>
      <c r="F108">
        <v>93.7</v>
      </c>
    </row>
    <row r="109" spans="1:6" x14ac:dyDescent="0.25">
      <c r="A109" t="s">
        <v>18</v>
      </c>
      <c r="B109" s="2">
        <v>42593</v>
      </c>
      <c r="C109" t="s">
        <v>79</v>
      </c>
      <c r="D109" s="5" t="s">
        <v>19</v>
      </c>
      <c r="E109" s="3" t="s">
        <v>55</v>
      </c>
      <c r="F109">
        <v>106</v>
      </c>
    </row>
    <row r="110" spans="1:6" x14ac:dyDescent="0.25">
      <c r="A110" t="s">
        <v>18</v>
      </c>
      <c r="B110" s="2">
        <v>42593</v>
      </c>
      <c r="C110" t="s">
        <v>79</v>
      </c>
      <c r="D110" s="5" t="s">
        <v>19</v>
      </c>
      <c r="E110" s="3" t="s">
        <v>55</v>
      </c>
      <c r="F110">
        <v>101.9</v>
      </c>
    </row>
    <row r="111" spans="1:6" x14ac:dyDescent="0.25">
      <c r="A111" t="s">
        <v>18</v>
      </c>
      <c r="B111" s="2">
        <v>42593</v>
      </c>
      <c r="C111" t="s">
        <v>79</v>
      </c>
      <c r="D111" s="5" t="s">
        <v>19</v>
      </c>
      <c r="E111" s="3" t="s">
        <v>55</v>
      </c>
      <c r="F111">
        <v>80.2</v>
      </c>
    </row>
    <row r="112" spans="1:6" x14ac:dyDescent="0.25">
      <c r="A112" t="s">
        <v>18</v>
      </c>
      <c r="B112" s="2">
        <v>42593</v>
      </c>
      <c r="C112" t="s">
        <v>79</v>
      </c>
      <c r="D112" s="5" t="s">
        <v>19</v>
      </c>
      <c r="E112" s="3" t="s">
        <v>55</v>
      </c>
      <c r="F112">
        <v>85.9</v>
      </c>
    </row>
    <row r="113" spans="1:8" x14ac:dyDescent="0.25">
      <c r="A113" t="s">
        <v>18</v>
      </c>
      <c r="B113" s="2">
        <v>42593</v>
      </c>
      <c r="C113" t="s">
        <v>79</v>
      </c>
      <c r="D113" s="5" t="s">
        <v>19</v>
      </c>
      <c r="E113" s="3" t="s">
        <v>55</v>
      </c>
      <c r="F113">
        <v>101</v>
      </c>
    </row>
    <row r="114" spans="1:8" x14ac:dyDescent="0.25">
      <c r="A114" t="s">
        <v>18</v>
      </c>
      <c r="B114" s="2">
        <v>42593</v>
      </c>
      <c r="C114" t="s">
        <v>79</v>
      </c>
      <c r="D114" s="5" t="s">
        <v>19</v>
      </c>
      <c r="E114" s="3" t="s">
        <v>55</v>
      </c>
      <c r="F114">
        <v>108.9</v>
      </c>
    </row>
    <row r="115" spans="1:8" x14ac:dyDescent="0.25">
      <c r="A115" t="s">
        <v>18</v>
      </c>
      <c r="B115" s="2">
        <v>42593</v>
      </c>
      <c r="C115" t="s">
        <v>79</v>
      </c>
      <c r="D115" s="5" t="s">
        <v>19</v>
      </c>
      <c r="E115" s="3" t="s">
        <v>55</v>
      </c>
      <c r="F115">
        <v>98.4</v>
      </c>
    </row>
    <row r="116" spans="1:8" x14ac:dyDescent="0.25">
      <c r="A116" t="s">
        <v>18</v>
      </c>
      <c r="B116" s="2">
        <v>42593</v>
      </c>
      <c r="C116" t="s">
        <v>79</v>
      </c>
      <c r="D116" s="5" t="s">
        <v>19</v>
      </c>
      <c r="E116" s="3" t="s">
        <v>55</v>
      </c>
      <c r="F116">
        <v>59.9</v>
      </c>
    </row>
    <row r="117" spans="1:8" x14ac:dyDescent="0.25">
      <c r="A117" t="s">
        <v>18</v>
      </c>
      <c r="B117" s="2">
        <v>42593</v>
      </c>
      <c r="C117" t="s">
        <v>79</v>
      </c>
      <c r="D117" s="5" t="s">
        <v>19</v>
      </c>
      <c r="E117" s="3" t="s">
        <v>55</v>
      </c>
      <c r="F117">
        <v>90.2</v>
      </c>
    </row>
    <row r="118" spans="1:8" x14ac:dyDescent="0.25">
      <c r="A118" t="s">
        <v>18</v>
      </c>
      <c r="B118" s="2">
        <v>42593</v>
      </c>
      <c r="C118" t="s">
        <v>79</v>
      </c>
      <c r="D118" s="5" t="s">
        <v>19</v>
      </c>
      <c r="E118" s="3" t="s">
        <v>55</v>
      </c>
      <c r="F118">
        <v>50.9</v>
      </c>
    </row>
    <row r="119" spans="1:8" x14ac:dyDescent="0.25">
      <c r="A119" t="s">
        <v>18</v>
      </c>
      <c r="B119" s="2">
        <v>42593</v>
      </c>
      <c r="C119" t="s">
        <v>79</v>
      </c>
      <c r="D119" s="5" t="s">
        <v>19</v>
      </c>
      <c r="E119" s="3" t="s">
        <v>56</v>
      </c>
      <c r="F119">
        <v>4</v>
      </c>
      <c r="G119">
        <v>0</v>
      </c>
    </row>
    <row r="120" spans="1:8" x14ac:dyDescent="0.25">
      <c r="A120" t="s">
        <v>18</v>
      </c>
      <c r="B120" s="2">
        <v>42593</v>
      </c>
      <c r="C120" t="s">
        <v>79</v>
      </c>
      <c r="D120" s="5" t="s">
        <v>19</v>
      </c>
      <c r="E120" s="3" t="s">
        <v>56</v>
      </c>
      <c r="F120">
        <v>6.4</v>
      </c>
      <c r="G120">
        <v>0</v>
      </c>
    </row>
    <row r="121" spans="1:8" x14ac:dyDescent="0.25">
      <c r="A121" t="s">
        <v>18</v>
      </c>
      <c r="B121" s="2">
        <v>42593</v>
      </c>
      <c r="C121" t="s">
        <v>79</v>
      </c>
      <c r="D121" s="5" t="s">
        <v>19</v>
      </c>
      <c r="E121" s="3" t="s">
        <v>56</v>
      </c>
      <c r="F121">
        <v>7.6</v>
      </c>
      <c r="G121">
        <v>0</v>
      </c>
    </row>
    <row r="122" spans="1:8" x14ac:dyDescent="0.25">
      <c r="A122" t="s">
        <v>18</v>
      </c>
      <c r="B122" s="2">
        <v>42593</v>
      </c>
      <c r="C122" t="s">
        <v>79</v>
      </c>
      <c r="D122" s="5" t="s">
        <v>19</v>
      </c>
      <c r="E122" s="3" t="s">
        <v>56</v>
      </c>
      <c r="F122">
        <v>31.3</v>
      </c>
      <c r="G122">
        <v>1</v>
      </c>
    </row>
    <row r="123" spans="1:8" x14ac:dyDescent="0.25">
      <c r="A123" t="s">
        <v>18</v>
      </c>
      <c r="B123" s="2">
        <v>42593</v>
      </c>
      <c r="C123" t="s">
        <v>79</v>
      </c>
      <c r="D123" s="5" t="s">
        <v>19</v>
      </c>
      <c r="E123" s="3" t="s">
        <v>56</v>
      </c>
      <c r="F123">
        <v>52.4</v>
      </c>
      <c r="G123">
        <v>2</v>
      </c>
    </row>
    <row r="124" spans="1:8" x14ac:dyDescent="0.25">
      <c r="A124" t="s">
        <v>18</v>
      </c>
      <c r="B124" s="2">
        <v>42593</v>
      </c>
      <c r="C124" t="s">
        <v>79</v>
      </c>
      <c r="D124" s="5" t="s">
        <v>19</v>
      </c>
      <c r="E124" s="3" t="s">
        <v>56</v>
      </c>
      <c r="F124">
        <v>49.1</v>
      </c>
      <c r="G124">
        <v>1</v>
      </c>
    </row>
    <row r="125" spans="1:8" x14ac:dyDescent="0.25">
      <c r="A125" t="s">
        <v>18</v>
      </c>
      <c r="B125" s="2">
        <v>42593</v>
      </c>
      <c r="C125" t="s">
        <v>79</v>
      </c>
      <c r="D125" s="5" t="s">
        <v>19</v>
      </c>
      <c r="E125" s="3" t="s">
        <v>56</v>
      </c>
      <c r="F125">
        <v>69.099999999999994</v>
      </c>
      <c r="G125">
        <v>3</v>
      </c>
    </row>
    <row r="126" spans="1:8" x14ac:dyDescent="0.25">
      <c r="A126" t="s">
        <v>18</v>
      </c>
      <c r="B126" s="2">
        <v>42593</v>
      </c>
      <c r="C126" t="s">
        <v>79</v>
      </c>
      <c r="D126" s="5" t="s">
        <v>19</v>
      </c>
      <c r="E126" s="3" t="s">
        <v>56</v>
      </c>
      <c r="F126">
        <v>84.4</v>
      </c>
      <c r="G126">
        <v>3</v>
      </c>
    </row>
    <row r="127" spans="1:8" x14ac:dyDescent="0.25">
      <c r="A127" t="s">
        <v>18</v>
      </c>
      <c r="B127" s="2">
        <v>42593</v>
      </c>
      <c r="C127" t="s">
        <v>79</v>
      </c>
      <c r="D127" s="5" t="s">
        <v>19</v>
      </c>
      <c r="E127" s="3" t="s">
        <v>56</v>
      </c>
      <c r="F127">
        <v>93</v>
      </c>
      <c r="G127">
        <v>10</v>
      </c>
      <c r="H127">
        <v>28.5</v>
      </c>
    </row>
    <row r="128" spans="1:8" x14ac:dyDescent="0.25">
      <c r="A128" t="s">
        <v>18</v>
      </c>
      <c r="B128" s="2">
        <v>42593</v>
      </c>
      <c r="C128" t="s">
        <v>79</v>
      </c>
      <c r="D128" s="5" t="s">
        <v>19</v>
      </c>
      <c r="E128" s="3" t="s">
        <v>56</v>
      </c>
      <c r="F128">
        <v>115.2</v>
      </c>
      <c r="G128">
        <v>17</v>
      </c>
      <c r="H128">
        <v>36.5</v>
      </c>
    </row>
    <row r="129" spans="1:7" x14ac:dyDescent="0.25">
      <c r="A129" t="s">
        <v>18</v>
      </c>
      <c r="B129" s="2">
        <v>42593</v>
      </c>
      <c r="C129" t="s">
        <v>79</v>
      </c>
      <c r="D129" s="5" t="s">
        <v>19</v>
      </c>
      <c r="E129" s="3" t="s">
        <v>56</v>
      </c>
      <c r="F129">
        <v>103.8</v>
      </c>
      <c r="G129">
        <v>10</v>
      </c>
    </row>
    <row r="130" spans="1:7" x14ac:dyDescent="0.25">
      <c r="A130" t="s">
        <v>18</v>
      </c>
      <c r="B130" s="2">
        <v>42593</v>
      </c>
      <c r="C130" t="s">
        <v>79</v>
      </c>
      <c r="D130" s="5" t="s">
        <v>19</v>
      </c>
      <c r="E130" s="3" t="s">
        <v>56</v>
      </c>
      <c r="F130">
        <v>104.5</v>
      </c>
      <c r="G130">
        <v>14</v>
      </c>
    </row>
    <row r="131" spans="1:7" x14ac:dyDescent="0.25">
      <c r="A131" t="s">
        <v>18</v>
      </c>
      <c r="B131" s="2">
        <v>42593</v>
      </c>
      <c r="C131" t="s">
        <v>79</v>
      </c>
      <c r="D131" s="5" t="s">
        <v>19</v>
      </c>
      <c r="E131" s="3" t="s">
        <v>56</v>
      </c>
      <c r="F131">
        <v>93.9</v>
      </c>
    </row>
    <row r="132" spans="1:7" x14ac:dyDescent="0.25">
      <c r="A132" t="s">
        <v>18</v>
      </c>
      <c r="B132" s="2">
        <v>42593</v>
      </c>
      <c r="C132" t="s">
        <v>79</v>
      </c>
      <c r="D132" s="5" t="s">
        <v>19</v>
      </c>
      <c r="E132" s="3" t="s">
        <v>56</v>
      </c>
      <c r="F132">
        <v>95.7</v>
      </c>
    </row>
    <row r="133" spans="1:7" x14ac:dyDescent="0.25">
      <c r="A133" t="s">
        <v>18</v>
      </c>
      <c r="B133" s="2">
        <v>42593</v>
      </c>
      <c r="C133" t="s">
        <v>79</v>
      </c>
      <c r="D133" s="5" t="s">
        <v>19</v>
      </c>
      <c r="E133" s="3" t="s">
        <v>56</v>
      </c>
      <c r="F133">
        <v>99.5</v>
      </c>
    </row>
    <row r="134" spans="1:7" x14ac:dyDescent="0.25">
      <c r="A134" t="s">
        <v>18</v>
      </c>
      <c r="B134" s="2">
        <v>42593</v>
      </c>
      <c r="C134" t="s">
        <v>79</v>
      </c>
      <c r="D134" s="5" t="s">
        <v>19</v>
      </c>
      <c r="E134" s="3" t="s">
        <v>56</v>
      </c>
      <c r="F134">
        <v>94.4</v>
      </c>
    </row>
    <row r="135" spans="1:7" x14ac:dyDescent="0.25">
      <c r="A135" t="s">
        <v>18</v>
      </c>
      <c r="B135" s="2">
        <v>42593</v>
      </c>
      <c r="C135" t="s">
        <v>79</v>
      </c>
      <c r="D135" s="5" t="s">
        <v>19</v>
      </c>
      <c r="E135" s="3" t="s">
        <v>56</v>
      </c>
      <c r="F135">
        <v>92.2</v>
      </c>
    </row>
    <row r="136" spans="1:7" x14ac:dyDescent="0.25">
      <c r="A136" t="s">
        <v>18</v>
      </c>
      <c r="B136" s="2">
        <v>42593</v>
      </c>
      <c r="C136" t="s">
        <v>79</v>
      </c>
      <c r="D136" s="5" t="s">
        <v>19</v>
      </c>
      <c r="E136" s="3" t="s">
        <v>56</v>
      </c>
      <c r="F136">
        <v>105</v>
      </c>
    </row>
    <row r="137" spans="1:7" x14ac:dyDescent="0.25">
      <c r="A137" t="s">
        <v>18</v>
      </c>
      <c r="B137" s="2">
        <v>42593</v>
      </c>
      <c r="C137" t="s">
        <v>79</v>
      </c>
      <c r="D137" s="5" t="s">
        <v>19</v>
      </c>
      <c r="E137" s="3" t="s">
        <v>56</v>
      </c>
      <c r="F137">
        <v>91.9</v>
      </c>
    </row>
    <row r="138" spans="1:7" x14ac:dyDescent="0.25">
      <c r="A138" t="s">
        <v>18</v>
      </c>
      <c r="B138" s="2">
        <v>42593</v>
      </c>
      <c r="C138" t="s">
        <v>79</v>
      </c>
      <c r="D138" s="5" t="s">
        <v>19</v>
      </c>
      <c r="E138" s="3" t="s">
        <v>56</v>
      </c>
      <c r="F138">
        <v>80.900000000000006</v>
      </c>
    </row>
    <row r="139" spans="1:7" x14ac:dyDescent="0.25">
      <c r="A139" t="s">
        <v>18</v>
      </c>
      <c r="B139" s="2">
        <v>42593</v>
      </c>
      <c r="C139" t="s">
        <v>79</v>
      </c>
      <c r="D139" s="5" t="s">
        <v>19</v>
      </c>
      <c r="E139" s="3" t="s">
        <v>56</v>
      </c>
      <c r="F139">
        <v>94.6</v>
      </c>
    </row>
    <row r="140" spans="1:7" x14ac:dyDescent="0.25">
      <c r="A140" t="s">
        <v>18</v>
      </c>
      <c r="B140" s="2">
        <v>42593</v>
      </c>
      <c r="C140" t="s">
        <v>79</v>
      </c>
      <c r="D140" s="5" t="s">
        <v>19</v>
      </c>
      <c r="E140" s="3" t="s">
        <v>56</v>
      </c>
      <c r="F140">
        <v>88.7</v>
      </c>
    </row>
    <row r="141" spans="1:7" x14ac:dyDescent="0.25">
      <c r="A141" t="s">
        <v>18</v>
      </c>
      <c r="B141" s="2">
        <v>42593</v>
      </c>
      <c r="C141" t="s">
        <v>79</v>
      </c>
      <c r="D141" s="5" t="s">
        <v>19</v>
      </c>
      <c r="E141" s="3" t="s">
        <v>56</v>
      </c>
      <c r="F141">
        <v>92.2</v>
      </c>
    </row>
    <row r="142" spans="1:7" x14ac:dyDescent="0.25">
      <c r="A142" t="s">
        <v>18</v>
      </c>
      <c r="B142" s="2">
        <v>42593</v>
      </c>
      <c r="C142" t="s">
        <v>79</v>
      </c>
      <c r="D142" s="5" t="s">
        <v>19</v>
      </c>
      <c r="E142" s="3" t="s">
        <v>56</v>
      </c>
      <c r="F142">
        <v>75.8</v>
      </c>
    </row>
    <row r="143" spans="1:7" x14ac:dyDescent="0.25">
      <c r="A143" t="s">
        <v>18</v>
      </c>
      <c r="B143" s="2">
        <v>42593</v>
      </c>
      <c r="C143" t="s">
        <v>79</v>
      </c>
      <c r="D143" s="5" t="s">
        <v>19</v>
      </c>
      <c r="E143" s="3" t="s">
        <v>56</v>
      </c>
      <c r="F143">
        <v>85.3</v>
      </c>
    </row>
    <row r="144" spans="1:7" x14ac:dyDescent="0.25">
      <c r="A144" t="s">
        <v>18</v>
      </c>
      <c r="B144" s="2">
        <v>42593</v>
      </c>
      <c r="C144" t="s">
        <v>79</v>
      </c>
      <c r="D144" s="5" t="s">
        <v>19</v>
      </c>
      <c r="E144" s="3" t="s">
        <v>56</v>
      </c>
      <c r="F144">
        <v>101.3</v>
      </c>
    </row>
    <row r="145" spans="1:8" x14ac:dyDescent="0.25">
      <c r="A145" t="s">
        <v>18</v>
      </c>
      <c r="B145" s="2">
        <v>42593</v>
      </c>
      <c r="C145" t="s">
        <v>79</v>
      </c>
      <c r="D145" s="5" t="s">
        <v>19</v>
      </c>
      <c r="E145" s="3" t="s">
        <v>56</v>
      </c>
      <c r="F145">
        <v>102.7</v>
      </c>
    </row>
    <row r="146" spans="1:8" x14ac:dyDescent="0.25">
      <c r="A146" t="s">
        <v>18</v>
      </c>
      <c r="B146" s="2">
        <v>42593</v>
      </c>
      <c r="C146" t="s">
        <v>79</v>
      </c>
      <c r="D146" s="5" t="s">
        <v>19</v>
      </c>
      <c r="E146" s="3" t="s">
        <v>56</v>
      </c>
      <c r="F146">
        <v>85</v>
      </c>
    </row>
    <row r="147" spans="1:8" x14ac:dyDescent="0.25">
      <c r="A147" t="s">
        <v>18</v>
      </c>
      <c r="B147" s="2">
        <v>42593</v>
      </c>
      <c r="C147" t="s">
        <v>79</v>
      </c>
      <c r="D147" s="5" t="s">
        <v>19</v>
      </c>
      <c r="E147" s="3" t="s">
        <v>56</v>
      </c>
      <c r="F147">
        <v>71</v>
      </c>
    </row>
    <row r="148" spans="1:8" x14ac:dyDescent="0.25">
      <c r="A148" t="s">
        <v>18</v>
      </c>
      <c r="B148" s="2">
        <v>42593</v>
      </c>
      <c r="C148" t="s">
        <v>79</v>
      </c>
      <c r="D148" s="5" t="s">
        <v>19</v>
      </c>
      <c r="E148" s="3" t="s">
        <v>56</v>
      </c>
      <c r="F148">
        <v>99.9</v>
      </c>
    </row>
    <row r="149" spans="1:8" x14ac:dyDescent="0.25">
      <c r="A149" t="s">
        <v>18</v>
      </c>
      <c r="B149" s="2">
        <v>42593</v>
      </c>
      <c r="C149" t="s">
        <v>79</v>
      </c>
      <c r="D149" s="5" t="s">
        <v>19</v>
      </c>
      <c r="E149" s="3" t="s">
        <v>57</v>
      </c>
      <c r="F149">
        <v>5.6</v>
      </c>
      <c r="G149">
        <v>0</v>
      </c>
    </row>
    <row r="150" spans="1:8" x14ac:dyDescent="0.25">
      <c r="A150" t="s">
        <v>18</v>
      </c>
      <c r="B150" s="2">
        <v>42593</v>
      </c>
      <c r="C150" t="s">
        <v>79</v>
      </c>
      <c r="D150" s="5" t="s">
        <v>19</v>
      </c>
      <c r="E150" s="3" t="s">
        <v>57</v>
      </c>
      <c r="F150">
        <v>10.8</v>
      </c>
      <c r="G150">
        <v>0</v>
      </c>
    </row>
    <row r="151" spans="1:8" x14ac:dyDescent="0.25">
      <c r="A151" t="s">
        <v>18</v>
      </c>
      <c r="B151" s="2">
        <v>42593</v>
      </c>
      <c r="C151" t="s">
        <v>79</v>
      </c>
      <c r="D151" s="5" t="s">
        <v>19</v>
      </c>
      <c r="E151" s="3" t="s">
        <v>57</v>
      </c>
      <c r="F151">
        <v>29.2</v>
      </c>
      <c r="G151">
        <v>1</v>
      </c>
    </row>
    <row r="152" spans="1:8" x14ac:dyDescent="0.25">
      <c r="A152" t="s">
        <v>18</v>
      </c>
      <c r="B152" s="2">
        <v>42593</v>
      </c>
      <c r="C152" t="s">
        <v>79</v>
      </c>
      <c r="D152" s="5" t="s">
        <v>19</v>
      </c>
      <c r="E152" s="3" t="s">
        <v>57</v>
      </c>
      <c r="F152">
        <v>35.9</v>
      </c>
      <c r="G152">
        <v>1</v>
      </c>
    </row>
    <row r="153" spans="1:8" x14ac:dyDescent="0.25">
      <c r="A153" t="s">
        <v>18</v>
      </c>
      <c r="B153" s="2">
        <v>42593</v>
      </c>
      <c r="C153" t="s">
        <v>79</v>
      </c>
      <c r="D153" s="5" t="s">
        <v>19</v>
      </c>
      <c r="E153" s="3" t="s">
        <v>57</v>
      </c>
      <c r="F153">
        <v>51.1</v>
      </c>
      <c r="G153">
        <v>2</v>
      </c>
    </row>
    <row r="154" spans="1:8" x14ac:dyDescent="0.25">
      <c r="A154" t="s">
        <v>18</v>
      </c>
      <c r="B154" s="2">
        <v>42593</v>
      </c>
      <c r="C154" t="s">
        <v>79</v>
      </c>
      <c r="D154" s="5" t="s">
        <v>19</v>
      </c>
      <c r="E154" s="3" t="s">
        <v>57</v>
      </c>
      <c r="F154">
        <v>72.8</v>
      </c>
      <c r="G154">
        <v>2</v>
      </c>
    </row>
    <row r="155" spans="1:8" x14ac:dyDescent="0.25">
      <c r="A155" t="s">
        <v>18</v>
      </c>
      <c r="B155" s="2">
        <v>42593</v>
      </c>
      <c r="C155" t="s">
        <v>79</v>
      </c>
      <c r="D155" s="5" t="s">
        <v>19</v>
      </c>
      <c r="E155" s="3" t="s">
        <v>57</v>
      </c>
      <c r="F155">
        <v>84.8</v>
      </c>
      <c r="G155">
        <v>9</v>
      </c>
    </row>
    <row r="156" spans="1:8" x14ac:dyDescent="0.25">
      <c r="A156" t="s">
        <v>18</v>
      </c>
      <c r="B156" s="2">
        <v>42593</v>
      </c>
      <c r="C156" t="s">
        <v>79</v>
      </c>
      <c r="D156" s="5" t="s">
        <v>19</v>
      </c>
      <c r="E156" s="3" t="s">
        <v>57</v>
      </c>
      <c r="F156">
        <v>99</v>
      </c>
      <c r="G156">
        <v>13</v>
      </c>
    </row>
    <row r="157" spans="1:8" x14ac:dyDescent="0.25">
      <c r="A157" t="s">
        <v>18</v>
      </c>
      <c r="B157" s="2">
        <v>42593</v>
      </c>
      <c r="C157" t="s">
        <v>79</v>
      </c>
      <c r="D157" s="5" t="s">
        <v>19</v>
      </c>
      <c r="E157" s="3" t="s">
        <v>57</v>
      </c>
      <c r="F157">
        <v>99.4</v>
      </c>
      <c r="G157">
        <v>13</v>
      </c>
      <c r="H157">
        <v>27.5</v>
      </c>
    </row>
    <row r="158" spans="1:8" x14ac:dyDescent="0.25">
      <c r="A158" t="s">
        <v>18</v>
      </c>
      <c r="B158" s="2">
        <v>42593</v>
      </c>
      <c r="C158" t="s">
        <v>79</v>
      </c>
      <c r="D158" s="5" t="s">
        <v>19</v>
      </c>
      <c r="E158" s="3" t="s">
        <v>57</v>
      </c>
      <c r="F158">
        <v>119.1</v>
      </c>
      <c r="G158">
        <v>16</v>
      </c>
      <c r="H158">
        <v>50</v>
      </c>
    </row>
    <row r="159" spans="1:8" x14ac:dyDescent="0.25">
      <c r="A159" t="s">
        <v>18</v>
      </c>
      <c r="B159" s="2">
        <v>42593</v>
      </c>
      <c r="C159" t="s">
        <v>79</v>
      </c>
      <c r="D159" s="5" t="s">
        <v>19</v>
      </c>
      <c r="E159" s="3" t="s">
        <v>57</v>
      </c>
      <c r="F159">
        <v>114.3</v>
      </c>
      <c r="G159">
        <v>13</v>
      </c>
      <c r="H159">
        <v>39</v>
      </c>
    </row>
    <row r="160" spans="1:8" x14ac:dyDescent="0.25">
      <c r="A160" t="s">
        <v>18</v>
      </c>
      <c r="B160" s="2">
        <v>42593</v>
      </c>
      <c r="C160" t="s">
        <v>79</v>
      </c>
      <c r="D160" s="5" t="s">
        <v>19</v>
      </c>
      <c r="E160" s="3" t="s">
        <v>57</v>
      </c>
      <c r="F160">
        <v>112.2</v>
      </c>
      <c r="G160">
        <v>10</v>
      </c>
      <c r="H160">
        <v>53</v>
      </c>
    </row>
    <row r="161" spans="1:6" x14ac:dyDescent="0.25">
      <c r="A161" t="s">
        <v>18</v>
      </c>
      <c r="B161" s="2">
        <v>42593</v>
      </c>
      <c r="C161" t="s">
        <v>79</v>
      </c>
      <c r="D161" s="5" t="s">
        <v>19</v>
      </c>
      <c r="E161" s="3" t="s">
        <v>57</v>
      </c>
      <c r="F161">
        <v>79.8</v>
      </c>
    </row>
    <row r="162" spans="1:6" x14ac:dyDescent="0.25">
      <c r="A162" t="s">
        <v>18</v>
      </c>
      <c r="B162" s="2">
        <v>42593</v>
      </c>
      <c r="C162" t="s">
        <v>79</v>
      </c>
      <c r="D162" s="5" t="s">
        <v>19</v>
      </c>
      <c r="E162" s="3" t="s">
        <v>57</v>
      </c>
      <c r="F162">
        <v>95.5</v>
      </c>
    </row>
    <row r="163" spans="1:6" x14ac:dyDescent="0.25">
      <c r="A163" t="s">
        <v>18</v>
      </c>
      <c r="B163" s="2">
        <v>42593</v>
      </c>
      <c r="C163" t="s">
        <v>79</v>
      </c>
      <c r="D163" s="5" t="s">
        <v>19</v>
      </c>
      <c r="E163" s="3" t="s">
        <v>57</v>
      </c>
      <c r="F163">
        <v>115.8</v>
      </c>
    </row>
    <row r="164" spans="1:6" x14ac:dyDescent="0.25">
      <c r="A164" t="s">
        <v>18</v>
      </c>
      <c r="B164" s="2">
        <v>42593</v>
      </c>
      <c r="C164" t="s">
        <v>79</v>
      </c>
      <c r="D164" s="5" t="s">
        <v>19</v>
      </c>
      <c r="E164" s="3" t="s">
        <v>57</v>
      </c>
      <c r="F164">
        <v>112.1</v>
      </c>
    </row>
    <row r="165" spans="1:6" x14ac:dyDescent="0.25">
      <c r="A165" t="s">
        <v>18</v>
      </c>
      <c r="B165" s="2">
        <v>42593</v>
      </c>
      <c r="C165" t="s">
        <v>79</v>
      </c>
      <c r="D165" s="5" t="s">
        <v>19</v>
      </c>
      <c r="E165" s="3" t="s">
        <v>57</v>
      </c>
      <c r="F165">
        <v>71.2</v>
      </c>
    </row>
    <row r="166" spans="1:6" x14ac:dyDescent="0.25">
      <c r="A166" t="s">
        <v>18</v>
      </c>
      <c r="B166" s="2">
        <v>42593</v>
      </c>
      <c r="C166" t="s">
        <v>79</v>
      </c>
      <c r="D166" s="5" t="s">
        <v>19</v>
      </c>
      <c r="E166" s="3" t="s">
        <v>57</v>
      </c>
      <c r="F166">
        <v>69.900000000000006</v>
      </c>
    </row>
    <row r="167" spans="1:6" x14ac:dyDescent="0.25">
      <c r="A167" t="s">
        <v>18</v>
      </c>
      <c r="B167" s="2">
        <v>42593</v>
      </c>
      <c r="C167" t="s">
        <v>79</v>
      </c>
      <c r="D167" s="5" t="s">
        <v>19</v>
      </c>
      <c r="E167" s="3" t="s">
        <v>57</v>
      </c>
      <c r="F167">
        <v>76.8</v>
      </c>
    </row>
    <row r="168" spans="1:6" x14ac:dyDescent="0.25">
      <c r="A168" t="s">
        <v>18</v>
      </c>
      <c r="B168" s="2">
        <v>42593</v>
      </c>
      <c r="C168" t="s">
        <v>79</v>
      </c>
      <c r="D168" s="5" t="s">
        <v>19</v>
      </c>
      <c r="E168" s="3" t="s">
        <v>57</v>
      </c>
      <c r="F168">
        <v>107.5</v>
      </c>
    </row>
    <row r="169" spans="1:6" x14ac:dyDescent="0.25">
      <c r="A169" t="s">
        <v>18</v>
      </c>
      <c r="B169" s="2">
        <v>42593</v>
      </c>
      <c r="C169" t="s">
        <v>79</v>
      </c>
      <c r="D169" s="5" t="s">
        <v>19</v>
      </c>
      <c r="E169" s="3" t="s">
        <v>57</v>
      </c>
      <c r="F169">
        <v>59.2</v>
      </c>
    </row>
    <row r="170" spans="1:6" x14ac:dyDescent="0.25">
      <c r="A170" t="s">
        <v>18</v>
      </c>
      <c r="B170" s="2">
        <v>42593</v>
      </c>
      <c r="C170" t="s">
        <v>79</v>
      </c>
      <c r="D170" s="5" t="s">
        <v>19</v>
      </c>
      <c r="E170" s="3" t="s">
        <v>57</v>
      </c>
      <c r="F170">
        <v>89.3</v>
      </c>
    </row>
    <row r="171" spans="1:6" x14ac:dyDescent="0.25">
      <c r="A171" t="s">
        <v>18</v>
      </c>
      <c r="B171" s="2">
        <v>42593</v>
      </c>
      <c r="C171" t="s">
        <v>79</v>
      </c>
      <c r="D171" s="5" t="s">
        <v>19</v>
      </c>
      <c r="E171" s="3" t="s">
        <v>57</v>
      </c>
      <c r="F171">
        <v>90</v>
      </c>
    </row>
    <row r="172" spans="1:6" x14ac:dyDescent="0.25">
      <c r="A172" t="s">
        <v>18</v>
      </c>
      <c r="B172" s="2">
        <v>42593</v>
      </c>
      <c r="C172" t="s">
        <v>79</v>
      </c>
      <c r="D172" s="5" t="s">
        <v>19</v>
      </c>
      <c r="E172" s="3" t="s">
        <v>57</v>
      </c>
      <c r="F172">
        <v>87.9</v>
      </c>
    </row>
    <row r="173" spans="1:6" x14ac:dyDescent="0.25">
      <c r="A173" t="s">
        <v>18</v>
      </c>
      <c r="B173" s="2">
        <v>42593</v>
      </c>
      <c r="C173" t="s">
        <v>79</v>
      </c>
      <c r="D173" s="5" t="s">
        <v>19</v>
      </c>
      <c r="E173" s="3" t="s">
        <v>57</v>
      </c>
      <c r="F173">
        <v>91.6</v>
      </c>
    </row>
    <row r="174" spans="1:6" x14ac:dyDescent="0.25">
      <c r="A174" t="s">
        <v>18</v>
      </c>
      <c r="B174" s="2">
        <v>42593</v>
      </c>
      <c r="C174" t="s">
        <v>79</v>
      </c>
      <c r="D174" s="5" t="s">
        <v>19</v>
      </c>
      <c r="E174" s="3" t="s">
        <v>57</v>
      </c>
      <c r="F174">
        <v>58.5</v>
      </c>
    </row>
    <row r="175" spans="1:6" x14ac:dyDescent="0.25">
      <c r="A175" t="s">
        <v>18</v>
      </c>
      <c r="B175" s="2">
        <v>42593</v>
      </c>
      <c r="C175" t="s">
        <v>79</v>
      </c>
      <c r="D175" s="5" t="s">
        <v>19</v>
      </c>
      <c r="E175" s="3" t="s">
        <v>57</v>
      </c>
      <c r="F175">
        <v>61.7</v>
      </c>
    </row>
    <row r="176" spans="1:6" x14ac:dyDescent="0.25">
      <c r="A176" t="s">
        <v>18</v>
      </c>
      <c r="B176" s="2">
        <v>42593</v>
      </c>
      <c r="C176" t="s">
        <v>79</v>
      </c>
      <c r="D176" s="5" t="s">
        <v>19</v>
      </c>
      <c r="E176" s="3" t="s">
        <v>57</v>
      </c>
      <c r="F176">
        <v>86.2</v>
      </c>
    </row>
    <row r="177" spans="1:7" x14ac:dyDescent="0.25">
      <c r="A177" t="s">
        <v>18</v>
      </c>
      <c r="B177" s="2">
        <v>42593</v>
      </c>
      <c r="C177" t="s">
        <v>79</v>
      </c>
      <c r="D177" s="5" t="s">
        <v>19</v>
      </c>
      <c r="E177" s="3" t="s">
        <v>57</v>
      </c>
      <c r="F177">
        <v>92.7</v>
      </c>
    </row>
    <row r="178" spans="1:7" x14ac:dyDescent="0.25">
      <c r="A178" t="s">
        <v>18</v>
      </c>
      <c r="B178" s="2">
        <v>42593</v>
      </c>
      <c r="C178" t="s">
        <v>79</v>
      </c>
      <c r="D178" s="5" t="s">
        <v>19</v>
      </c>
      <c r="E178" s="3" t="s">
        <v>57</v>
      </c>
      <c r="F178">
        <v>91.7</v>
      </c>
    </row>
    <row r="179" spans="1:7" x14ac:dyDescent="0.25">
      <c r="A179" t="s">
        <v>18</v>
      </c>
      <c r="B179" s="2">
        <v>42593</v>
      </c>
      <c r="C179" t="s">
        <v>79</v>
      </c>
      <c r="D179" s="5" t="s">
        <v>19</v>
      </c>
      <c r="E179" s="3" t="s">
        <v>57</v>
      </c>
      <c r="F179">
        <v>90.3</v>
      </c>
    </row>
    <row r="180" spans="1:7" x14ac:dyDescent="0.25">
      <c r="A180" t="s">
        <v>18</v>
      </c>
      <c r="B180" s="2">
        <v>42593</v>
      </c>
      <c r="C180" t="s">
        <v>79</v>
      </c>
      <c r="D180" s="5" t="s">
        <v>19</v>
      </c>
      <c r="E180" s="3" t="s">
        <v>57</v>
      </c>
      <c r="F180">
        <v>92.8</v>
      </c>
    </row>
    <row r="181" spans="1:7" x14ac:dyDescent="0.25">
      <c r="A181" t="s">
        <v>18</v>
      </c>
      <c r="B181" s="2">
        <v>42593</v>
      </c>
      <c r="C181" t="s">
        <v>79</v>
      </c>
      <c r="D181" s="5" t="s">
        <v>19</v>
      </c>
      <c r="E181" s="3" t="s">
        <v>57</v>
      </c>
      <c r="F181">
        <v>87.3</v>
      </c>
    </row>
    <row r="182" spans="1:7" x14ac:dyDescent="0.25">
      <c r="A182" t="s">
        <v>18</v>
      </c>
      <c r="B182" s="2">
        <v>42593</v>
      </c>
      <c r="C182" t="s">
        <v>79</v>
      </c>
      <c r="D182" s="5" t="s">
        <v>19</v>
      </c>
      <c r="E182" s="3" t="s">
        <v>57</v>
      </c>
      <c r="F182">
        <v>96.5</v>
      </c>
    </row>
    <row r="183" spans="1:7" x14ac:dyDescent="0.25">
      <c r="A183" t="s">
        <v>18</v>
      </c>
      <c r="B183" s="2">
        <v>42593</v>
      </c>
      <c r="C183" t="s">
        <v>79</v>
      </c>
      <c r="D183" s="5" t="s">
        <v>19</v>
      </c>
      <c r="E183" s="3" t="s">
        <v>57</v>
      </c>
      <c r="F183">
        <v>103.7</v>
      </c>
    </row>
    <row r="184" spans="1:7" x14ac:dyDescent="0.25">
      <c r="A184" t="s">
        <v>18</v>
      </c>
      <c r="B184" s="2">
        <v>42629</v>
      </c>
      <c r="C184" t="s">
        <v>80</v>
      </c>
      <c r="E184" s="3" t="s">
        <v>43</v>
      </c>
      <c r="F184">
        <v>90.9</v>
      </c>
      <c r="G184">
        <v>4</v>
      </c>
    </row>
    <row r="185" spans="1:7" x14ac:dyDescent="0.25">
      <c r="A185" t="s">
        <v>18</v>
      </c>
      <c r="B185" s="2">
        <v>42629</v>
      </c>
      <c r="C185" t="s">
        <v>80</v>
      </c>
      <c r="E185" s="3" t="s">
        <v>43</v>
      </c>
      <c r="F185">
        <v>102.4</v>
      </c>
    </row>
    <row r="186" spans="1:7" x14ac:dyDescent="0.25">
      <c r="A186" t="s">
        <v>18</v>
      </c>
      <c r="B186" s="2">
        <v>42629</v>
      </c>
      <c r="C186" t="s">
        <v>80</v>
      </c>
      <c r="E186" s="3" t="s">
        <v>43</v>
      </c>
      <c r="F186">
        <v>99.4</v>
      </c>
    </row>
    <row r="187" spans="1:7" x14ac:dyDescent="0.25">
      <c r="A187" t="s">
        <v>18</v>
      </c>
      <c r="B187" s="2">
        <v>42629</v>
      </c>
      <c r="C187" t="s">
        <v>80</v>
      </c>
      <c r="E187" s="3" t="s">
        <v>43</v>
      </c>
      <c r="F187">
        <v>103.2</v>
      </c>
    </row>
    <row r="188" spans="1:7" x14ac:dyDescent="0.25">
      <c r="A188" t="s">
        <v>18</v>
      </c>
      <c r="B188" s="2">
        <v>42629</v>
      </c>
      <c r="C188" t="s">
        <v>80</v>
      </c>
      <c r="E188" s="3" t="s">
        <v>43</v>
      </c>
      <c r="F188">
        <v>115.6</v>
      </c>
    </row>
    <row r="189" spans="1:7" x14ac:dyDescent="0.25">
      <c r="A189" t="s">
        <v>18</v>
      </c>
      <c r="B189" s="2">
        <v>42629</v>
      </c>
      <c r="C189" t="s">
        <v>80</v>
      </c>
      <c r="E189" s="3" t="s">
        <v>43</v>
      </c>
      <c r="F189">
        <v>13.3</v>
      </c>
    </row>
    <row r="190" spans="1:7" x14ac:dyDescent="0.25">
      <c r="A190" t="s">
        <v>18</v>
      </c>
      <c r="B190" s="2">
        <v>42629</v>
      </c>
      <c r="C190" t="s">
        <v>80</v>
      </c>
      <c r="E190" s="3" t="s">
        <v>43</v>
      </c>
      <c r="F190">
        <v>17.5</v>
      </c>
      <c r="G190">
        <v>0</v>
      </c>
    </row>
    <row r="191" spans="1:7" x14ac:dyDescent="0.25">
      <c r="A191" t="s">
        <v>18</v>
      </c>
      <c r="B191" s="2">
        <v>42629</v>
      </c>
      <c r="C191" t="s">
        <v>80</v>
      </c>
      <c r="E191" s="3" t="s">
        <v>43</v>
      </c>
      <c r="F191">
        <v>27</v>
      </c>
      <c r="G191">
        <v>1</v>
      </c>
    </row>
    <row r="192" spans="1:7" x14ac:dyDescent="0.25">
      <c r="A192" t="s">
        <v>18</v>
      </c>
      <c r="B192" s="2">
        <v>42629</v>
      </c>
      <c r="C192" t="s">
        <v>80</v>
      </c>
      <c r="E192" s="3" t="s">
        <v>43</v>
      </c>
      <c r="F192">
        <v>99.4</v>
      </c>
      <c r="G192">
        <v>8</v>
      </c>
    </row>
    <row r="193" spans="1:8" x14ac:dyDescent="0.25">
      <c r="A193" t="s">
        <v>18</v>
      </c>
      <c r="B193" s="2">
        <v>42629</v>
      </c>
      <c r="C193" t="s">
        <v>80</v>
      </c>
      <c r="E193" s="3" t="s">
        <v>43</v>
      </c>
      <c r="F193">
        <v>88.2</v>
      </c>
      <c r="G193">
        <v>3</v>
      </c>
    </row>
    <row r="194" spans="1:8" x14ac:dyDescent="0.25">
      <c r="A194" t="s">
        <v>18</v>
      </c>
      <c r="B194" s="2">
        <v>42629</v>
      </c>
      <c r="C194" t="s">
        <v>80</v>
      </c>
      <c r="E194" s="3" t="s">
        <v>43</v>
      </c>
      <c r="F194">
        <v>116.2</v>
      </c>
      <c r="G194">
        <v>12</v>
      </c>
    </row>
    <row r="195" spans="1:8" x14ac:dyDescent="0.25">
      <c r="A195" t="s">
        <v>18</v>
      </c>
      <c r="B195" s="2">
        <v>42629</v>
      </c>
      <c r="C195" t="s">
        <v>80</v>
      </c>
      <c r="E195" s="3" t="s">
        <v>43</v>
      </c>
      <c r="F195">
        <v>107.6</v>
      </c>
      <c r="G195">
        <v>14</v>
      </c>
      <c r="H195">
        <v>28</v>
      </c>
    </row>
    <row r="196" spans="1:8" x14ac:dyDescent="0.25">
      <c r="A196" t="s">
        <v>18</v>
      </c>
      <c r="B196" s="2">
        <v>42629</v>
      </c>
      <c r="C196" t="s">
        <v>80</v>
      </c>
      <c r="E196" s="3" t="s">
        <v>43</v>
      </c>
      <c r="F196">
        <v>113.1</v>
      </c>
      <c r="G196">
        <v>13</v>
      </c>
    </row>
    <row r="197" spans="1:8" x14ac:dyDescent="0.25">
      <c r="A197" t="s">
        <v>18</v>
      </c>
      <c r="B197" s="2">
        <v>42629</v>
      </c>
      <c r="C197" t="s">
        <v>80</v>
      </c>
      <c r="E197" s="3" t="s">
        <v>43</v>
      </c>
      <c r="F197">
        <v>105.2</v>
      </c>
      <c r="G197">
        <v>9</v>
      </c>
    </row>
    <row r="198" spans="1:8" x14ac:dyDescent="0.25">
      <c r="A198" t="s">
        <v>18</v>
      </c>
      <c r="B198" s="2">
        <v>42629</v>
      </c>
      <c r="C198" t="s">
        <v>80</v>
      </c>
      <c r="E198" s="3" t="s">
        <v>43</v>
      </c>
      <c r="F198">
        <v>111.2</v>
      </c>
      <c r="G198">
        <v>12</v>
      </c>
    </row>
    <row r="199" spans="1:8" x14ac:dyDescent="0.25">
      <c r="A199" t="s">
        <v>18</v>
      </c>
      <c r="B199" s="2">
        <v>42629</v>
      </c>
      <c r="C199" t="s">
        <v>80</v>
      </c>
      <c r="E199" s="3" t="s">
        <v>44</v>
      </c>
      <c r="F199">
        <v>55.2</v>
      </c>
    </row>
    <row r="200" spans="1:8" x14ac:dyDescent="0.25">
      <c r="A200" t="s">
        <v>18</v>
      </c>
      <c r="B200" s="2">
        <v>42629</v>
      </c>
      <c r="C200" t="s">
        <v>80</v>
      </c>
      <c r="E200" s="3" t="s">
        <v>44</v>
      </c>
      <c r="F200">
        <v>33</v>
      </c>
    </row>
    <row r="201" spans="1:8" x14ac:dyDescent="0.25">
      <c r="A201" t="s">
        <v>18</v>
      </c>
      <c r="B201" s="2">
        <v>42629</v>
      </c>
      <c r="C201" t="s">
        <v>80</v>
      </c>
      <c r="E201" s="3" t="s">
        <v>44</v>
      </c>
      <c r="F201">
        <v>5.5</v>
      </c>
    </row>
    <row r="202" spans="1:8" x14ac:dyDescent="0.25">
      <c r="A202" t="s">
        <v>18</v>
      </c>
      <c r="B202" s="2">
        <v>42629</v>
      </c>
      <c r="C202" t="s">
        <v>80</v>
      </c>
      <c r="E202" s="3" t="s">
        <v>44</v>
      </c>
      <c r="F202">
        <v>108</v>
      </c>
    </row>
    <row r="203" spans="1:8" x14ac:dyDescent="0.25">
      <c r="A203" t="s">
        <v>18</v>
      </c>
      <c r="B203" s="2">
        <v>42629</v>
      </c>
      <c r="C203" t="s">
        <v>80</v>
      </c>
      <c r="E203" s="3" t="s">
        <v>44</v>
      </c>
      <c r="F203">
        <v>94.7</v>
      </c>
    </row>
    <row r="204" spans="1:8" x14ac:dyDescent="0.25">
      <c r="A204" t="s">
        <v>18</v>
      </c>
      <c r="B204" s="2">
        <v>42629</v>
      </c>
      <c r="C204" t="s">
        <v>80</v>
      </c>
      <c r="E204" s="3" t="s">
        <v>44</v>
      </c>
      <c r="F204">
        <v>91</v>
      </c>
    </row>
    <row r="205" spans="1:8" x14ac:dyDescent="0.25">
      <c r="A205" t="s">
        <v>18</v>
      </c>
      <c r="B205" s="2">
        <v>42629</v>
      </c>
      <c r="C205" t="s">
        <v>80</v>
      </c>
      <c r="E205" s="3" t="s">
        <v>44</v>
      </c>
      <c r="F205">
        <v>92.7</v>
      </c>
    </row>
    <row r="206" spans="1:8" x14ac:dyDescent="0.25">
      <c r="A206" t="s">
        <v>18</v>
      </c>
      <c r="B206" s="2">
        <v>42629</v>
      </c>
      <c r="C206" t="s">
        <v>80</v>
      </c>
      <c r="E206" s="3" t="s">
        <v>44</v>
      </c>
      <c r="F206">
        <v>105.1</v>
      </c>
    </row>
    <row r="207" spans="1:8" x14ac:dyDescent="0.25">
      <c r="A207" t="s">
        <v>18</v>
      </c>
      <c r="B207" s="2">
        <v>42629</v>
      </c>
      <c r="C207" t="s">
        <v>80</v>
      </c>
      <c r="E207" s="3" t="s">
        <v>44</v>
      </c>
      <c r="F207">
        <v>107.5</v>
      </c>
    </row>
    <row r="208" spans="1:8" x14ac:dyDescent="0.25">
      <c r="A208" t="s">
        <v>18</v>
      </c>
      <c r="B208" s="2">
        <v>42629</v>
      </c>
      <c r="C208" t="s">
        <v>80</v>
      </c>
      <c r="E208" s="3" t="s">
        <v>44</v>
      </c>
      <c r="F208">
        <v>106.3</v>
      </c>
    </row>
    <row r="209" spans="1:8" x14ac:dyDescent="0.25">
      <c r="A209" t="s">
        <v>18</v>
      </c>
      <c r="B209" s="2">
        <v>42629</v>
      </c>
      <c r="C209" t="s">
        <v>80</v>
      </c>
      <c r="E209" s="3" t="s">
        <v>44</v>
      </c>
      <c r="F209">
        <v>96</v>
      </c>
    </row>
    <row r="210" spans="1:8" x14ac:dyDescent="0.25">
      <c r="A210" t="s">
        <v>18</v>
      </c>
      <c r="B210" s="2">
        <v>42629</v>
      </c>
      <c r="C210" t="s">
        <v>80</v>
      </c>
      <c r="E210" s="3" t="s">
        <v>44</v>
      </c>
      <c r="F210">
        <v>104.5</v>
      </c>
    </row>
    <row r="211" spans="1:8" x14ac:dyDescent="0.25">
      <c r="A211" t="s">
        <v>18</v>
      </c>
      <c r="B211" s="2">
        <v>42629</v>
      </c>
      <c r="C211" t="s">
        <v>80</v>
      </c>
      <c r="E211" s="3" t="s">
        <v>44</v>
      </c>
      <c r="F211">
        <v>87.6</v>
      </c>
    </row>
    <row r="212" spans="1:8" x14ac:dyDescent="0.25">
      <c r="A212" t="s">
        <v>18</v>
      </c>
      <c r="B212" s="2">
        <v>42629</v>
      </c>
      <c r="C212" t="s">
        <v>80</v>
      </c>
      <c r="E212" s="3" t="s">
        <v>44</v>
      </c>
      <c r="F212">
        <v>104.1</v>
      </c>
    </row>
    <row r="213" spans="1:8" x14ac:dyDescent="0.25">
      <c r="A213" t="s">
        <v>18</v>
      </c>
      <c r="B213" s="2">
        <v>42629</v>
      </c>
      <c r="C213" t="s">
        <v>80</v>
      </c>
      <c r="E213" s="3" t="s">
        <v>44</v>
      </c>
      <c r="F213">
        <v>11.9</v>
      </c>
      <c r="G213">
        <v>0</v>
      </c>
    </row>
    <row r="214" spans="1:8" x14ac:dyDescent="0.25">
      <c r="A214" t="s">
        <v>18</v>
      </c>
      <c r="B214" s="2">
        <v>42629</v>
      </c>
      <c r="C214" t="s">
        <v>80</v>
      </c>
      <c r="E214" s="3" t="s">
        <v>44</v>
      </c>
      <c r="F214">
        <v>31.1</v>
      </c>
      <c r="G214">
        <v>0</v>
      </c>
    </row>
    <row r="215" spans="1:8" x14ac:dyDescent="0.25">
      <c r="A215" t="s">
        <v>18</v>
      </c>
      <c r="B215" s="2">
        <v>42629</v>
      </c>
      <c r="C215" t="s">
        <v>80</v>
      </c>
      <c r="E215" s="3" t="s">
        <v>44</v>
      </c>
      <c r="F215">
        <v>70.3</v>
      </c>
      <c r="G215">
        <v>3</v>
      </c>
    </row>
    <row r="216" spans="1:8" x14ac:dyDescent="0.25">
      <c r="A216" t="s">
        <v>18</v>
      </c>
      <c r="B216" s="2">
        <v>42629</v>
      </c>
      <c r="C216" t="s">
        <v>80</v>
      </c>
      <c r="E216" s="3" t="s">
        <v>44</v>
      </c>
      <c r="F216">
        <v>107.5</v>
      </c>
      <c r="G216">
        <v>13</v>
      </c>
      <c r="H216">
        <v>32</v>
      </c>
    </row>
    <row r="217" spans="1:8" x14ac:dyDescent="0.25">
      <c r="A217" t="s">
        <v>18</v>
      </c>
      <c r="B217" s="2">
        <v>42629</v>
      </c>
      <c r="C217" t="s">
        <v>80</v>
      </c>
      <c r="E217" s="3" t="s">
        <v>44</v>
      </c>
      <c r="F217">
        <v>98.4</v>
      </c>
      <c r="G217">
        <v>8</v>
      </c>
    </row>
    <row r="218" spans="1:8" x14ac:dyDescent="0.25">
      <c r="A218" t="s">
        <v>18</v>
      </c>
      <c r="B218" s="2">
        <v>42629</v>
      </c>
      <c r="C218" t="s">
        <v>80</v>
      </c>
      <c r="E218" s="3" t="s">
        <v>44</v>
      </c>
      <c r="F218">
        <v>92.8</v>
      </c>
      <c r="G218">
        <v>4</v>
      </c>
    </row>
    <row r="219" spans="1:8" x14ac:dyDescent="0.25">
      <c r="A219" t="s">
        <v>18</v>
      </c>
      <c r="B219" s="2">
        <v>42629</v>
      </c>
      <c r="C219" t="s">
        <v>80</v>
      </c>
      <c r="E219" s="3" t="s">
        <v>44</v>
      </c>
      <c r="F219">
        <v>97.6</v>
      </c>
      <c r="G219">
        <v>8</v>
      </c>
    </row>
    <row r="220" spans="1:8" x14ac:dyDescent="0.25">
      <c r="A220" t="s">
        <v>18</v>
      </c>
      <c r="B220" s="2">
        <v>42629</v>
      </c>
      <c r="C220" t="s">
        <v>80</v>
      </c>
      <c r="E220" s="3" t="s">
        <v>44</v>
      </c>
      <c r="F220">
        <v>101.6</v>
      </c>
      <c r="G220">
        <v>10</v>
      </c>
    </row>
    <row r="221" spans="1:8" x14ac:dyDescent="0.25">
      <c r="A221" t="s">
        <v>18</v>
      </c>
      <c r="B221" s="2">
        <v>42629</v>
      </c>
      <c r="C221" t="s">
        <v>80</v>
      </c>
      <c r="E221" s="3" t="s">
        <v>44</v>
      </c>
      <c r="F221">
        <v>106.6</v>
      </c>
      <c r="G221">
        <v>14</v>
      </c>
    </row>
    <row r="222" spans="1:8" x14ac:dyDescent="0.25">
      <c r="A222" t="s">
        <v>18</v>
      </c>
      <c r="B222" s="2">
        <v>42629</v>
      </c>
      <c r="C222" t="s">
        <v>80</v>
      </c>
      <c r="E222" s="3" t="s">
        <v>44</v>
      </c>
      <c r="F222">
        <v>92.8</v>
      </c>
      <c r="G222">
        <v>6</v>
      </c>
    </row>
    <row r="223" spans="1:8" x14ac:dyDescent="0.25">
      <c r="A223" t="s">
        <v>18</v>
      </c>
      <c r="B223" s="2">
        <v>42629</v>
      </c>
      <c r="C223" t="s">
        <v>80</v>
      </c>
      <c r="E223" s="3" t="s">
        <v>45</v>
      </c>
      <c r="F223">
        <v>31.9</v>
      </c>
    </row>
    <row r="224" spans="1:8" x14ac:dyDescent="0.25">
      <c r="A224" t="s">
        <v>18</v>
      </c>
      <c r="B224" s="2">
        <v>42629</v>
      </c>
      <c r="C224" t="s">
        <v>80</v>
      </c>
      <c r="E224" s="3" t="s">
        <v>45</v>
      </c>
      <c r="F224">
        <v>102.8</v>
      </c>
    </row>
    <row r="225" spans="1:8" x14ac:dyDescent="0.25">
      <c r="A225" t="s">
        <v>18</v>
      </c>
      <c r="B225" s="2">
        <v>42629</v>
      </c>
      <c r="C225" t="s">
        <v>80</v>
      </c>
      <c r="E225" s="3" t="s">
        <v>45</v>
      </c>
      <c r="F225">
        <v>88.4</v>
      </c>
    </row>
    <row r="226" spans="1:8" x14ac:dyDescent="0.25">
      <c r="A226" t="s">
        <v>18</v>
      </c>
      <c r="B226" s="2">
        <v>42629</v>
      </c>
      <c r="C226" t="s">
        <v>80</v>
      </c>
      <c r="E226" s="3" t="s">
        <v>45</v>
      </c>
      <c r="F226">
        <v>72.7</v>
      </c>
    </row>
    <row r="227" spans="1:8" x14ac:dyDescent="0.25">
      <c r="A227" t="s">
        <v>18</v>
      </c>
      <c r="B227" s="2">
        <v>42629</v>
      </c>
      <c r="C227" t="s">
        <v>80</v>
      </c>
      <c r="E227" s="3" t="s">
        <v>45</v>
      </c>
      <c r="F227">
        <v>98.3</v>
      </c>
    </row>
    <row r="228" spans="1:8" x14ac:dyDescent="0.25">
      <c r="A228" t="s">
        <v>18</v>
      </c>
      <c r="B228" s="2">
        <v>42629</v>
      </c>
      <c r="C228" t="s">
        <v>80</v>
      </c>
      <c r="E228" s="3" t="s">
        <v>45</v>
      </c>
      <c r="F228">
        <v>104.6</v>
      </c>
    </row>
    <row r="229" spans="1:8" x14ac:dyDescent="0.25">
      <c r="A229" t="s">
        <v>18</v>
      </c>
      <c r="B229" s="2">
        <v>42629</v>
      </c>
      <c r="C229" t="s">
        <v>80</v>
      </c>
      <c r="E229" s="3" t="s">
        <v>45</v>
      </c>
      <c r="F229">
        <v>67.7</v>
      </c>
    </row>
    <row r="230" spans="1:8" x14ac:dyDescent="0.25">
      <c r="A230" t="s">
        <v>18</v>
      </c>
      <c r="B230" s="2">
        <v>42629</v>
      </c>
      <c r="C230" t="s">
        <v>80</v>
      </c>
      <c r="E230" s="3" t="s">
        <v>45</v>
      </c>
      <c r="F230">
        <v>114.3</v>
      </c>
    </row>
    <row r="231" spans="1:8" x14ac:dyDescent="0.25">
      <c r="A231" t="s">
        <v>18</v>
      </c>
      <c r="B231" s="2">
        <v>42629</v>
      </c>
      <c r="C231" t="s">
        <v>80</v>
      </c>
      <c r="E231" s="3" t="s">
        <v>45</v>
      </c>
      <c r="F231">
        <v>104.3</v>
      </c>
    </row>
    <row r="232" spans="1:8" x14ac:dyDescent="0.25">
      <c r="A232" t="s">
        <v>18</v>
      </c>
      <c r="B232" s="2">
        <v>42629</v>
      </c>
      <c r="C232" t="s">
        <v>80</v>
      </c>
      <c r="E232" s="3" t="s">
        <v>45</v>
      </c>
      <c r="F232">
        <v>100.3</v>
      </c>
    </row>
    <row r="233" spans="1:8" x14ac:dyDescent="0.25">
      <c r="A233" t="s">
        <v>18</v>
      </c>
      <c r="B233" s="2">
        <v>42629</v>
      </c>
      <c r="C233" t="s">
        <v>80</v>
      </c>
      <c r="E233" s="3" t="s">
        <v>45</v>
      </c>
      <c r="F233">
        <v>103.8</v>
      </c>
    </row>
    <row r="234" spans="1:8" x14ac:dyDescent="0.25">
      <c r="A234" t="s">
        <v>18</v>
      </c>
      <c r="B234" s="2">
        <v>42629</v>
      </c>
      <c r="C234" t="s">
        <v>80</v>
      </c>
      <c r="E234" s="3" t="s">
        <v>45</v>
      </c>
      <c r="F234">
        <v>110.8</v>
      </c>
      <c r="G234">
        <v>10</v>
      </c>
    </row>
    <row r="235" spans="1:8" x14ac:dyDescent="0.25">
      <c r="A235" t="s">
        <v>18</v>
      </c>
      <c r="B235" s="2">
        <v>42629</v>
      </c>
      <c r="C235" t="s">
        <v>80</v>
      </c>
      <c r="E235" s="3" t="s">
        <v>45</v>
      </c>
      <c r="F235">
        <v>61.9</v>
      </c>
      <c r="G235">
        <v>2</v>
      </c>
    </row>
    <row r="236" spans="1:8" x14ac:dyDescent="0.25">
      <c r="A236" t="s">
        <v>18</v>
      </c>
      <c r="B236" s="2">
        <v>42629</v>
      </c>
      <c r="C236" t="s">
        <v>80</v>
      </c>
      <c r="E236" s="3" t="s">
        <v>45</v>
      </c>
      <c r="F236">
        <v>113.4</v>
      </c>
      <c r="G236">
        <v>12</v>
      </c>
      <c r="H236">
        <v>37</v>
      </c>
    </row>
    <row r="237" spans="1:8" x14ac:dyDescent="0.25">
      <c r="A237" t="s">
        <v>18</v>
      </c>
      <c r="B237" s="2">
        <v>42629</v>
      </c>
      <c r="C237" t="s">
        <v>80</v>
      </c>
      <c r="E237" s="3" t="s">
        <v>45</v>
      </c>
      <c r="F237">
        <v>109.4</v>
      </c>
      <c r="G237">
        <v>12</v>
      </c>
      <c r="H237">
        <v>17</v>
      </c>
    </row>
    <row r="238" spans="1:8" x14ac:dyDescent="0.25">
      <c r="A238" t="s">
        <v>18</v>
      </c>
      <c r="B238" s="2">
        <v>42629</v>
      </c>
      <c r="C238" t="s">
        <v>80</v>
      </c>
      <c r="E238" s="3" t="s">
        <v>45</v>
      </c>
      <c r="F238">
        <v>108.1</v>
      </c>
      <c r="G238">
        <v>10</v>
      </c>
    </row>
    <row r="239" spans="1:8" x14ac:dyDescent="0.25">
      <c r="A239" t="s">
        <v>18</v>
      </c>
      <c r="B239" s="2">
        <v>42629</v>
      </c>
      <c r="C239" t="s">
        <v>80</v>
      </c>
      <c r="E239" s="3" t="s">
        <v>45</v>
      </c>
      <c r="F239">
        <v>61.6</v>
      </c>
      <c r="G239">
        <v>2</v>
      </c>
    </row>
    <row r="240" spans="1:8" x14ac:dyDescent="0.25">
      <c r="A240" t="s">
        <v>18</v>
      </c>
      <c r="B240" s="2">
        <v>42629</v>
      </c>
      <c r="C240" t="s">
        <v>80</v>
      </c>
      <c r="E240" s="3" t="s">
        <v>45</v>
      </c>
      <c r="F240">
        <v>100.1</v>
      </c>
      <c r="G240">
        <v>7</v>
      </c>
    </row>
    <row r="241" spans="1:8" x14ac:dyDescent="0.25">
      <c r="A241" t="s">
        <v>18</v>
      </c>
      <c r="B241" s="2">
        <v>42629</v>
      </c>
      <c r="C241" t="s">
        <v>80</v>
      </c>
      <c r="E241" s="3" t="s">
        <v>45</v>
      </c>
      <c r="F241">
        <v>103.7</v>
      </c>
      <c r="G241">
        <v>6</v>
      </c>
    </row>
    <row r="242" spans="1:8" x14ac:dyDescent="0.25">
      <c r="A242" t="s">
        <v>18</v>
      </c>
      <c r="B242" s="2">
        <v>42629</v>
      </c>
      <c r="C242" t="s">
        <v>80</v>
      </c>
      <c r="E242" s="3" t="s">
        <v>45</v>
      </c>
      <c r="F242">
        <v>104.3</v>
      </c>
      <c r="G242">
        <v>8</v>
      </c>
    </row>
    <row r="243" spans="1:8" x14ac:dyDescent="0.25">
      <c r="A243" t="s">
        <v>18</v>
      </c>
      <c r="B243" s="2">
        <v>42629</v>
      </c>
      <c r="C243" t="s">
        <v>80</v>
      </c>
      <c r="E243" s="3" t="s">
        <v>45</v>
      </c>
      <c r="F243">
        <v>115.7</v>
      </c>
      <c r="G243">
        <v>14</v>
      </c>
      <c r="H243">
        <v>32.5</v>
      </c>
    </row>
    <row r="244" spans="1:8" x14ac:dyDescent="0.25">
      <c r="A244" t="s">
        <v>18</v>
      </c>
      <c r="B244" s="2">
        <v>42629</v>
      </c>
      <c r="C244" t="s">
        <v>80</v>
      </c>
      <c r="E244" s="3" t="s">
        <v>46</v>
      </c>
      <c r="F244">
        <v>27.3</v>
      </c>
    </row>
    <row r="245" spans="1:8" x14ac:dyDescent="0.25">
      <c r="A245" t="s">
        <v>18</v>
      </c>
      <c r="B245" s="2">
        <v>42629</v>
      </c>
      <c r="C245" t="s">
        <v>80</v>
      </c>
      <c r="E245" s="3" t="s">
        <v>46</v>
      </c>
      <c r="F245">
        <v>34.4</v>
      </c>
    </row>
    <row r="246" spans="1:8" x14ac:dyDescent="0.25">
      <c r="A246" t="s">
        <v>18</v>
      </c>
      <c r="B246" s="2">
        <v>42629</v>
      </c>
      <c r="C246" t="s">
        <v>80</v>
      </c>
      <c r="E246" s="3" t="s">
        <v>46</v>
      </c>
      <c r="F246">
        <v>39.200000000000003</v>
      </c>
      <c r="G246">
        <v>1</v>
      </c>
    </row>
    <row r="247" spans="1:8" x14ac:dyDescent="0.25">
      <c r="A247" t="s">
        <v>18</v>
      </c>
      <c r="B247" s="2">
        <v>42629</v>
      </c>
      <c r="C247" t="s">
        <v>80</v>
      </c>
      <c r="E247" s="3" t="s">
        <v>46</v>
      </c>
      <c r="F247">
        <v>89.5</v>
      </c>
    </row>
    <row r="248" spans="1:8" x14ac:dyDescent="0.25">
      <c r="A248" t="s">
        <v>18</v>
      </c>
      <c r="B248" s="2">
        <v>42629</v>
      </c>
      <c r="C248" t="s">
        <v>80</v>
      </c>
      <c r="E248" s="3" t="s">
        <v>46</v>
      </c>
      <c r="F248">
        <v>100.7</v>
      </c>
    </row>
    <row r="249" spans="1:8" x14ac:dyDescent="0.25">
      <c r="A249" t="s">
        <v>18</v>
      </c>
      <c r="B249" s="2">
        <v>42629</v>
      </c>
      <c r="C249" t="s">
        <v>80</v>
      </c>
      <c r="E249" s="3" t="s">
        <v>46</v>
      </c>
      <c r="F249">
        <v>116.4</v>
      </c>
    </row>
    <row r="250" spans="1:8" x14ac:dyDescent="0.25">
      <c r="A250" t="s">
        <v>18</v>
      </c>
      <c r="B250" s="2">
        <v>42629</v>
      </c>
      <c r="C250" t="s">
        <v>80</v>
      </c>
      <c r="E250" s="3" t="s">
        <v>46</v>
      </c>
      <c r="F250">
        <v>42.2</v>
      </c>
      <c r="G250">
        <v>1</v>
      </c>
    </row>
    <row r="251" spans="1:8" x14ac:dyDescent="0.25">
      <c r="A251" t="s">
        <v>18</v>
      </c>
      <c r="B251" s="2">
        <v>42629</v>
      </c>
      <c r="C251" t="s">
        <v>80</v>
      </c>
      <c r="E251" s="3" t="s">
        <v>46</v>
      </c>
      <c r="F251">
        <v>71.400000000000006</v>
      </c>
      <c r="G251">
        <v>3</v>
      </c>
    </row>
    <row r="252" spans="1:8" x14ac:dyDescent="0.25">
      <c r="A252" t="s">
        <v>18</v>
      </c>
      <c r="B252" s="2">
        <v>42629</v>
      </c>
      <c r="C252" t="s">
        <v>80</v>
      </c>
      <c r="E252" s="3" t="s">
        <v>46</v>
      </c>
      <c r="F252">
        <v>95</v>
      </c>
      <c r="G252">
        <v>8</v>
      </c>
    </row>
    <row r="253" spans="1:8" x14ac:dyDescent="0.25">
      <c r="A253" t="s">
        <v>18</v>
      </c>
      <c r="B253" s="2">
        <v>42629</v>
      </c>
      <c r="C253" t="s">
        <v>80</v>
      </c>
      <c r="E253" s="3" t="s">
        <v>46</v>
      </c>
      <c r="F253">
        <v>117</v>
      </c>
      <c r="G253">
        <v>13</v>
      </c>
    </row>
    <row r="254" spans="1:8" x14ac:dyDescent="0.25">
      <c r="A254" t="s">
        <v>18</v>
      </c>
      <c r="B254" s="2">
        <v>42629</v>
      </c>
      <c r="C254" t="s">
        <v>80</v>
      </c>
      <c r="E254" s="3" t="s">
        <v>46</v>
      </c>
      <c r="F254">
        <v>98.1</v>
      </c>
      <c r="G254">
        <v>8</v>
      </c>
    </row>
    <row r="255" spans="1:8" x14ac:dyDescent="0.25">
      <c r="A255" t="s">
        <v>18</v>
      </c>
      <c r="B255" s="2">
        <v>42629</v>
      </c>
      <c r="C255" t="s">
        <v>80</v>
      </c>
      <c r="E255" s="3" t="s">
        <v>46</v>
      </c>
      <c r="F255">
        <v>108.9</v>
      </c>
      <c r="G255">
        <v>10</v>
      </c>
    </row>
    <row r="256" spans="1:8" x14ac:dyDescent="0.25">
      <c r="A256" t="s">
        <v>18</v>
      </c>
      <c r="B256" s="2">
        <v>42629</v>
      </c>
      <c r="C256" t="s">
        <v>80</v>
      </c>
      <c r="E256" s="3" t="s">
        <v>46</v>
      </c>
      <c r="F256">
        <v>103.4</v>
      </c>
      <c r="G256">
        <v>10</v>
      </c>
    </row>
    <row r="257" spans="1:7" x14ac:dyDescent="0.25">
      <c r="A257" t="s">
        <v>18</v>
      </c>
      <c r="B257" s="2">
        <v>42629</v>
      </c>
      <c r="C257" t="s">
        <v>80</v>
      </c>
      <c r="E257" s="3" t="s">
        <v>46</v>
      </c>
      <c r="F257">
        <v>99.8</v>
      </c>
      <c r="G257">
        <v>11</v>
      </c>
    </row>
    <row r="258" spans="1:7" x14ac:dyDescent="0.25">
      <c r="A258" t="s">
        <v>18</v>
      </c>
      <c r="B258" s="2">
        <v>42629</v>
      </c>
      <c r="C258" t="s">
        <v>80</v>
      </c>
      <c r="E258" s="3" t="s">
        <v>46</v>
      </c>
      <c r="F258">
        <v>99.4</v>
      </c>
      <c r="G258">
        <v>8</v>
      </c>
    </row>
    <row r="259" spans="1:7" x14ac:dyDescent="0.25">
      <c r="A259" t="s">
        <v>18</v>
      </c>
      <c r="B259" s="2">
        <v>42629</v>
      </c>
      <c r="C259" t="s">
        <v>80</v>
      </c>
      <c r="E259" s="3" t="s">
        <v>47</v>
      </c>
      <c r="F259">
        <v>120.1</v>
      </c>
    </row>
    <row r="260" spans="1:7" x14ac:dyDescent="0.25">
      <c r="A260" t="s">
        <v>18</v>
      </c>
      <c r="B260" s="2">
        <v>42629</v>
      </c>
      <c r="C260" t="s">
        <v>80</v>
      </c>
      <c r="E260" s="3" t="s">
        <v>47</v>
      </c>
      <c r="F260">
        <v>92.5</v>
      </c>
      <c r="G260">
        <v>5</v>
      </c>
    </row>
    <row r="261" spans="1:7" x14ac:dyDescent="0.25">
      <c r="A261" t="s">
        <v>18</v>
      </c>
      <c r="B261" s="2">
        <v>42629</v>
      </c>
      <c r="C261" t="s">
        <v>80</v>
      </c>
      <c r="E261" s="3" t="s">
        <v>47</v>
      </c>
      <c r="F261">
        <v>112.6</v>
      </c>
      <c r="G261">
        <v>14</v>
      </c>
    </row>
    <row r="262" spans="1:7" x14ac:dyDescent="0.25">
      <c r="A262" t="s">
        <v>18</v>
      </c>
      <c r="B262" s="2">
        <v>42629</v>
      </c>
      <c r="C262" t="s">
        <v>80</v>
      </c>
      <c r="E262" s="3" t="s">
        <v>47</v>
      </c>
      <c r="F262">
        <v>105</v>
      </c>
      <c r="G262">
        <v>9</v>
      </c>
    </row>
    <row r="263" spans="1:7" x14ac:dyDescent="0.25">
      <c r="A263" t="s">
        <v>18</v>
      </c>
      <c r="B263" s="2">
        <v>42629</v>
      </c>
      <c r="C263" t="s">
        <v>80</v>
      </c>
      <c r="E263" s="3" t="s">
        <v>47</v>
      </c>
      <c r="F263">
        <v>100</v>
      </c>
      <c r="G263">
        <v>6</v>
      </c>
    </row>
    <row r="264" spans="1:7" x14ac:dyDescent="0.25">
      <c r="A264" t="s">
        <v>18</v>
      </c>
      <c r="B264" s="2">
        <v>42629</v>
      </c>
      <c r="C264" t="s">
        <v>80</v>
      </c>
      <c r="E264" s="3" t="s">
        <v>47</v>
      </c>
      <c r="F264">
        <v>98.9</v>
      </c>
      <c r="G264">
        <v>10</v>
      </c>
    </row>
    <row r="265" spans="1:7" x14ac:dyDescent="0.25">
      <c r="A265" t="s">
        <v>18</v>
      </c>
      <c r="B265" s="2">
        <v>42629</v>
      </c>
      <c r="C265" t="s">
        <v>80</v>
      </c>
      <c r="E265" s="3" t="s">
        <v>47</v>
      </c>
      <c r="F265">
        <v>96.1</v>
      </c>
      <c r="G265">
        <v>7</v>
      </c>
    </row>
    <row r="266" spans="1:7" x14ac:dyDescent="0.25">
      <c r="A266" t="s">
        <v>18</v>
      </c>
      <c r="B266" s="2">
        <v>42629</v>
      </c>
      <c r="C266" t="s">
        <v>80</v>
      </c>
      <c r="E266" s="3" t="s">
        <v>47</v>
      </c>
      <c r="F266">
        <v>91.5</v>
      </c>
      <c r="G266">
        <v>6</v>
      </c>
    </row>
    <row r="267" spans="1:7" x14ac:dyDescent="0.25">
      <c r="A267" t="s">
        <v>18</v>
      </c>
      <c r="B267" s="2">
        <v>42629</v>
      </c>
      <c r="C267" t="s">
        <v>80</v>
      </c>
      <c r="E267" s="3" t="s">
        <v>47</v>
      </c>
      <c r="F267">
        <v>90.3</v>
      </c>
      <c r="G267">
        <v>6</v>
      </c>
    </row>
    <row r="268" spans="1:7" x14ac:dyDescent="0.25">
      <c r="A268" t="s">
        <v>18</v>
      </c>
      <c r="B268" s="2">
        <v>42629</v>
      </c>
      <c r="C268" t="s">
        <v>80</v>
      </c>
      <c r="E268" s="3" t="s">
        <v>47</v>
      </c>
      <c r="F268">
        <v>85</v>
      </c>
      <c r="G268">
        <v>3</v>
      </c>
    </row>
    <row r="269" spans="1:7" x14ac:dyDescent="0.25">
      <c r="A269" t="s">
        <v>18</v>
      </c>
      <c r="B269" s="2">
        <v>42629</v>
      </c>
      <c r="C269" t="s">
        <v>80</v>
      </c>
      <c r="E269" s="3" t="s">
        <v>47</v>
      </c>
      <c r="F269">
        <v>51</v>
      </c>
      <c r="G269">
        <v>2</v>
      </c>
    </row>
    <row r="270" spans="1:7" x14ac:dyDescent="0.25">
      <c r="A270" t="s">
        <v>18</v>
      </c>
      <c r="B270" s="2">
        <v>42629</v>
      </c>
      <c r="C270" t="s">
        <v>80</v>
      </c>
      <c r="E270" s="3" t="s">
        <v>48</v>
      </c>
      <c r="F270">
        <v>8.3000000000000007</v>
      </c>
    </row>
    <row r="271" spans="1:7" x14ac:dyDescent="0.25">
      <c r="A271" t="s">
        <v>18</v>
      </c>
      <c r="B271" s="2">
        <v>42629</v>
      </c>
      <c r="C271" t="s">
        <v>80</v>
      </c>
      <c r="E271" s="3" t="s">
        <v>48</v>
      </c>
      <c r="F271">
        <v>16</v>
      </c>
    </row>
    <row r="272" spans="1:7" x14ac:dyDescent="0.25">
      <c r="A272" t="s">
        <v>18</v>
      </c>
      <c r="B272" s="2">
        <v>42629</v>
      </c>
      <c r="C272" t="s">
        <v>80</v>
      </c>
      <c r="E272" s="3" t="s">
        <v>48</v>
      </c>
      <c r="F272">
        <v>107.8</v>
      </c>
    </row>
    <row r="273" spans="1:8" x14ac:dyDescent="0.25">
      <c r="A273" t="s">
        <v>18</v>
      </c>
      <c r="B273" s="2">
        <v>42629</v>
      </c>
      <c r="C273" t="s">
        <v>80</v>
      </c>
      <c r="E273" s="3" t="s">
        <v>48</v>
      </c>
      <c r="F273">
        <v>99.2</v>
      </c>
    </row>
    <row r="274" spans="1:8" x14ac:dyDescent="0.25">
      <c r="A274" t="s">
        <v>18</v>
      </c>
      <c r="B274" s="2">
        <v>42629</v>
      </c>
      <c r="C274" t="s">
        <v>80</v>
      </c>
      <c r="E274" s="3" t="s">
        <v>48</v>
      </c>
      <c r="F274">
        <v>85</v>
      </c>
    </row>
    <row r="275" spans="1:8" x14ac:dyDescent="0.25">
      <c r="A275" t="s">
        <v>18</v>
      </c>
      <c r="B275" s="2">
        <v>42629</v>
      </c>
      <c r="C275" t="s">
        <v>80</v>
      </c>
      <c r="E275" s="3" t="s">
        <v>48</v>
      </c>
      <c r="F275">
        <v>106.6</v>
      </c>
    </row>
    <row r="276" spans="1:8" x14ac:dyDescent="0.25">
      <c r="A276" t="s">
        <v>18</v>
      </c>
      <c r="B276" s="2">
        <v>42629</v>
      </c>
      <c r="C276" t="s">
        <v>80</v>
      </c>
      <c r="E276" s="3" t="s">
        <v>48</v>
      </c>
      <c r="F276">
        <v>87.8</v>
      </c>
      <c r="G276">
        <v>5</v>
      </c>
    </row>
    <row r="277" spans="1:8" x14ac:dyDescent="0.25">
      <c r="A277" t="s">
        <v>18</v>
      </c>
      <c r="B277" s="2">
        <v>42629</v>
      </c>
      <c r="C277" t="s">
        <v>80</v>
      </c>
      <c r="E277" s="3" t="s">
        <v>48</v>
      </c>
      <c r="F277">
        <v>109.5</v>
      </c>
      <c r="G277">
        <v>12</v>
      </c>
      <c r="H277">
        <v>34</v>
      </c>
    </row>
    <row r="278" spans="1:8" x14ac:dyDescent="0.25">
      <c r="A278" t="s">
        <v>18</v>
      </c>
      <c r="B278" s="2">
        <v>42629</v>
      </c>
      <c r="C278" t="s">
        <v>80</v>
      </c>
      <c r="E278" s="3" t="s">
        <v>48</v>
      </c>
      <c r="F278">
        <v>105.7</v>
      </c>
      <c r="G278">
        <v>11</v>
      </c>
      <c r="H278">
        <v>30.5</v>
      </c>
    </row>
    <row r="279" spans="1:8" x14ac:dyDescent="0.25">
      <c r="A279" t="s">
        <v>18</v>
      </c>
      <c r="B279" s="2">
        <v>42629</v>
      </c>
      <c r="C279" t="s">
        <v>80</v>
      </c>
      <c r="E279" s="3" t="s">
        <v>48</v>
      </c>
      <c r="F279">
        <v>92.8</v>
      </c>
      <c r="G279">
        <v>8</v>
      </c>
    </row>
    <row r="280" spans="1:8" x14ac:dyDescent="0.25">
      <c r="A280" t="s">
        <v>18</v>
      </c>
      <c r="B280" s="2">
        <v>42629</v>
      </c>
      <c r="C280" t="s">
        <v>80</v>
      </c>
      <c r="E280" s="3" t="s">
        <v>48</v>
      </c>
      <c r="F280">
        <v>106.5</v>
      </c>
      <c r="G280">
        <v>9</v>
      </c>
    </row>
    <row r="281" spans="1:8" x14ac:dyDescent="0.25">
      <c r="A281" t="s">
        <v>18</v>
      </c>
      <c r="B281" s="2">
        <v>42629</v>
      </c>
      <c r="C281" t="s">
        <v>80</v>
      </c>
      <c r="E281" s="3" t="s">
        <v>48</v>
      </c>
      <c r="F281">
        <v>115.9</v>
      </c>
      <c r="G281">
        <v>14</v>
      </c>
      <c r="H281">
        <v>16</v>
      </c>
    </row>
    <row r="282" spans="1:8" x14ac:dyDescent="0.25">
      <c r="A282" t="s">
        <v>18</v>
      </c>
      <c r="B282" s="2">
        <v>42629</v>
      </c>
      <c r="C282" t="s">
        <v>80</v>
      </c>
      <c r="E282" s="3" t="s">
        <v>48</v>
      </c>
      <c r="F282">
        <v>99.2</v>
      </c>
      <c r="G282">
        <v>11</v>
      </c>
    </row>
    <row r="283" spans="1:8" x14ac:dyDescent="0.25">
      <c r="A283" t="s">
        <v>18</v>
      </c>
      <c r="B283" s="2">
        <v>42629</v>
      </c>
      <c r="C283" t="s">
        <v>80</v>
      </c>
      <c r="E283" s="3" t="s">
        <v>48</v>
      </c>
      <c r="F283">
        <v>88.9</v>
      </c>
      <c r="G283">
        <v>7</v>
      </c>
    </row>
    <row r="284" spans="1:8" x14ac:dyDescent="0.25">
      <c r="A284" t="s">
        <v>18</v>
      </c>
      <c r="B284" s="2">
        <v>42629</v>
      </c>
      <c r="C284" t="s">
        <v>80</v>
      </c>
      <c r="E284" s="3" t="s">
        <v>48</v>
      </c>
      <c r="F284">
        <v>111.1</v>
      </c>
      <c r="G284">
        <v>12</v>
      </c>
    </row>
    <row r="285" spans="1:8" x14ac:dyDescent="0.25">
      <c r="A285" t="s">
        <v>18</v>
      </c>
      <c r="B285" s="2">
        <v>42629</v>
      </c>
      <c r="C285" t="s">
        <v>80</v>
      </c>
      <c r="E285" s="3" t="s">
        <v>49</v>
      </c>
      <c r="F285">
        <v>94.4</v>
      </c>
      <c r="G285">
        <v>10</v>
      </c>
      <c r="H285">
        <v>25</v>
      </c>
    </row>
    <row r="286" spans="1:8" x14ac:dyDescent="0.25">
      <c r="A286" t="s">
        <v>18</v>
      </c>
      <c r="B286" s="2">
        <v>42629</v>
      </c>
      <c r="C286" t="s">
        <v>80</v>
      </c>
      <c r="E286" s="3" t="s">
        <v>49</v>
      </c>
      <c r="F286">
        <v>43.4</v>
      </c>
      <c r="G286">
        <v>2</v>
      </c>
    </row>
    <row r="287" spans="1:8" x14ac:dyDescent="0.25">
      <c r="A287" t="s">
        <v>18</v>
      </c>
      <c r="B287" s="2">
        <v>42629</v>
      </c>
      <c r="C287" t="s">
        <v>80</v>
      </c>
      <c r="E287" s="3" t="s">
        <v>49</v>
      </c>
      <c r="F287">
        <v>105.4</v>
      </c>
      <c r="G287">
        <v>10</v>
      </c>
      <c r="H287">
        <v>33</v>
      </c>
    </row>
    <row r="288" spans="1:8" x14ac:dyDescent="0.25">
      <c r="A288" t="s">
        <v>18</v>
      </c>
      <c r="B288" s="2">
        <v>42629</v>
      </c>
      <c r="C288" t="s">
        <v>80</v>
      </c>
      <c r="E288" s="3" t="s">
        <v>49</v>
      </c>
      <c r="F288">
        <v>108.3</v>
      </c>
      <c r="G288">
        <v>10</v>
      </c>
      <c r="H288">
        <v>38</v>
      </c>
    </row>
    <row r="289" spans="1:9" x14ac:dyDescent="0.25">
      <c r="A289" t="s">
        <v>18</v>
      </c>
      <c r="B289" s="2">
        <v>42629</v>
      </c>
      <c r="C289" t="s">
        <v>80</v>
      </c>
      <c r="E289" s="3" t="s">
        <v>49</v>
      </c>
      <c r="F289">
        <v>98.7</v>
      </c>
      <c r="G289">
        <v>8</v>
      </c>
      <c r="H289">
        <v>28.5</v>
      </c>
    </row>
    <row r="290" spans="1:9" x14ac:dyDescent="0.25">
      <c r="A290" t="s">
        <v>18</v>
      </c>
      <c r="B290" s="2">
        <v>42629</v>
      </c>
      <c r="C290" t="s">
        <v>80</v>
      </c>
      <c r="E290" s="3" t="s">
        <v>49</v>
      </c>
      <c r="F290">
        <v>60.3</v>
      </c>
      <c r="G290">
        <v>3</v>
      </c>
      <c r="I290" t="s">
        <v>31</v>
      </c>
    </row>
    <row r="291" spans="1:9" x14ac:dyDescent="0.25">
      <c r="A291" t="s">
        <v>18</v>
      </c>
      <c r="B291" s="2">
        <v>42629</v>
      </c>
      <c r="C291" t="s">
        <v>80</v>
      </c>
      <c r="E291" s="3" t="s">
        <v>49</v>
      </c>
      <c r="F291">
        <v>40</v>
      </c>
      <c r="G291">
        <v>2</v>
      </c>
    </row>
    <row r="292" spans="1:9" x14ac:dyDescent="0.25">
      <c r="A292" t="s">
        <v>18</v>
      </c>
      <c r="B292" s="2">
        <v>42629</v>
      </c>
      <c r="C292" t="s">
        <v>80</v>
      </c>
      <c r="E292" s="3" t="s">
        <v>49</v>
      </c>
      <c r="F292">
        <v>29</v>
      </c>
      <c r="G292">
        <v>1</v>
      </c>
    </row>
    <row r="293" spans="1:9" x14ac:dyDescent="0.25">
      <c r="A293" t="s">
        <v>18</v>
      </c>
      <c r="B293" s="2">
        <v>42629</v>
      </c>
      <c r="C293" t="s">
        <v>80</v>
      </c>
      <c r="E293" s="3" t="s">
        <v>49</v>
      </c>
      <c r="F293">
        <v>19.2</v>
      </c>
      <c r="G293">
        <v>1</v>
      </c>
    </row>
    <row r="294" spans="1:9" x14ac:dyDescent="0.25">
      <c r="A294" t="s">
        <v>18</v>
      </c>
      <c r="B294" s="2">
        <v>42629</v>
      </c>
      <c r="C294" t="s">
        <v>80</v>
      </c>
      <c r="E294" s="3" t="s">
        <v>49</v>
      </c>
      <c r="F294">
        <v>25.3</v>
      </c>
      <c r="G294">
        <v>0</v>
      </c>
    </row>
    <row r="295" spans="1:9" x14ac:dyDescent="0.25">
      <c r="A295" t="s">
        <v>18</v>
      </c>
      <c r="B295" s="2">
        <v>42629</v>
      </c>
      <c r="C295" t="s">
        <v>80</v>
      </c>
      <c r="E295" s="3" t="s">
        <v>49</v>
      </c>
      <c r="F295">
        <v>27.8</v>
      </c>
    </row>
    <row r="296" spans="1:9" x14ac:dyDescent="0.25">
      <c r="A296" t="s">
        <v>18</v>
      </c>
      <c r="B296" s="2">
        <v>42629</v>
      </c>
      <c r="C296" t="s">
        <v>80</v>
      </c>
      <c r="E296" s="3" t="s">
        <v>49</v>
      </c>
      <c r="F296">
        <v>12</v>
      </c>
    </row>
    <row r="297" spans="1:9" x14ac:dyDescent="0.25">
      <c r="A297" t="s">
        <v>18</v>
      </c>
      <c r="B297" s="2">
        <v>42629</v>
      </c>
      <c r="C297" t="s">
        <v>80</v>
      </c>
      <c r="E297" s="3" t="s">
        <v>49</v>
      </c>
      <c r="F297">
        <v>24.3</v>
      </c>
    </row>
    <row r="298" spans="1:9" x14ac:dyDescent="0.25">
      <c r="A298" t="s">
        <v>18</v>
      </c>
      <c r="B298" s="2">
        <v>42629</v>
      </c>
      <c r="C298" t="s">
        <v>80</v>
      </c>
      <c r="E298" s="3" t="s">
        <v>49</v>
      </c>
      <c r="F298">
        <v>55</v>
      </c>
    </row>
    <row r="299" spans="1:9" x14ac:dyDescent="0.25">
      <c r="A299" t="s">
        <v>18</v>
      </c>
      <c r="B299" s="2">
        <v>42629</v>
      </c>
      <c r="C299" t="s">
        <v>80</v>
      </c>
      <c r="E299" s="3" t="s">
        <v>49</v>
      </c>
      <c r="F299">
        <v>53</v>
      </c>
    </row>
    <row r="300" spans="1:9" x14ac:dyDescent="0.25">
      <c r="A300" t="s">
        <v>18</v>
      </c>
      <c r="B300" s="2">
        <v>42629</v>
      </c>
      <c r="C300" t="s">
        <v>80</v>
      </c>
      <c r="E300" s="3" t="s">
        <v>49</v>
      </c>
      <c r="F300">
        <v>46.1</v>
      </c>
    </row>
    <row r="301" spans="1:9" x14ac:dyDescent="0.25">
      <c r="A301" t="s">
        <v>18</v>
      </c>
      <c r="B301" s="2">
        <v>42629</v>
      </c>
      <c r="C301" t="s">
        <v>80</v>
      </c>
      <c r="E301" s="3" t="s">
        <v>49</v>
      </c>
      <c r="F301">
        <v>37.4</v>
      </c>
    </row>
    <row r="302" spans="1:9" x14ac:dyDescent="0.25">
      <c r="A302" t="s">
        <v>18</v>
      </c>
      <c r="B302" s="2">
        <v>42629</v>
      </c>
      <c r="C302" t="s">
        <v>80</v>
      </c>
      <c r="E302" s="3" t="s">
        <v>49</v>
      </c>
      <c r="F302">
        <v>27.7</v>
      </c>
    </row>
    <row r="303" spans="1:9" x14ac:dyDescent="0.25">
      <c r="A303" t="s">
        <v>18</v>
      </c>
      <c r="B303" s="2">
        <v>42629</v>
      </c>
      <c r="C303" t="s">
        <v>80</v>
      </c>
      <c r="E303" s="3" t="s">
        <v>49</v>
      </c>
      <c r="F303">
        <v>37.4</v>
      </c>
    </row>
    <row r="304" spans="1:9" x14ac:dyDescent="0.25">
      <c r="A304" t="s">
        <v>18</v>
      </c>
      <c r="B304" s="2">
        <v>42629</v>
      </c>
      <c r="C304" t="s">
        <v>80</v>
      </c>
      <c r="E304" s="3" t="s">
        <v>49</v>
      </c>
      <c r="F304">
        <v>90.1</v>
      </c>
    </row>
    <row r="305" spans="1:6" x14ac:dyDescent="0.25">
      <c r="A305" t="s">
        <v>18</v>
      </c>
      <c r="B305" s="2">
        <v>42629</v>
      </c>
      <c r="C305" t="s">
        <v>80</v>
      </c>
      <c r="E305" s="3" t="s">
        <v>49</v>
      </c>
      <c r="F305">
        <v>81.7</v>
      </c>
    </row>
    <row r="306" spans="1:6" x14ac:dyDescent="0.25">
      <c r="A306" t="s">
        <v>18</v>
      </c>
      <c r="B306" s="2">
        <v>42629</v>
      </c>
      <c r="C306" t="s">
        <v>80</v>
      </c>
      <c r="E306" s="3" t="s">
        <v>49</v>
      </c>
      <c r="F306">
        <v>87.4</v>
      </c>
    </row>
    <row r="307" spans="1:6" x14ac:dyDescent="0.25">
      <c r="A307" t="s">
        <v>18</v>
      </c>
      <c r="B307" s="2">
        <v>42629</v>
      </c>
      <c r="C307" t="s">
        <v>80</v>
      </c>
      <c r="E307" s="3" t="s">
        <v>49</v>
      </c>
      <c r="F307">
        <v>91.3</v>
      </c>
    </row>
    <row r="308" spans="1:6" x14ac:dyDescent="0.25">
      <c r="A308" t="s">
        <v>18</v>
      </c>
      <c r="B308" s="2">
        <v>42629</v>
      </c>
      <c r="C308" t="s">
        <v>80</v>
      </c>
      <c r="E308" s="3" t="s">
        <v>49</v>
      </c>
      <c r="F308">
        <v>104</v>
      </c>
    </row>
    <row r="309" spans="1:6" x14ac:dyDescent="0.25">
      <c r="A309" t="s">
        <v>18</v>
      </c>
      <c r="B309" s="2">
        <v>42629</v>
      </c>
      <c r="C309" t="s">
        <v>80</v>
      </c>
      <c r="E309" s="3" t="s">
        <v>49</v>
      </c>
      <c r="F309">
        <v>93.1</v>
      </c>
    </row>
    <row r="310" spans="1:6" x14ac:dyDescent="0.25">
      <c r="A310" t="s">
        <v>18</v>
      </c>
      <c r="B310" s="2">
        <v>42629</v>
      </c>
      <c r="C310" t="s">
        <v>80</v>
      </c>
      <c r="E310" s="3" t="s">
        <v>49</v>
      </c>
      <c r="F310">
        <v>98.2</v>
      </c>
    </row>
    <row r="311" spans="1:6" x14ac:dyDescent="0.25">
      <c r="A311" t="s">
        <v>18</v>
      </c>
      <c r="B311" s="2">
        <v>42629</v>
      </c>
      <c r="C311" t="s">
        <v>80</v>
      </c>
      <c r="E311" s="3" t="s">
        <v>49</v>
      </c>
      <c r="F311">
        <v>58.2</v>
      </c>
    </row>
    <row r="312" spans="1:6" x14ac:dyDescent="0.25">
      <c r="A312" t="s">
        <v>18</v>
      </c>
      <c r="B312" s="2">
        <v>42629</v>
      </c>
      <c r="C312" t="s">
        <v>80</v>
      </c>
      <c r="E312" s="3" t="s">
        <v>49</v>
      </c>
      <c r="F312">
        <v>8.3000000000000007</v>
      </c>
    </row>
    <row r="313" spans="1:6" x14ac:dyDescent="0.25">
      <c r="A313" t="s">
        <v>18</v>
      </c>
      <c r="B313" s="2">
        <v>42629</v>
      </c>
      <c r="C313" t="s">
        <v>80</v>
      </c>
      <c r="E313" s="3" t="s">
        <v>49</v>
      </c>
      <c r="F313">
        <v>17.600000000000001</v>
      </c>
    </row>
    <row r="314" spans="1:6" x14ac:dyDescent="0.25">
      <c r="A314" t="s">
        <v>18</v>
      </c>
      <c r="B314" s="2">
        <v>42629</v>
      </c>
      <c r="C314" t="s">
        <v>80</v>
      </c>
      <c r="E314" s="3" t="s">
        <v>49</v>
      </c>
      <c r="F314">
        <v>15.7</v>
      </c>
    </row>
    <row r="315" spans="1:6" x14ac:dyDescent="0.25">
      <c r="A315" t="s">
        <v>18</v>
      </c>
      <c r="B315" s="2">
        <v>42629</v>
      </c>
      <c r="C315" t="s">
        <v>80</v>
      </c>
      <c r="E315" s="3" t="s">
        <v>49</v>
      </c>
      <c r="F315">
        <v>100.3</v>
      </c>
    </row>
    <row r="316" spans="1:6" x14ac:dyDescent="0.25">
      <c r="A316" t="s">
        <v>18</v>
      </c>
      <c r="B316" s="2">
        <v>42629</v>
      </c>
      <c r="C316" t="s">
        <v>80</v>
      </c>
      <c r="E316" s="3" t="s">
        <v>49</v>
      </c>
      <c r="F316">
        <v>102.3</v>
      </c>
    </row>
    <row r="317" spans="1:6" x14ac:dyDescent="0.25">
      <c r="A317" t="s">
        <v>18</v>
      </c>
      <c r="B317" s="2">
        <v>42629</v>
      </c>
      <c r="C317" t="s">
        <v>80</v>
      </c>
      <c r="E317" s="3" t="s">
        <v>49</v>
      </c>
      <c r="F317">
        <v>83.9</v>
      </c>
    </row>
    <row r="318" spans="1:6" x14ac:dyDescent="0.25">
      <c r="A318" t="s">
        <v>18</v>
      </c>
      <c r="B318" s="2">
        <v>42629</v>
      </c>
      <c r="C318" t="s">
        <v>80</v>
      </c>
      <c r="E318" s="3" t="s">
        <v>49</v>
      </c>
      <c r="F318">
        <v>103.3</v>
      </c>
    </row>
    <row r="319" spans="1:6" x14ac:dyDescent="0.25">
      <c r="A319" t="s">
        <v>18</v>
      </c>
      <c r="B319" s="2">
        <v>42629</v>
      </c>
      <c r="C319" t="s">
        <v>80</v>
      </c>
      <c r="E319" s="3" t="s">
        <v>49</v>
      </c>
      <c r="F319">
        <v>104</v>
      </c>
    </row>
    <row r="320" spans="1:6" x14ac:dyDescent="0.25">
      <c r="A320" t="s">
        <v>18</v>
      </c>
      <c r="B320" s="2">
        <v>42629</v>
      </c>
      <c r="C320" t="s">
        <v>80</v>
      </c>
      <c r="E320" s="3" t="s">
        <v>49</v>
      </c>
      <c r="F320">
        <v>88.7</v>
      </c>
    </row>
    <row r="321" spans="1:6" x14ac:dyDescent="0.25">
      <c r="A321" t="s">
        <v>18</v>
      </c>
      <c r="B321" s="2">
        <v>42629</v>
      </c>
      <c r="C321" t="s">
        <v>80</v>
      </c>
      <c r="E321" s="3" t="s">
        <v>49</v>
      </c>
      <c r="F321">
        <v>75.400000000000006</v>
      </c>
    </row>
    <row r="322" spans="1:6" x14ac:dyDescent="0.25">
      <c r="A322" t="s">
        <v>18</v>
      </c>
      <c r="B322" s="2">
        <v>42629</v>
      </c>
      <c r="C322" t="s">
        <v>80</v>
      </c>
      <c r="E322" s="3" t="s">
        <v>49</v>
      </c>
      <c r="F322">
        <v>96.6</v>
      </c>
    </row>
    <row r="323" spans="1:6" x14ac:dyDescent="0.25">
      <c r="A323" t="s">
        <v>18</v>
      </c>
      <c r="B323" s="2">
        <v>42629</v>
      </c>
      <c r="C323" t="s">
        <v>80</v>
      </c>
      <c r="E323" s="3" t="s">
        <v>49</v>
      </c>
      <c r="F323">
        <v>95.9</v>
      </c>
    </row>
    <row r="324" spans="1:6" x14ac:dyDescent="0.25">
      <c r="A324" t="s">
        <v>18</v>
      </c>
      <c r="B324" s="2">
        <v>42629</v>
      </c>
      <c r="C324" t="s">
        <v>80</v>
      </c>
      <c r="E324" s="3" t="s">
        <v>49</v>
      </c>
      <c r="F324">
        <v>110.3</v>
      </c>
    </row>
    <row r="325" spans="1:6" x14ac:dyDescent="0.25">
      <c r="A325" t="s">
        <v>18</v>
      </c>
      <c r="B325" s="2">
        <v>42629</v>
      </c>
      <c r="C325" t="s">
        <v>80</v>
      </c>
      <c r="E325" s="3" t="s">
        <v>49</v>
      </c>
      <c r="F325">
        <v>100.8</v>
      </c>
    </row>
    <row r="326" spans="1:6" x14ac:dyDescent="0.25">
      <c r="A326" t="s">
        <v>18</v>
      </c>
      <c r="B326" s="2">
        <v>42629</v>
      </c>
      <c r="C326" t="s">
        <v>80</v>
      </c>
      <c r="E326" s="3" t="s">
        <v>49</v>
      </c>
      <c r="F326">
        <v>71.5</v>
      </c>
    </row>
    <row r="327" spans="1:6" x14ac:dyDescent="0.25">
      <c r="A327" t="s">
        <v>18</v>
      </c>
      <c r="B327" s="2">
        <v>42629</v>
      </c>
      <c r="C327" t="s">
        <v>80</v>
      </c>
      <c r="E327" s="3" t="s">
        <v>49</v>
      </c>
      <c r="F327">
        <v>90.7</v>
      </c>
    </row>
    <row r="328" spans="1:6" x14ac:dyDescent="0.25">
      <c r="A328" t="s">
        <v>18</v>
      </c>
      <c r="B328" s="2">
        <v>42629</v>
      </c>
      <c r="C328" t="s">
        <v>80</v>
      </c>
      <c r="E328" s="3" t="s">
        <v>49</v>
      </c>
      <c r="F328">
        <v>103.3</v>
      </c>
    </row>
    <row r="329" spans="1:6" x14ac:dyDescent="0.25">
      <c r="A329" t="s">
        <v>18</v>
      </c>
      <c r="B329" s="2">
        <v>42629</v>
      </c>
      <c r="C329" t="s">
        <v>80</v>
      </c>
      <c r="E329" s="3" t="s">
        <v>49</v>
      </c>
      <c r="F329">
        <v>101.4</v>
      </c>
    </row>
    <row r="330" spans="1:6" x14ac:dyDescent="0.25">
      <c r="A330" t="s">
        <v>18</v>
      </c>
      <c r="B330" s="2">
        <v>42629</v>
      </c>
      <c r="C330" t="s">
        <v>80</v>
      </c>
      <c r="E330" s="3" t="s">
        <v>49</v>
      </c>
      <c r="F330">
        <v>105.7</v>
      </c>
    </row>
    <row r="331" spans="1:6" x14ac:dyDescent="0.25">
      <c r="A331" t="s">
        <v>18</v>
      </c>
      <c r="B331" s="2">
        <v>42629</v>
      </c>
      <c r="C331" t="s">
        <v>80</v>
      </c>
      <c r="E331" s="3" t="s">
        <v>49</v>
      </c>
      <c r="F331">
        <v>95.8</v>
      </c>
    </row>
    <row r="332" spans="1:6" x14ac:dyDescent="0.25">
      <c r="A332" t="s">
        <v>18</v>
      </c>
      <c r="B332" s="2">
        <v>42629</v>
      </c>
      <c r="C332" t="s">
        <v>80</v>
      </c>
      <c r="E332" s="3" t="s">
        <v>49</v>
      </c>
      <c r="F332">
        <v>100.6</v>
      </c>
    </row>
    <row r="333" spans="1:6" x14ac:dyDescent="0.25">
      <c r="A333" t="s">
        <v>18</v>
      </c>
      <c r="B333" s="2">
        <v>42629</v>
      </c>
      <c r="C333" t="s">
        <v>80</v>
      </c>
      <c r="E333" s="3" t="s">
        <v>49</v>
      </c>
      <c r="F333">
        <v>89.1</v>
      </c>
    </row>
    <row r="334" spans="1:6" x14ac:dyDescent="0.25">
      <c r="A334" t="s">
        <v>18</v>
      </c>
      <c r="B334" s="2">
        <v>42629</v>
      </c>
      <c r="C334" t="s">
        <v>80</v>
      </c>
      <c r="E334" s="3" t="s">
        <v>49</v>
      </c>
      <c r="F334">
        <v>72.900000000000006</v>
      </c>
    </row>
    <row r="335" spans="1:6" x14ac:dyDescent="0.25">
      <c r="A335" t="s">
        <v>18</v>
      </c>
      <c r="B335" s="2">
        <v>42629</v>
      </c>
      <c r="C335" t="s">
        <v>80</v>
      </c>
      <c r="E335" s="3" t="s">
        <v>49</v>
      </c>
      <c r="F335">
        <v>73.900000000000006</v>
      </c>
    </row>
    <row r="336" spans="1:6" x14ac:dyDescent="0.25">
      <c r="A336" t="s">
        <v>18</v>
      </c>
      <c r="B336" s="2">
        <v>42629</v>
      </c>
      <c r="C336" t="s">
        <v>80</v>
      </c>
      <c r="E336" s="3" t="s">
        <v>49</v>
      </c>
      <c r="F336">
        <v>94.1</v>
      </c>
    </row>
    <row r="337" spans="1:6" x14ac:dyDescent="0.25">
      <c r="A337" t="s">
        <v>18</v>
      </c>
      <c r="B337" s="2">
        <v>42629</v>
      </c>
      <c r="C337" t="s">
        <v>80</v>
      </c>
      <c r="E337" s="3" t="s">
        <v>49</v>
      </c>
      <c r="F337">
        <v>69.8</v>
      </c>
    </row>
    <row r="338" spans="1:6" x14ac:dyDescent="0.25">
      <c r="A338" t="s">
        <v>18</v>
      </c>
      <c r="B338" s="2">
        <v>42629</v>
      </c>
      <c r="C338" t="s">
        <v>80</v>
      </c>
      <c r="E338" s="3" t="s">
        <v>49</v>
      </c>
      <c r="F338">
        <v>95.7</v>
      </c>
    </row>
    <row r="339" spans="1:6" x14ac:dyDescent="0.25">
      <c r="A339" t="s">
        <v>18</v>
      </c>
      <c r="B339" s="2">
        <v>42629</v>
      </c>
      <c r="C339" t="s">
        <v>80</v>
      </c>
      <c r="E339" s="3" t="s">
        <v>49</v>
      </c>
      <c r="F339">
        <v>95.7</v>
      </c>
    </row>
    <row r="340" spans="1:6" x14ac:dyDescent="0.25">
      <c r="A340" t="s">
        <v>18</v>
      </c>
      <c r="B340" s="2">
        <v>42629</v>
      </c>
      <c r="C340" t="s">
        <v>80</v>
      </c>
      <c r="E340" s="3" t="s">
        <v>49</v>
      </c>
      <c r="F340">
        <v>63.5</v>
      </c>
    </row>
    <row r="341" spans="1:6" x14ac:dyDescent="0.25">
      <c r="A341" t="s">
        <v>18</v>
      </c>
      <c r="B341" s="2">
        <v>42629</v>
      </c>
      <c r="C341" t="s">
        <v>80</v>
      </c>
      <c r="E341" s="3" t="s">
        <v>49</v>
      </c>
      <c r="F341">
        <v>86.7</v>
      </c>
    </row>
    <row r="342" spans="1:6" x14ac:dyDescent="0.25">
      <c r="A342" t="s">
        <v>18</v>
      </c>
      <c r="B342" s="2">
        <v>42629</v>
      </c>
      <c r="C342" t="s">
        <v>80</v>
      </c>
      <c r="E342" s="3" t="s">
        <v>50</v>
      </c>
      <c r="F342">
        <v>92.5</v>
      </c>
    </row>
    <row r="343" spans="1:6" x14ac:dyDescent="0.25">
      <c r="A343" t="s">
        <v>18</v>
      </c>
      <c r="B343" s="2">
        <v>42629</v>
      </c>
      <c r="C343" t="s">
        <v>80</v>
      </c>
      <c r="E343" s="3" t="s">
        <v>50</v>
      </c>
      <c r="F343">
        <v>93</v>
      </c>
    </row>
    <row r="344" spans="1:6" x14ac:dyDescent="0.25">
      <c r="A344" t="s">
        <v>18</v>
      </c>
      <c r="B344" s="2">
        <v>42629</v>
      </c>
      <c r="C344" t="s">
        <v>80</v>
      </c>
      <c r="E344" s="3" t="s">
        <v>50</v>
      </c>
      <c r="F344">
        <v>87.6</v>
      </c>
    </row>
    <row r="345" spans="1:6" x14ac:dyDescent="0.25">
      <c r="A345" t="s">
        <v>18</v>
      </c>
      <c r="B345" s="2">
        <v>42629</v>
      </c>
      <c r="C345" t="s">
        <v>80</v>
      </c>
      <c r="E345" s="3" t="s">
        <v>50</v>
      </c>
      <c r="F345">
        <v>80.3</v>
      </c>
    </row>
    <row r="346" spans="1:6" x14ac:dyDescent="0.25">
      <c r="A346" t="s">
        <v>18</v>
      </c>
      <c r="B346" s="2">
        <v>42629</v>
      </c>
      <c r="C346" t="s">
        <v>80</v>
      </c>
      <c r="E346" s="3" t="s">
        <v>50</v>
      </c>
      <c r="F346">
        <v>79.5</v>
      </c>
    </row>
    <row r="347" spans="1:6" x14ac:dyDescent="0.25">
      <c r="A347" t="s">
        <v>18</v>
      </c>
      <c r="B347" s="2">
        <v>42629</v>
      </c>
      <c r="C347" t="s">
        <v>80</v>
      </c>
      <c r="E347" s="3" t="s">
        <v>50</v>
      </c>
      <c r="F347">
        <v>61.8</v>
      </c>
    </row>
    <row r="348" spans="1:6" x14ac:dyDescent="0.25">
      <c r="A348" t="s">
        <v>18</v>
      </c>
      <c r="B348" s="2">
        <v>42629</v>
      </c>
      <c r="C348" t="s">
        <v>80</v>
      </c>
      <c r="E348" s="3" t="s">
        <v>50</v>
      </c>
      <c r="F348">
        <v>89.1</v>
      </c>
    </row>
    <row r="349" spans="1:6" x14ac:dyDescent="0.25">
      <c r="A349" t="s">
        <v>18</v>
      </c>
      <c r="B349" s="2">
        <v>42629</v>
      </c>
      <c r="C349" t="s">
        <v>80</v>
      </c>
      <c r="E349" s="3" t="s">
        <v>50</v>
      </c>
      <c r="F349">
        <v>80.3</v>
      </c>
    </row>
    <row r="350" spans="1:6" x14ac:dyDescent="0.25">
      <c r="A350" t="s">
        <v>18</v>
      </c>
      <c r="B350" s="2">
        <v>42629</v>
      </c>
      <c r="C350" t="s">
        <v>80</v>
      </c>
      <c r="E350" s="3" t="s">
        <v>50</v>
      </c>
      <c r="F350">
        <v>109.5</v>
      </c>
    </row>
    <row r="351" spans="1:6" x14ac:dyDescent="0.25">
      <c r="A351" t="s">
        <v>18</v>
      </c>
      <c r="B351" s="2">
        <v>42629</v>
      </c>
      <c r="C351" t="s">
        <v>80</v>
      </c>
      <c r="E351" s="3" t="s">
        <v>50</v>
      </c>
      <c r="F351">
        <v>82.5</v>
      </c>
    </row>
    <row r="352" spans="1:6" x14ac:dyDescent="0.25">
      <c r="A352" t="s">
        <v>18</v>
      </c>
      <c r="B352" s="2">
        <v>42629</v>
      </c>
      <c r="C352" t="s">
        <v>80</v>
      </c>
      <c r="E352" s="3" t="s">
        <v>50</v>
      </c>
      <c r="F352">
        <v>92.3</v>
      </c>
    </row>
    <row r="353" spans="1:8" x14ac:dyDescent="0.25">
      <c r="A353" t="s">
        <v>18</v>
      </c>
      <c r="B353" s="2">
        <v>42629</v>
      </c>
      <c r="C353" t="s">
        <v>80</v>
      </c>
      <c r="E353" s="3" t="s">
        <v>50</v>
      </c>
      <c r="F353">
        <v>93.1</v>
      </c>
    </row>
    <row r="354" spans="1:8" x14ac:dyDescent="0.25">
      <c r="A354" t="s">
        <v>18</v>
      </c>
      <c r="B354" s="2">
        <v>42629</v>
      </c>
      <c r="C354" t="s">
        <v>80</v>
      </c>
      <c r="E354" s="3" t="s">
        <v>50</v>
      </c>
      <c r="F354">
        <v>104.3</v>
      </c>
    </row>
    <row r="355" spans="1:8" x14ac:dyDescent="0.25">
      <c r="A355" t="s">
        <v>18</v>
      </c>
      <c r="B355" s="2">
        <v>42629</v>
      </c>
      <c r="C355" t="s">
        <v>80</v>
      </c>
      <c r="E355" s="3" t="s">
        <v>50</v>
      </c>
      <c r="F355">
        <v>68.599999999999994</v>
      </c>
    </row>
    <row r="356" spans="1:8" x14ac:dyDescent="0.25">
      <c r="A356" t="s">
        <v>18</v>
      </c>
      <c r="B356" s="2">
        <v>42629</v>
      </c>
      <c r="C356" t="s">
        <v>80</v>
      </c>
      <c r="E356" s="3" t="s">
        <v>50</v>
      </c>
      <c r="F356">
        <v>93.2</v>
      </c>
    </row>
    <row r="357" spans="1:8" x14ac:dyDescent="0.25">
      <c r="A357" t="s">
        <v>18</v>
      </c>
      <c r="B357" s="2">
        <v>42629</v>
      </c>
      <c r="C357" t="s">
        <v>80</v>
      </c>
      <c r="E357" s="3" t="s">
        <v>50</v>
      </c>
      <c r="F357">
        <v>93.7</v>
      </c>
    </row>
    <row r="358" spans="1:8" x14ac:dyDescent="0.25">
      <c r="A358" t="s">
        <v>18</v>
      </c>
      <c r="B358" s="2">
        <v>42629</v>
      </c>
      <c r="C358" t="s">
        <v>80</v>
      </c>
      <c r="E358" s="3" t="s">
        <v>50</v>
      </c>
      <c r="F358">
        <v>88.2</v>
      </c>
    </row>
    <row r="359" spans="1:8" x14ac:dyDescent="0.25">
      <c r="A359" t="s">
        <v>18</v>
      </c>
      <c r="B359" s="2">
        <v>42629</v>
      </c>
      <c r="C359" t="s">
        <v>80</v>
      </c>
      <c r="E359" s="3" t="s">
        <v>50</v>
      </c>
      <c r="F359">
        <v>113.3</v>
      </c>
    </row>
    <row r="360" spans="1:8" x14ac:dyDescent="0.25">
      <c r="A360" t="s">
        <v>18</v>
      </c>
      <c r="B360" s="2">
        <v>42629</v>
      </c>
      <c r="C360" t="s">
        <v>80</v>
      </c>
      <c r="E360" s="3" t="s">
        <v>50</v>
      </c>
      <c r="F360">
        <v>101.1</v>
      </c>
    </row>
    <row r="361" spans="1:8" x14ac:dyDescent="0.25">
      <c r="A361" t="s">
        <v>18</v>
      </c>
      <c r="B361" s="2">
        <v>42629</v>
      </c>
      <c r="C361" t="s">
        <v>80</v>
      </c>
      <c r="E361" s="3" t="s">
        <v>50</v>
      </c>
      <c r="F361">
        <v>95</v>
      </c>
    </row>
    <row r="362" spans="1:8" x14ac:dyDescent="0.25">
      <c r="A362" t="s">
        <v>18</v>
      </c>
      <c r="B362" s="2">
        <v>42629</v>
      </c>
      <c r="C362" t="s">
        <v>80</v>
      </c>
      <c r="E362" s="3" t="s">
        <v>50</v>
      </c>
      <c r="F362">
        <v>102.8</v>
      </c>
    </row>
    <row r="363" spans="1:8" x14ac:dyDescent="0.25">
      <c r="A363" t="s">
        <v>18</v>
      </c>
      <c r="B363" s="2">
        <v>42629</v>
      </c>
      <c r="C363" t="s">
        <v>80</v>
      </c>
      <c r="E363" s="3" t="s">
        <v>50</v>
      </c>
      <c r="F363">
        <v>102.4</v>
      </c>
    </row>
    <row r="364" spans="1:8" x14ac:dyDescent="0.25">
      <c r="A364" t="s">
        <v>18</v>
      </c>
      <c r="B364" s="2">
        <v>42629</v>
      </c>
      <c r="C364" t="s">
        <v>80</v>
      </c>
      <c r="E364" s="3" t="s">
        <v>50</v>
      </c>
      <c r="F364">
        <v>89</v>
      </c>
      <c r="G364">
        <v>5</v>
      </c>
      <c r="H364">
        <v>21</v>
      </c>
    </row>
    <row r="365" spans="1:8" x14ac:dyDescent="0.25">
      <c r="A365" t="s">
        <v>18</v>
      </c>
      <c r="B365" s="2">
        <v>42629</v>
      </c>
      <c r="C365" t="s">
        <v>80</v>
      </c>
      <c r="E365" s="3" t="s">
        <v>50</v>
      </c>
      <c r="F365">
        <v>99.3</v>
      </c>
      <c r="G365">
        <v>12</v>
      </c>
    </row>
    <row r="366" spans="1:8" x14ac:dyDescent="0.25">
      <c r="A366" t="s">
        <v>18</v>
      </c>
      <c r="B366" s="2">
        <v>42629</v>
      </c>
      <c r="C366" t="s">
        <v>80</v>
      </c>
      <c r="E366" s="3" t="s">
        <v>50</v>
      </c>
      <c r="F366">
        <v>106</v>
      </c>
      <c r="G366">
        <v>13</v>
      </c>
      <c r="H366">
        <v>23</v>
      </c>
    </row>
    <row r="367" spans="1:8" x14ac:dyDescent="0.25">
      <c r="A367" t="s">
        <v>18</v>
      </c>
      <c r="B367" s="2">
        <v>42629</v>
      </c>
      <c r="C367" t="s">
        <v>80</v>
      </c>
      <c r="E367" s="3" t="s">
        <v>50</v>
      </c>
      <c r="F367">
        <v>105.2</v>
      </c>
      <c r="G367">
        <v>10</v>
      </c>
    </row>
    <row r="368" spans="1:8" x14ac:dyDescent="0.25">
      <c r="A368" t="s">
        <v>18</v>
      </c>
      <c r="B368" s="2">
        <v>42629</v>
      </c>
      <c r="C368" t="s">
        <v>80</v>
      </c>
      <c r="E368" s="3" t="s">
        <v>50</v>
      </c>
      <c r="F368">
        <v>105.9</v>
      </c>
      <c r="G368">
        <v>14</v>
      </c>
      <c r="H368">
        <v>26</v>
      </c>
    </row>
    <row r="369" spans="1:8" x14ac:dyDescent="0.25">
      <c r="A369" t="s">
        <v>18</v>
      </c>
      <c r="B369" s="2">
        <v>42629</v>
      </c>
      <c r="C369" t="s">
        <v>80</v>
      </c>
      <c r="E369" s="3" t="s">
        <v>50</v>
      </c>
      <c r="F369">
        <v>28.2</v>
      </c>
      <c r="G369">
        <v>1</v>
      </c>
    </row>
    <row r="370" spans="1:8" x14ac:dyDescent="0.25">
      <c r="A370" t="s">
        <v>18</v>
      </c>
      <c r="B370" s="2">
        <v>42629</v>
      </c>
      <c r="C370" t="s">
        <v>80</v>
      </c>
      <c r="E370" s="3" t="s">
        <v>50</v>
      </c>
      <c r="F370">
        <v>11.6</v>
      </c>
      <c r="G370">
        <v>0</v>
      </c>
    </row>
    <row r="371" spans="1:8" x14ac:dyDescent="0.25">
      <c r="A371" t="s">
        <v>18</v>
      </c>
      <c r="B371" s="2">
        <v>42629</v>
      </c>
      <c r="C371" t="s">
        <v>80</v>
      </c>
      <c r="E371" s="3" t="s">
        <v>50</v>
      </c>
      <c r="F371">
        <v>104</v>
      </c>
      <c r="G371">
        <v>12</v>
      </c>
      <c r="H371">
        <v>28</v>
      </c>
    </row>
    <row r="372" spans="1:8" x14ac:dyDescent="0.25">
      <c r="A372" t="s">
        <v>18</v>
      </c>
      <c r="B372" s="2">
        <v>42629</v>
      </c>
      <c r="C372" t="s">
        <v>80</v>
      </c>
      <c r="E372" s="3" t="s">
        <v>50</v>
      </c>
      <c r="F372">
        <v>80.099999999999994</v>
      </c>
      <c r="G372">
        <v>3</v>
      </c>
    </row>
    <row r="373" spans="1:8" x14ac:dyDescent="0.25">
      <c r="A373" t="s">
        <v>18</v>
      </c>
      <c r="B373" s="2">
        <v>42629</v>
      </c>
      <c r="C373" t="s">
        <v>80</v>
      </c>
      <c r="E373" s="3" t="s">
        <v>50</v>
      </c>
      <c r="F373">
        <v>82.5</v>
      </c>
      <c r="G373">
        <v>3</v>
      </c>
    </row>
    <row r="374" spans="1:8" x14ac:dyDescent="0.25">
      <c r="A374" t="s">
        <v>18</v>
      </c>
      <c r="B374" s="2">
        <v>42629</v>
      </c>
      <c r="C374" t="s">
        <v>80</v>
      </c>
      <c r="E374" s="3" t="s">
        <v>51</v>
      </c>
      <c r="F374">
        <v>8.6</v>
      </c>
    </row>
    <row r="375" spans="1:8" x14ac:dyDescent="0.25">
      <c r="A375" t="s">
        <v>18</v>
      </c>
      <c r="B375" s="2">
        <v>42629</v>
      </c>
      <c r="C375" t="s">
        <v>80</v>
      </c>
      <c r="E375" s="3" t="s">
        <v>51</v>
      </c>
      <c r="F375">
        <v>6.8</v>
      </c>
    </row>
    <row r="376" spans="1:8" x14ac:dyDescent="0.25">
      <c r="A376" t="s">
        <v>18</v>
      </c>
      <c r="B376" s="2">
        <v>42629</v>
      </c>
      <c r="C376" t="s">
        <v>80</v>
      </c>
      <c r="E376" s="3" t="s">
        <v>51</v>
      </c>
      <c r="F376">
        <v>31.8</v>
      </c>
    </row>
    <row r="377" spans="1:8" x14ac:dyDescent="0.25">
      <c r="A377" t="s">
        <v>18</v>
      </c>
      <c r="B377" s="2">
        <v>42629</v>
      </c>
      <c r="C377" t="s">
        <v>80</v>
      </c>
      <c r="E377" s="3" t="s">
        <v>51</v>
      </c>
      <c r="F377">
        <v>91</v>
      </c>
    </row>
    <row r="378" spans="1:8" x14ac:dyDescent="0.25">
      <c r="A378" t="s">
        <v>18</v>
      </c>
      <c r="B378" s="2">
        <v>42629</v>
      </c>
      <c r="C378" t="s">
        <v>80</v>
      </c>
      <c r="E378" s="3" t="s">
        <v>51</v>
      </c>
      <c r="F378">
        <v>103.7</v>
      </c>
    </row>
    <row r="379" spans="1:8" x14ac:dyDescent="0.25">
      <c r="A379" t="s">
        <v>18</v>
      </c>
      <c r="B379" s="2">
        <v>42629</v>
      </c>
      <c r="C379" t="s">
        <v>80</v>
      </c>
      <c r="E379" s="3" t="s">
        <v>51</v>
      </c>
      <c r="F379">
        <v>85.6</v>
      </c>
    </row>
    <row r="380" spans="1:8" x14ac:dyDescent="0.25">
      <c r="A380" t="s">
        <v>18</v>
      </c>
      <c r="B380" s="2">
        <v>42629</v>
      </c>
      <c r="C380" t="s">
        <v>80</v>
      </c>
      <c r="E380" s="3" t="s">
        <v>51</v>
      </c>
      <c r="F380">
        <v>105</v>
      </c>
    </row>
    <row r="381" spans="1:8" x14ac:dyDescent="0.25">
      <c r="A381" t="s">
        <v>18</v>
      </c>
      <c r="B381" s="2">
        <v>42629</v>
      </c>
      <c r="C381" t="s">
        <v>80</v>
      </c>
      <c r="E381" s="3" t="s">
        <v>51</v>
      </c>
      <c r="F381">
        <v>125.5</v>
      </c>
    </row>
    <row r="382" spans="1:8" x14ac:dyDescent="0.25">
      <c r="A382" t="s">
        <v>18</v>
      </c>
      <c r="B382" s="2">
        <v>42629</v>
      </c>
      <c r="C382" t="s">
        <v>80</v>
      </c>
      <c r="E382" s="3" t="s">
        <v>51</v>
      </c>
      <c r="F382">
        <v>103.3</v>
      </c>
    </row>
    <row r="383" spans="1:8" x14ac:dyDescent="0.25">
      <c r="A383" t="s">
        <v>18</v>
      </c>
      <c r="B383" s="2">
        <v>42629</v>
      </c>
      <c r="C383" t="s">
        <v>80</v>
      </c>
      <c r="E383" s="3" t="s">
        <v>51</v>
      </c>
      <c r="F383">
        <v>81.900000000000006</v>
      </c>
    </row>
    <row r="384" spans="1:8" x14ac:dyDescent="0.25">
      <c r="A384" t="s">
        <v>18</v>
      </c>
      <c r="B384" s="2">
        <v>42629</v>
      </c>
      <c r="C384" t="s">
        <v>80</v>
      </c>
      <c r="E384" s="3" t="s">
        <v>51</v>
      </c>
      <c r="F384">
        <v>99.4</v>
      </c>
    </row>
    <row r="385" spans="1:8" x14ac:dyDescent="0.25">
      <c r="A385" t="s">
        <v>18</v>
      </c>
      <c r="B385" s="2">
        <v>42629</v>
      </c>
      <c r="C385" t="s">
        <v>80</v>
      </c>
      <c r="E385" s="3" t="s">
        <v>51</v>
      </c>
      <c r="F385">
        <v>105.9</v>
      </c>
    </row>
    <row r="386" spans="1:8" x14ac:dyDescent="0.25">
      <c r="A386" t="s">
        <v>18</v>
      </c>
      <c r="B386" s="2">
        <v>42629</v>
      </c>
      <c r="C386" t="s">
        <v>80</v>
      </c>
      <c r="E386" s="3" t="s">
        <v>51</v>
      </c>
      <c r="F386">
        <v>102.9</v>
      </c>
    </row>
    <row r="387" spans="1:8" x14ac:dyDescent="0.25">
      <c r="A387" t="s">
        <v>18</v>
      </c>
      <c r="B387" s="2">
        <v>42629</v>
      </c>
      <c r="C387" t="s">
        <v>80</v>
      </c>
      <c r="E387" s="3" t="s">
        <v>51</v>
      </c>
      <c r="F387">
        <v>86.9</v>
      </c>
    </row>
    <row r="388" spans="1:8" x14ac:dyDescent="0.25">
      <c r="A388" t="s">
        <v>18</v>
      </c>
      <c r="B388" s="2">
        <v>42629</v>
      </c>
      <c r="C388" t="s">
        <v>80</v>
      </c>
      <c r="E388" s="3" t="s">
        <v>51</v>
      </c>
      <c r="F388">
        <v>108.2</v>
      </c>
    </row>
    <row r="389" spans="1:8" x14ac:dyDescent="0.25">
      <c r="A389" t="s">
        <v>18</v>
      </c>
      <c r="B389" s="2">
        <v>42629</v>
      </c>
      <c r="C389" t="s">
        <v>80</v>
      </c>
      <c r="E389" s="3" t="s">
        <v>51</v>
      </c>
      <c r="F389">
        <v>114.2</v>
      </c>
    </row>
    <row r="390" spans="1:8" x14ac:dyDescent="0.25">
      <c r="A390" t="s">
        <v>18</v>
      </c>
      <c r="B390" s="2">
        <v>42629</v>
      </c>
      <c r="C390" t="s">
        <v>80</v>
      </c>
      <c r="E390" s="3" t="s">
        <v>51</v>
      </c>
      <c r="F390">
        <v>8.5</v>
      </c>
      <c r="G390">
        <v>0</v>
      </c>
    </row>
    <row r="391" spans="1:8" x14ac:dyDescent="0.25">
      <c r="A391" t="s">
        <v>18</v>
      </c>
      <c r="B391" s="2">
        <v>42629</v>
      </c>
      <c r="C391" t="s">
        <v>80</v>
      </c>
      <c r="E391" s="3" t="s">
        <v>51</v>
      </c>
      <c r="F391">
        <v>8.1999999999999993</v>
      </c>
      <c r="G391">
        <v>0</v>
      </c>
    </row>
    <row r="392" spans="1:8" x14ac:dyDescent="0.25">
      <c r="A392" t="s">
        <v>18</v>
      </c>
      <c r="B392" s="2">
        <v>42629</v>
      </c>
      <c r="C392" t="s">
        <v>80</v>
      </c>
      <c r="E392" s="3" t="s">
        <v>51</v>
      </c>
      <c r="F392">
        <v>8.3000000000000007</v>
      </c>
      <c r="G392">
        <v>0</v>
      </c>
    </row>
    <row r="393" spans="1:8" x14ac:dyDescent="0.25">
      <c r="A393" t="s">
        <v>18</v>
      </c>
      <c r="B393" s="2">
        <v>42629</v>
      </c>
      <c r="C393" t="s">
        <v>80</v>
      </c>
      <c r="E393" s="3" t="s">
        <v>51</v>
      </c>
      <c r="F393">
        <v>23.7</v>
      </c>
      <c r="G393">
        <v>1</v>
      </c>
    </row>
    <row r="394" spans="1:8" x14ac:dyDescent="0.25">
      <c r="A394" t="s">
        <v>18</v>
      </c>
      <c r="B394" s="2">
        <v>42629</v>
      </c>
      <c r="C394" t="s">
        <v>80</v>
      </c>
      <c r="E394" s="3" t="s">
        <v>51</v>
      </c>
      <c r="F394">
        <v>117.8</v>
      </c>
      <c r="G394">
        <v>13</v>
      </c>
    </row>
    <row r="395" spans="1:8" x14ac:dyDescent="0.25">
      <c r="A395" t="s">
        <v>18</v>
      </c>
      <c r="B395" s="2">
        <v>42629</v>
      </c>
      <c r="C395" t="s">
        <v>80</v>
      </c>
      <c r="E395" s="3" t="s">
        <v>51</v>
      </c>
      <c r="F395">
        <v>105.6</v>
      </c>
      <c r="G395">
        <v>9</v>
      </c>
    </row>
    <row r="396" spans="1:8" x14ac:dyDescent="0.25">
      <c r="A396" t="s">
        <v>18</v>
      </c>
      <c r="B396" s="2">
        <v>42629</v>
      </c>
      <c r="C396" t="s">
        <v>80</v>
      </c>
      <c r="E396" s="3" t="s">
        <v>51</v>
      </c>
      <c r="F396">
        <v>97.3</v>
      </c>
      <c r="G396">
        <v>6</v>
      </c>
    </row>
    <row r="397" spans="1:8" x14ac:dyDescent="0.25">
      <c r="A397" t="s">
        <v>18</v>
      </c>
      <c r="B397" s="2">
        <v>42629</v>
      </c>
      <c r="C397" t="s">
        <v>80</v>
      </c>
      <c r="E397" s="3" t="s">
        <v>51</v>
      </c>
      <c r="F397">
        <v>93.7</v>
      </c>
      <c r="G397">
        <v>3</v>
      </c>
    </row>
    <row r="398" spans="1:8" x14ac:dyDescent="0.25">
      <c r="A398" t="s">
        <v>18</v>
      </c>
      <c r="B398" s="2">
        <v>42629</v>
      </c>
      <c r="C398" t="s">
        <v>80</v>
      </c>
      <c r="E398" s="3" t="s">
        <v>51</v>
      </c>
      <c r="F398">
        <v>99.4</v>
      </c>
      <c r="G398">
        <v>3</v>
      </c>
      <c r="H398">
        <v>28</v>
      </c>
    </row>
    <row r="399" spans="1:8" x14ac:dyDescent="0.25">
      <c r="A399" t="s">
        <v>18</v>
      </c>
      <c r="B399" s="2">
        <v>42629</v>
      </c>
      <c r="C399" t="s">
        <v>80</v>
      </c>
      <c r="E399" s="3" t="s">
        <v>51</v>
      </c>
      <c r="F399">
        <v>103.8</v>
      </c>
      <c r="G399">
        <v>1</v>
      </c>
    </row>
    <row r="400" spans="1:8" x14ac:dyDescent="0.25">
      <c r="A400" t="s">
        <v>18</v>
      </c>
      <c r="B400" s="2">
        <v>42629</v>
      </c>
      <c r="C400" t="s">
        <v>80</v>
      </c>
      <c r="E400" s="3" t="s">
        <v>52</v>
      </c>
      <c r="F400">
        <v>32</v>
      </c>
      <c r="G400">
        <v>1</v>
      </c>
    </row>
    <row r="401" spans="1:9" x14ac:dyDescent="0.25">
      <c r="A401" t="s">
        <v>18</v>
      </c>
      <c r="B401" s="2">
        <v>42629</v>
      </c>
      <c r="C401" t="s">
        <v>80</v>
      </c>
      <c r="E401" s="3" t="s">
        <v>52</v>
      </c>
      <c r="F401">
        <v>96.3</v>
      </c>
      <c r="G401">
        <v>6</v>
      </c>
    </row>
    <row r="402" spans="1:9" x14ac:dyDescent="0.25">
      <c r="A402" t="s">
        <v>18</v>
      </c>
      <c r="B402" s="2">
        <v>42629</v>
      </c>
      <c r="C402" t="s">
        <v>80</v>
      </c>
      <c r="E402" s="3" t="s">
        <v>52</v>
      </c>
      <c r="F402">
        <v>100.9</v>
      </c>
      <c r="G402">
        <v>9</v>
      </c>
    </row>
    <row r="403" spans="1:9" x14ac:dyDescent="0.25">
      <c r="A403" t="s">
        <v>18</v>
      </c>
      <c r="B403" s="2">
        <v>42629</v>
      </c>
      <c r="C403" t="s">
        <v>80</v>
      </c>
      <c r="E403" s="3" t="s">
        <v>52</v>
      </c>
      <c r="F403">
        <v>83.6</v>
      </c>
      <c r="G403">
        <v>3</v>
      </c>
    </row>
    <row r="404" spans="1:9" x14ac:dyDescent="0.25">
      <c r="A404" t="s">
        <v>18</v>
      </c>
      <c r="B404" s="2">
        <v>42629</v>
      </c>
      <c r="C404" t="s">
        <v>80</v>
      </c>
      <c r="E404" s="3" t="s">
        <v>52</v>
      </c>
      <c r="F404">
        <v>103.4</v>
      </c>
      <c r="G404">
        <v>7</v>
      </c>
    </row>
    <row r="405" spans="1:9" x14ac:dyDescent="0.25">
      <c r="A405" t="s">
        <v>18</v>
      </c>
      <c r="B405" s="2">
        <v>42629</v>
      </c>
      <c r="C405" t="s">
        <v>80</v>
      </c>
      <c r="E405" s="3" t="s">
        <v>52</v>
      </c>
      <c r="F405">
        <v>125</v>
      </c>
      <c r="G405">
        <v>14</v>
      </c>
      <c r="H405">
        <v>45.5</v>
      </c>
      <c r="I405" t="s">
        <v>32</v>
      </c>
    </row>
    <row r="406" spans="1:9" x14ac:dyDescent="0.25">
      <c r="A406" t="s">
        <v>18</v>
      </c>
      <c r="B406" s="2">
        <v>42629</v>
      </c>
      <c r="C406" t="s">
        <v>80</v>
      </c>
      <c r="E406" s="3" t="s">
        <v>52</v>
      </c>
      <c r="F406">
        <v>101.1</v>
      </c>
      <c r="G406">
        <v>12</v>
      </c>
    </row>
    <row r="407" spans="1:9" x14ac:dyDescent="0.25">
      <c r="A407" t="s">
        <v>18</v>
      </c>
      <c r="B407" s="2">
        <v>42629</v>
      </c>
      <c r="C407" t="s">
        <v>80</v>
      </c>
      <c r="E407" s="3" t="s">
        <v>52</v>
      </c>
      <c r="F407">
        <v>83.7</v>
      </c>
      <c r="G407">
        <v>4</v>
      </c>
    </row>
    <row r="408" spans="1:9" x14ac:dyDescent="0.25">
      <c r="A408" t="s">
        <v>18</v>
      </c>
      <c r="B408" s="2">
        <v>42629</v>
      </c>
      <c r="C408" t="s">
        <v>80</v>
      </c>
      <c r="E408" s="3" t="s">
        <v>52</v>
      </c>
      <c r="F408">
        <v>92.4</v>
      </c>
      <c r="G408">
        <v>3</v>
      </c>
    </row>
    <row r="409" spans="1:9" x14ac:dyDescent="0.25">
      <c r="A409" t="s">
        <v>18</v>
      </c>
      <c r="B409" s="2">
        <v>42629</v>
      </c>
      <c r="C409" t="s">
        <v>80</v>
      </c>
      <c r="E409" s="3" t="s">
        <v>52</v>
      </c>
      <c r="F409">
        <v>95.2</v>
      </c>
      <c r="G409">
        <v>8</v>
      </c>
    </row>
    <row r="410" spans="1:9" x14ac:dyDescent="0.25">
      <c r="A410" t="s">
        <v>18</v>
      </c>
      <c r="B410" s="2">
        <v>42667</v>
      </c>
      <c r="C410" t="s">
        <v>81</v>
      </c>
      <c r="E410" s="3" t="s">
        <v>66</v>
      </c>
      <c r="F410">
        <v>88.8</v>
      </c>
    </row>
    <row r="411" spans="1:9" x14ac:dyDescent="0.25">
      <c r="A411" t="s">
        <v>18</v>
      </c>
      <c r="B411" s="2">
        <v>42667</v>
      </c>
      <c r="C411" t="s">
        <v>81</v>
      </c>
      <c r="E411" s="3" t="s">
        <v>66</v>
      </c>
      <c r="F411">
        <v>108.7</v>
      </c>
    </row>
    <row r="412" spans="1:9" x14ac:dyDescent="0.25">
      <c r="A412" t="s">
        <v>18</v>
      </c>
      <c r="B412" s="2">
        <v>42667</v>
      </c>
      <c r="C412" t="s">
        <v>81</v>
      </c>
      <c r="E412" s="3" t="s">
        <v>66</v>
      </c>
      <c r="F412">
        <v>84.9</v>
      </c>
    </row>
    <row r="413" spans="1:9" x14ac:dyDescent="0.25">
      <c r="A413" t="s">
        <v>18</v>
      </c>
      <c r="B413" s="2">
        <v>42667</v>
      </c>
      <c r="C413" t="s">
        <v>81</v>
      </c>
      <c r="E413" s="3" t="s">
        <v>66</v>
      </c>
      <c r="F413">
        <v>88.1</v>
      </c>
    </row>
    <row r="414" spans="1:9" x14ac:dyDescent="0.25">
      <c r="A414" t="s">
        <v>18</v>
      </c>
      <c r="B414" s="2">
        <v>42667</v>
      </c>
      <c r="C414" t="s">
        <v>81</v>
      </c>
      <c r="E414" s="3" t="s">
        <v>66</v>
      </c>
      <c r="F414">
        <v>102.3</v>
      </c>
    </row>
    <row r="415" spans="1:9" x14ac:dyDescent="0.25">
      <c r="A415" t="s">
        <v>18</v>
      </c>
      <c r="B415" s="2">
        <v>42667</v>
      </c>
      <c r="C415" t="s">
        <v>81</v>
      </c>
      <c r="E415" s="3" t="s">
        <v>66</v>
      </c>
      <c r="F415">
        <v>9.3000000000000007</v>
      </c>
    </row>
    <row r="416" spans="1:9" x14ac:dyDescent="0.25">
      <c r="A416" t="s">
        <v>18</v>
      </c>
      <c r="B416" s="2">
        <v>42667</v>
      </c>
      <c r="C416" t="s">
        <v>81</v>
      </c>
      <c r="E416" s="3" t="s">
        <v>66</v>
      </c>
      <c r="F416">
        <v>26.8</v>
      </c>
    </row>
    <row r="417" spans="1:6" x14ac:dyDescent="0.25">
      <c r="A417" t="s">
        <v>18</v>
      </c>
      <c r="B417" s="2">
        <v>42667</v>
      </c>
      <c r="C417" t="s">
        <v>81</v>
      </c>
      <c r="E417" s="3" t="s">
        <v>66</v>
      </c>
      <c r="F417">
        <v>9.8000000000000007</v>
      </c>
    </row>
    <row r="418" spans="1:6" x14ac:dyDescent="0.25">
      <c r="A418" t="s">
        <v>18</v>
      </c>
      <c r="B418" s="2">
        <v>42667</v>
      </c>
      <c r="C418" t="s">
        <v>81</v>
      </c>
      <c r="E418" s="3" t="s">
        <v>66</v>
      </c>
      <c r="F418">
        <v>47.1</v>
      </c>
    </row>
    <row r="419" spans="1:6" x14ac:dyDescent="0.25">
      <c r="A419" t="s">
        <v>18</v>
      </c>
      <c r="B419" s="2">
        <v>42667</v>
      </c>
      <c r="C419" t="s">
        <v>81</v>
      </c>
      <c r="E419" s="3" t="s">
        <v>66</v>
      </c>
      <c r="F419">
        <v>113.3</v>
      </c>
    </row>
    <row r="420" spans="1:6" x14ac:dyDescent="0.25">
      <c r="A420" t="s">
        <v>18</v>
      </c>
      <c r="B420" s="2">
        <v>42667</v>
      </c>
      <c r="C420" t="s">
        <v>81</v>
      </c>
      <c r="E420" s="3" t="s">
        <v>66</v>
      </c>
      <c r="F420">
        <v>80.3</v>
      </c>
    </row>
    <row r="421" spans="1:6" x14ac:dyDescent="0.25">
      <c r="A421" t="s">
        <v>18</v>
      </c>
      <c r="B421" s="2">
        <v>42667</v>
      </c>
      <c r="C421" t="s">
        <v>81</v>
      </c>
      <c r="E421" s="3" t="s">
        <v>66</v>
      </c>
      <c r="F421">
        <v>88.7</v>
      </c>
    </row>
    <row r="422" spans="1:6" x14ac:dyDescent="0.25">
      <c r="A422" t="s">
        <v>18</v>
      </c>
      <c r="B422" s="2">
        <v>42667</v>
      </c>
      <c r="C422" t="s">
        <v>81</v>
      </c>
      <c r="E422" s="3" t="s">
        <v>66</v>
      </c>
      <c r="F422">
        <v>82</v>
      </c>
    </row>
    <row r="423" spans="1:6" x14ac:dyDescent="0.25">
      <c r="A423" t="s">
        <v>18</v>
      </c>
      <c r="B423" s="2">
        <v>42667</v>
      </c>
      <c r="C423" t="s">
        <v>81</v>
      </c>
      <c r="E423" s="3" t="s">
        <v>66</v>
      </c>
      <c r="F423">
        <v>108.2</v>
      </c>
    </row>
    <row r="424" spans="1:6" x14ac:dyDescent="0.25">
      <c r="A424" t="s">
        <v>18</v>
      </c>
      <c r="B424" s="2">
        <v>42667</v>
      </c>
      <c r="C424" t="s">
        <v>81</v>
      </c>
      <c r="E424" s="3" t="s">
        <v>66</v>
      </c>
      <c r="F424">
        <v>80.2</v>
      </c>
    </row>
    <row r="425" spans="1:6" x14ac:dyDescent="0.25">
      <c r="A425" t="s">
        <v>18</v>
      </c>
      <c r="B425" s="2">
        <v>42667</v>
      </c>
      <c r="C425" t="s">
        <v>81</v>
      </c>
      <c r="E425" s="3" t="s">
        <v>66</v>
      </c>
      <c r="F425">
        <v>102</v>
      </c>
    </row>
    <row r="426" spans="1:6" x14ac:dyDescent="0.25">
      <c r="A426" t="s">
        <v>18</v>
      </c>
      <c r="B426" s="2">
        <v>42667</v>
      </c>
      <c r="C426" t="s">
        <v>81</v>
      </c>
      <c r="E426" s="3" t="s">
        <v>66</v>
      </c>
      <c r="F426">
        <v>90.8</v>
      </c>
    </row>
    <row r="427" spans="1:6" x14ac:dyDescent="0.25">
      <c r="A427" t="s">
        <v>18</v>
      </c>
      <c r="B427" s="2">
        <v>42667</v>
      </c>
      <c r="C427" t="s">
        <v>81</v>
      </c>
      <c r="E427" s="3" t="s">
        <v>66</v>
      </c>
      <c r="F427">
        <v>96.3</v>
      </c>
    </row>
    <row r="428" spans="1:6" x14ac:dyDescent="0.25">
      <c r="A428" t="s">
        <v>18</v>
      </c>
      <c r="B428" s="2">
        <v>42667</v>
      </c>
      <c r="C428" t="s">
        <v>81</v>
      </c>
      <c r="E428" s="3" t="s">
        <v>66</v>
      </c>
      <c r="F428">
        <v>100.9</v>
      </c>
    </row>
    <row r="429" spans="1:6" x14ac:dyDescent="0.25">
      <c r="A429" t="s">
        <v>18</v>
      </c>
      <c r="B429" s="2">
        <v>42667</v>
      </c>
      <c r="C429" t="s">
        <v>81</v>
      </c>
      <c r="E429" s="3" t="s">
        <v>66</v>
      </c>
      <c r="F429">
        <v>84</v>
      </c>
    </row>
    <row r="430" spans="1:6" x14ac:dyDescent="0.25">
      <c r="A430" t="s">
        <v>18</v>
      </c>
      <c r="B430" s="2">
        <v>42667</v>
      </c>
      <c r="C430" t="s">
        <v>81</v>
      </c>
      <c r="E430" s="3" t="s">
        <v>66</v>
      </c>
      <c r="F430">
        <v>72.5</v>
      </c>
    </row>
    <row r="431" spans="1:6" x14ac:dyDescent="0.25">
      <c r="A431" t="s">
        <v>18</v>
      </c>
      <c r="B431" s="2">
        <v>42667</v>
      </c>
      <c r="C431" t="s">
        <v>81</v>
      </c>
      <c r="E431" s="3" t="s">
        <v>66</v>
      </c>
      <c r="F431">
        <v>89</v>
      </c>
    </row>
    <row r="432" spans="1:6" x14ac:dyDescent="0.25">
      <c r="A432" t="s">
        <v>18</v>
      </c>
      <c r="B432" s="2">
        <v>42667</v>
      </c>
      <c r="C432" t="s">
        <v>81</v>
      </c>
      <c r="E432" s="3" t="s">
        <v>66</v>
      </c>
      <c r="F432">
        <v>89.1</v>
      </c>
    </row>
    <row r="433" spans="1:8" x14ac:dyDescent="0.25">
      <c r="A433" t="s">
        <v>18</v>
      </c>
      <c r="B433" s="2">
        <v>42667</v>
      </c>
      <c r="C433" t="s">
        <v>81</v>
      </c>
      <c r="E433" s="3" t="s">
        <v>66</v>
      </c>
      <c r="F433">
        <v>93.3</v>
      </c>
    </row>
    <row r="434" spans="1:8" x14ac:dyDescent="0.25">
      <c r="A434" t="s">
        <v>18</v>
      </c>
      <c r="B434" s="2">
        <v>42667</v>
      </c>
      <c r="C434" t="s">
        <v>81</v>
      </c>
      <c r="E434" s="3" t="s">
        <v>66</v>
      </c>
      <c r="F434">
        <v>97.3</v>
      </c>
    </row>
    <row r="435" spans="1:8" x14ac:dyDescent="0.25">
      <c r="A435" t="s">
        <v>18</v>
      </c>
      <c r="B435" s="2">
        <v>42667</v>
      </c>
      <c r="C435" t="s">
        <v>81</v>
      </c>
      <c r="E435" s="3" t="s">
        <v>66</v>
      </c>
      <c r="F435">
        <v>88.1</v>
      </c>
    </row>
    <row r="436" spans="1:8" x14ac:dyDescent="0.25">
      <c r="A436" t="s">
        <v>18</v>
      </c>
      <c r="B436" s="2">
        <v>42667</v>
      </c>
      <c r="C436" t="s">
        <v>81</v>
      </c>
      <c r="E436" s="3" t="s">
        <v>66</v>
      </c>
      <c r="F436">
        <v>95.8</v>
      </c>
    </row>
    <row r="437" spans="1:8" x14ac:dyDescent="0.25">
      <c r="A437" t="s">
        <v>18</v>
      </c>
      <c r="B437" s="2">
        <v>42667</v>
      </c>
      <c r="C437" t="s">
        <v>81</v>
      </c>
      <c r="E437" s="3" t="s">
        <v>66</v>
      </c>
      <c r="F437">
        <v>103.6</v>
      </c>
    </row>
    <row r="438" spans="1:8" x14ac:dyDescent="0.25">
      <c r="A438" t="s">
        <v>18</v>
      </c>
      <c r="B438" s="2">
        <v>42667</v>
      </c>
      <c r="C438" t="s">
        <v>81</v>
      </c>
      <c r="E438" s="3" t="s">
        <v>66</v>
      </c>
      <c r="F438">
        <v>98.5</v>
      </c>
    </row>
    <row r="439" spans="1:8" x14ac:dyDescent="0.25">
      <c r="A439" t="s">
        <v>18</v>
      </c>
      <c r="B439" s="2">
        <v>42667</v>
      </c>
      <c r="C439" t="s">
        <v>81</v>
      </c>
      <c r="E439" s="3" t="s">
        <v>66</v>
      </c>
      <c r="F439">
        <v>84.7</v>
      </c>
    </row>
    <row r="440" spans="1:8" x14ac:dyDescent="0.25">
      <c r="A440" t="s">
        <v>18</v>
      </c>
      <c r="B440" s="2">
        <v>42667</v>
      </c>
      <c r="C440" t="s">
        <v>81</v>
      </c>
      <c r="E440" s="3" t="s">
        <v>66</v>
      </c>
      <c r="F440">
        <v>102</v>
      </c>
    </row>
    <row r="441" spans="1:8" x14ac:dyDescent="0.25">
      <c r="A441" t="s">
        <v>18</v>
      </c>
      <c r="B441" s="2">
        <v>42667</v>
      </c>
      <c r="C441" t="s">
        <v>81</v>
      </c>
      <c r="E441" s="3" t="s">
        <v>66</v>
      </c>
      <c r="F441">
        <v>93.2</v>
      </c>
    </row>
    <row r="442" spans="1:8" x14ac:dyDescent="0.25">
      <c r="A442" t="s">
        <v>18</v>
      </c>
      <c r="B442" s="2">
        <v>42667</v>
      </c>
      <c r="C442" t="s">
        <v>81</v>
      </c>
      <c r="E442" s="3" t="s">
        <v>66</v>
      </c>
      <c r="F442">
        <v>74.7</v>
      </c>
    </row>
    <row r="443" spans="1:8" x14ac:dyDescent="0.25">
      <c r="A443" t="s">
        <v>18</v>
      </c>
      <c r="B443" s="2">
        <v>42667</v>
      </c>
      <c r="C443" t="s">
        <v>81</v>
      </c>
      <c r="E443" s="3" t="s">
        <v>66</v>
      </c>
      <c r="F443">
        <v>88.3</v>
      </c>
    </row>
    <row r="444" spans="1:8" x14ac:dyDescent="0.25">
      <c r="A444" t="s">
        <v>18</v>
      </c>
      <c r="B444" s="2">
        <v>42667</v>
      </c>
      <c r="C444" t="s">
        <v>81</v>
      </c>
      <c r="E444" s="3" t="s">
        <v>66</v>
      </c>
      <c r="F444">
        <v>108.3</v>
      </c>
      <c r="G444">
        <v>11</v>
      </c>
      <c r="H444">
        <v>23</v>
      </c>
    </row>
    <row r="445" spans="1:8" x14ac:dyDescent="0.25">
      <c r="A445" t="s">
        <v>18</v>
      </c>
      <c r="B445" s="2">
        <v>42667</v>
      </c>
      <c r="C445" t="s">
        <v>81</v>
      </c>
      <c r="E445" s="3" t="s">
        <v>66</v>
      </c>
      <c r="F445">
        <v>95.6</v>
      </c>
      <c r="G445">
        <v>7</v>
      </c>
    </row>
    <row r="446" spans="1:8" x14ac:dyDescent="0.25">
      <c r="A446" t="s">
        <v>18</v>
      </c>
      <c r="B446" s="2">
        <v>42667</v>
      </c>
      <c r="C446" t="s">
        <v>81</v>
      </c>
      <c r="E446" s="3" t="s">
        <v>66</v>
      </c>
      <c r="F446">
        <v>97.2</v>
      </c>
      <c r="G446">
        <v>8</v>
      </c>
    </row>
    <row r="447" spans="1:8" x14ac:dyDescent="0.25">
      <c r="A447" t="s">
        <v>18</v>
      </c>
      <c r="B447" s="2">
        <v>42667</v>
      </c>
      <c r="C447" t="s">
        <v>81</v>
      </c>
      <c r="E447" s="3" t="s">
        <v>66</v>
      </c>
      <c r="F447">
        <v>92.2</v>
      </c>
      <c r="G447">
        <v>6</v>
      </c>
    </row>
    <row r="448" spans="1:8" x14ac:dyDescent="0.25">
      <c r="A448" t="s">
        <v>18</v>
      </c>
      <c r="B448" s="2">
        <v>42667</v>
      </c>
      <c r="C448" t="s">
        <v>81</v>
      </c>
      <c r="E448" s="3" t="s">
        <v>66</v>
      </c>
      <c r="F448">
        <v>90</v>
      </c>
      <c r="G448">
        <v>5</v>
      </c>
    </row>
    <row r="449" spans="1:8" x14ac:dyDescent="0.25">
      <c r="A449" t="s">
        <v>18</v>
      </c>
      <c r="B449" s="2">
        <v>42667</v>
      </c>
      <c r="C449" t="s">
        <v>81</v>
      </c>
      <c r="E449" s="3" t="s">
        <v>66</v>
      </c>
      <c r="F449">
        <v>100.7</v>
      </c>
      <c r="G449">
        <v>10</v>
      </c>
      <c r="H449">
        <v>37.5</v>
      </c>
    </row>
    <row r="450" spans="1:8" x14ac:dyDescent="0.25">
      <c r="A450" t="s">
        <v>18</v>
      </c>
      <c r="B450" s="2">
        <v>42667</v>
      </c>
      <c r="C450" t="s">
        <v>81</v>
      </c>
      <c r="E450" s="3" t="s">
        <v>66</v>
      </c>
      <c r="F450">
        <v>90.9</v>
      </c>
      <c r="G450">
        <v>10</v>
      </c>
    </row>
    <row r="451" spans="1:8" x14ac:dyDescent="0.25">
      <c r="A451" t="s">
        <v>18</v>
      </c>
      <c r="B451" s="2">
        <v>42667</v>
      </c>
      <c r="C451" t="s">
        <v>81</v>
      </c>
      <c r="E451" s="3" t="s">
        <v>66</v>
      </c>
      <c r="F451">
        <v>75.2</v>
      </c>
      <c r="G451">
        <v>5</v>
      </c>
    </row>
    <row r="452" spans="1:8" x14ac:dyDescent="0.25">
      <c r="A452" t="s">
        <v>18</v>
      </c>
      <c r="B452" s="2">
        <v>42667</v>
      </c>
      <c r="C452" t="s">
        <v>81</v>
      </c>
      <c r="E452" s="3" t="s">
        <v>66</v>
      </c>
      <c r="F452">
        <v>77.599999999999994</v>
      </c>
      <c r="G452">
        <v>6</v>
      </c>
    </row>
    <row r="453" spans="1:8" x14ac:dyDescent="0.25">
      <c r="A453" t="s">
        <v>18</v>
      </c>
      <c r="B453" s="2">
        <v>42667</v>
      </c>
      <c r="C453" t="s">
        <v>81</v>
      </c>
      <c r="E453" s="3" t="s">
        <v>66</v>
      </c>
      <c r="F453">
        <v>56</v>
      </c>
      <c r="G453">
        <v>2</v>
      </c>
    </row>
    <row r="454" spans="1:8" x14ac:dyDescent="0.25">
      <c r="A454" t="s">
        <v>18</v>
      </c>
      <c r="B454" s="2">
        <v>42667</v>
      </c>
      <c r="C454" t="s">
        <v>81</v>
      </c>
      <c r="E454" s="3" t="s">
        <v>67</v>
      </c>
      <c r="F454">
        <v>101.9</v>
      </c>
      <c r="G454">
        <v>11</v>
      </c>
    </row>
    <row r="455" spans="1:8" x14ac:dyDescent="0.25">
      <c r="A455" t="s">
        <v>18</v>
      </c>
      <c r="B455" s="2">
        <v>42667</v>
      </c>
      <c r="C455" t="s">
        <v>81</v>
      </c>
      <c r="E455" s="3" t="s">
        <v>67</v>
      </c>
      <c r="F455">
        <v>97.2</v>
      </c>
      <c r="G455">
        <v>10</v>
      </c>
      <c r="H455">
        <v>51</v>
      </c>
    </row>
    <row r="456" spans="1:8" x14ac:dyDescent="0.25">
      <c r="A456" t="s">
        <v>18</v>
      </c>
      <c r="B456" s="2">
        <v>42667</v>
      </c>
      <c r="C456" t="s">
        <v>81</v>
      </c>
      <c r="E456" s="3" t="s">
        <v>67</v>
      </c>
      <c r="F456">
        <v>106.1</v>
      </c>
      <c r="G456">
        <v>11</v>
      </c>
      <c r="H456">
        <v>37</v>
      </c>
    </row>
    <row r="457" spans="1:8" x14ac:dyDescent="0.25">
      <c r="A457" t="s">
        <v>18</v>
      </c>
      <c r="B457" s="2">
        <v>42667</v>
      </c>
      <c r="C457" t="s">
        <v>81</v>
      </c>
      <c r="E457" s="3" t="s">
        <v>67</v>
      </c>
      <c r="F457">
        <v>98.8</v>
      </c>
      <c r="G457">
        <v>8</v>
      </c>
      <c r="H457">
        <v>36.5</v>
      </c>
    </row>
    <row r="458" spans="1:8" x14ac:dyDescent="0.25">
      <c r="A458" t="s">
        <v>18</v>
      </c>
      <c r="B458" s="2">
        <v>42667</v>
      </c>
      <c r="C458" t="s">
        <v>81</v>
      </c>
      <c r="E458" s="3" t="s">
        <v>67</v>
      </c>
      <c r="F458">
        <v>89.4</v>
      </c>
      <c r="G458">
        <v>4</v>
      </c>
    </row>
    <row r="459" spans="1:8" x14ac:dyDescent="0.25">
      <c r="A459" t="s">
        <v>18</v>
      </c>
      <c r="B459" s="2">
        <v>42667</v>
      </c>
      <c r="C459" t="s">
        <v>81</v>
      </c>
      <c r="E459" s="3" t="s">
        <v>67</v>
      </c>
      <c r="F459">
        <v>89.2</v>
      </c>
      <c r="G459">
        <v>4</v>
      </c>
    </row>
    <row r="460" spans="1:8" x14ac:dyDescent="0.25">
      <c r="A460" t="s">
        <v>18</v>
      </c>
      <c r="B460" s="2">
        <v>42667</v>
      </c>
      <c r="C460" t="s">
        <v>81</v>
      </c>
      <c r="E460" s="3" t="s">
        <v>67</v>
      </c>
      <c r="F460">
        <v>89.1</v>
      </c>
      <c r="G460">
        <v>7</v>
      </c>
    </row>
    <row r="461" spans="1:8" x14ac:dyDescent="0.25">
      <c r="A461" t="s">
        <v>18</v>
      </c>
      <c r="B461" s="2">
        <v>42667</v>
      </c>
      <c r="C461" t="s">
        <v>81</v>
      </c>
      <c r="E461" s="3" t="s">
        <v>68</v>
      </c>
      <c r="F461">
        <v>86.9</v>
      </c>
    </row>
    <row r="462" spans="1:8" x14ac:dyDescent="0.25">
      <c r="A462" t="s">
        <v>18</v>
      </c>
      <c r="B462" s="2">
        <v>42667</v>
      </c>
      <c r="C462" t="s">
        <v>81</v>
      </c>
      <c r="E462" s="3" t="s">
        <v>68</v>
      </c>
      <c r="F462">
        <v>24.8</v>
      </c>
    </row>
    <row r="463" spans="1:8" x14ac:dyDescent="0.25">
      <c r="A463" t="s">
        <v>18</v>
      </c>
      <c r="B463" s="2">
        <v>42667</v>
      </c>
      <c r="C463" t="s">
        <v>81</v>
      </c>
      <c r="E463" s="3" t="s">
        <v>68</v>
      </c>
      <c r="F463">
        <v>109.8</v>
      </c>
    </row>
    <row r="464" spans="1:8" x14ac:dyDescent="0.25">
      <c r="A464" t="s">
        <v>18</v>
      </c>
      <c r="B464" s="2">
        <v>42667</v>
      </c>
      <c r="C464" t="s">
        <v>81</v>
      </c>
      <c r="E464" s="3" t="s">
        <v>68</v>
      </c>
      <c r="F464">
        <v>106.4</v>
      </c>
    </row>
    <row r="465" spans="1:6" x14ac:dyDescent="0.25">
      <c r="A465" t="s">
        <v>18</v>
      </c>
      <c r="B465" s="2">
        <v>42667</v>
      </c>
      <c r="C465" t="s">
        <v>81</v>
      </c>
      <c r="E465" s="3" t="s">
        <v>68</v>
      </c>
      <c r="F465">
        <v>94.1</v>
      </c>
    </row>
    <row r="466" spans="1:6" x14ac:dyDescent="0.25">
      <c r="A466" t="s">
        <v>18</v>
      </c>
      <c r="B466" s="2">
        <v>42667</v>
      </c>
      <c r="C466" t="s">
        <v>81</v>
      </c>
      <c r="E466" s="3" t="s">
        <v>68</v>
      </c>
      <c r="F466">
        <v>99</v>
      </c>
    </row>
    <row r="467" spans="1:6" x14ac:dyDescent="0.25">
      <c r="A467" t="s">
        <v>18</v>
      </c>
      <c r="B467" s="2">
        <v>42667</v>
      </c>
      <c r="C467" t="s">
        <v>81</v>
      </c>
      <c r="E467" s="3" t="s">
        <v>68</v>
      </c>
      <c r="F467">
        <v>102.2</v>
      </c>
    </row>
    <row r="468" spans="1:6" x14ac:dyDescent="0.25">
      <c r="A468" t="s">
        <v>18</v>
      </c>
      <c r="B468" s="2">
        <v>42667</v>
      </c>
      <c r="C468" t="s">
        <v>81</v>
      </c>
      <c r="E468" s="3" t="s">
        <v>68</v>
      </c>
      <c r="F468">
        <v>87.2</v>
      </c>
    </row>
    <row r="469" spans="1:6" x14ac:dyDescent="0.25">
      <c r="A469" t="s">
        <v>18</v>
      </c>
      <c r="B469" s="2">
        <v>42667</v>
      </c>
      <c r="C469" t="s">
        <v>81</v>
      </c>
      <c r="E469" s="3" t="s">
        <v>68</v>
      </c>
      <c r="F469">
        <v>95.5</v>
      </c>
    </row>
    <row r="470" spans="1:6" x14ac:dyDescent="0.25">
      <c r="A470" t="s">
        <v>18</v>
      </c>
      <c r="B470" s="2">
        <v>42667</v>
      </c>
      <c r="C470" t="s">
        <v>81</v>
      </c>
      <c r="E470" s="3" t="s">
        <v>68</v>
      </c>
      <c r="F470">
        <v>93.6</v>
      </c>
    </row>
    <row r="471" spans="1:6" x14ac:dyDescent="0.25">
      <c r="A471" t="s">
        <v>18</v>
      </c>
      <c r="B471" s="2">
        <v>42667</v>
      </c>
      <c r="C471" t="s">
        <v>81</v>
      </c>
      <c r="E471" s="3" t="s">
        <v>68</v>
      </c>
      <c r="F471">
        <v>95.1</v>
      </c>
    </row>
    <row r="472" spans="1:6" x14ac:dyDescent="0.25">
      <c r="A472" t="s">
        <v>18</v>
      </c>
      <c r="B472" s="2">
        <v>42667</v>
      </c>
      <c r="C472" t="s">
        <v>81</v>
      </c>
      <c r="E472" s="3" t="s">
        <v>68</v>
      </c>
      <c r="F472">
        <v>113.5</v>
      </c>
    </row>
    <row r="473" spans="1:6" x14ac:dyDescent="0.25">
      <c r="A473" t="s">
        <v>18</v>
      </c>
      <c r="B473" s="2">
        <v>42667</v>
      </c>
      <c r="C473" t="s">
        <v>81</v>
      </c>
      <c r="E473" s="3" t="s">
        <v>68</v>
      </c>
      <c r="F473">
        <v>93.1</v>
      </c>
    </row>
    <row r="474" spans="1:6" x14ac:dyDescent="0.25">
      <c r="A474" t="s">
        <v>18</v>
      </c>
      <c r="B474" s="2">
        <v>42667</v>
      </c>
      <c r="C474" t="s">
        <v>81</v>
      </c>
      <c r="E474" s="3" t="s">
        <v>68</v>
      </c>
      <c r="F474">
        <v>89.6</v>
      </c>
    </row>
    <row r="475" spans="1:6" x14ac:dyDescent="0.25">
      <c r="A475" t="s">
        <v>18</v>
      </c>
      <c r="B475" s="2">
        <v>42667</v>
      </c>
      <c r="C475" t="s">
        <v>81</v>
      </c>
      <c r="E475" s="3" t="s">
        <v>68</v>
      </c>
      <c r="F475">
        <v>94.2</v>
      </c>
    </row>
    <row r="476" spans="1:6" x14ac:dyDescent="0.25">
      <c r="A476" t="s">
        <v>18</v>
      </c>
      <c r="B476" s="2">
        <v>42667</v>
      </c>
      <c r="C476" t="s">
        <v>81</v>
      </c>
      <c r="E476" s="3" t="s">
        <v>68</v>
      </c>
      <c r="F476">
        <v>86.8</v>
      </c>
    </row>
    <row r="477" spans="1:6" x14ac:dyDescent="0.25">
      <c r="A477" t="s">
        <v>18</v>
      </c>
      <c r="B477" s="2">
        <v>42667</v>
      </c>
      <c r="C477" t="s">
        <v>81</v>
      </c>
      <c r="E477" s="3" t="s">
        <v>68</v>
      </c>
      <c r="F477">
        <v>86.1</v>
      </c>
    </row>
    <row r="478" spans="1:6" x14ac:dyDescent="0.25">
      <c r="A478" t="s">
        <v>18</v>
      </c>
      <c r="B478" s="2">
        <v>42667</v>
      </c>
      <c r="C478" t="s">
        <v>81</v>
      </c>
      <c r="E478" s="3" t="s">
        <v>68</v>
      </c>
      <c r="F478">
        <v>88.9</v>
      </c>
    </row>
    <row r="479" spans="1:6" x14ac:dyDescent="0.25">
      <c r="A479" t="s">
        <v>18</v>
      </c>
      <c r="B479" s="2">
        <v>42667</v>
      </c>
      <c r="C479" t="s">
        <v>81</v>
      </c>
      <c r="E479" s="3" t="s">
        <v>68</v>
      </c>
      <c r="F479">
        <v>88.7</v>
      </c>
    </row>
    <row r="480" spans="1:6" x14ac:dyDescent="0.25">
      <c r="A480" t="s">
        <v>18</v>
      </c>
      <c r="B480" s="2">
        <v>42667</v>
      </c>
      <c r="C480" t="s">
        <v>81</v>
      </c>
      <c r="E480" s="3" t="s">
        <v>68</v>
      </c>
      <c r="F480">
        <v>90.2</v>
      </c>
    </row>
    <row r="481" spans="1:8" x14ac:dyDescent="0.25">
      <c r="A481" t="s">
        <v>18</v>
      </c>
      <c r="B481" s="2">
        <v>42667</v>
      </c>
      <c r="C481" t="s">
        <v>81</v>
      </c>
      <c r="E481" s="3" t="s">
        <v>68</v>
      </c>
      <c r="F481">
        <v>104</v>
      </c>
    </row>
    <row r="482" spans="1:8" x14ac:dyDescent="0.25">
      <c r="A482" t="s">
        <v>18</v>
      </c>
      <c r="B482" s="2">
        <v>42667</v>
      </c>
      <c r="C482" t="s">
        <v>81</v>
      </c>
      <c r="E482" s="3" t="s">
        <v>68</v>
      </c>
      <c r="F482">
        <v>108.3</v>
      </c>
    </row>
    <row r="483" spans="1:8" x14ac:dyDescent="0.25">
      <c r="A483" t="s">
        <v>18</v>
      </c>
      <c r="B483" s="2">
        <v>42667</v>
      </c>
      <c r="C483" t="s">
        <v>81</v>
      </c>
      <c r="E483" s="3" t="s">
        <v>68</v>
      </c>
      <c r="F483">
        <v>92.6</v>
      </c>
    </row>
    <row r="484" spans="1:8" x14ac:dyDescent="0.25">
      <c r="A484" t="s">
        <v>18</v>
      </c>
      <c r="B484" s="2">
        <v>42667</v>
      </c>
      <c r="C484" t="s">
        <v>81</v>
      </c>
      <c r="E484" s="3" t="s">
        <v>68</v>
      </c>
      <c r="F484">
        <v>81.7</v>
      </c>
    </row>
    <row r="485" spans="1:8" x14ac:dyDescent="0.25">
      <c r="A485" t="s">
        <v>18</v>
      </c>
      <c r="B485" s="2">
        <v>42667</v>
      </c>
      <c r="C485" t="s">
        <v>81</v>
      </c>
      <c r="E485" s="3" t="s">
        <v>68</v>
      </c>
      <c r="F485">
        <v>93</v>
      </c>
    </row>
    <row r="486" spans="1:8" x14ac:dyDescent="0.25">
      <c r="A486" t="s">
        <v>18</v>
      </c>
      <c r="B486" s="2">
        <v>42667</v>
      </c>
      <c r="C486" t="s">
        <v>81</v>
      </c>
      <c r="E486" s="3" t="s">
        <v>68</v>
      </c>
      <c r="F486">
        <v>98.5</v>
      </c>
    </row>
    <row r="487" spans="1:8" x14ac:dyDescent="0.25">
      <c r="A487" t="s">
        <v>18</v>
      </c>
      <c r="B487" s="2">
        <v>42667</v>
      </c>
      <c r="C487" t="s">
        <v>81</v>
      </c>
      <c r="E487" s="3" t="s">
        <v>68</v>
      </c>
      <c r="F487">
        <v>85.3</v>
      </c>
      <c r="G487">
        <v>7</v>
      </c>
    </row>
    <row r="488" spans="1:8" x14ac:dyDescent="0.25">
      <c r="A488" t="s">
        <v>18</v>
      </c>
      <c r="B488" s="2">
        <v>42667</v>
      </c>
      <c r="C488" t="s">
        <v>81</v>
      </c>
      <c r="E488" s="3" t="s">
        <v>68</v>
      </c>
      <c r="F488">
        <v>92.8</v>
      </c>
      <c r="G488">
        <v>8</v>
      </c>
    </row>
    <row r="489" spans="1:8" x14ac:dyDescent="0.25">
      <c r="A489" t="s">
        <v>18</v>
      </c>
      <c r="B489" s="2">
        <v>42667</v>
      </c>
      <c r="C489" t="s">
        <v>81</v>
      </c>
      <c r="E489" s="3" t="s">
        <v>68</v>
      </c>
      <c r="F489">
        <v>105</v>
      </c>
      <c r="G489">
        <v>9</v>
      </c>
      <c r="H489">
        <v>25</v>
      </c>
    </row>
    <row r="490" spans="1:8" x14ac:dyDescent="0.25">
      <c r="A490" t="s">
        <v>18</v>
      </c>
      <c r="B490" s="2">
        <v>42667</v>
      </c>
      <c r="C490" t="s">
        <v>81</v>
      </c>
      <c r="E490" s="3" t="s">
        <v>68</v>
      </c>
      <c r="F490">
        <v>89.6</v>
      </c>
      <c r="G490">
        <v>5</v>
      </c>
    </row>
    <row r="491" spans="1:8" x14ac:dyDescent="0.25">
      <c r="A491" t="s">
        <v>18</v>
      </c>
      <c r="B491" s="2">
        <v>42667</v>
      </c>
      <c r="C491" t="s">
        <v>81</v>
      </c>
      <c r="E491" s="3" t="s">
        <v>68</v>
      </c>
      <c r="F491">
        <v>87.5</v>
      </c>
      <c r="G491">
        <v>5</v>
      </c>
    </row>
    <row r="492" spans="1:8" x14ac:dyDescent="0.25">
      <c r="A492" t="s">
        <v>18</v>
      </c>
      <c r="B492" s="2">
        <v>42667</v>
      </c>
      <c r="C492" t="s">
        <v>81</v>
      </c>
      <c r="E492" s="3" t="s">
        <v>68</v>
      </c>
      <c r="F492">
        <v>88.7</v>
      </c>
      <c r="G492">
        <v>5</v>
      </c>
    </row>
    <row r="493" spans="1:8" x14ac:dyDescent="0.25">
      <c r="A493" t="s">
        <v>18</v>
      </c>
      <c r="B493" s="2">
        <v>42667</v>
      </c>
      <c r="C493" t="s">
        <v>81</v>
      </c>
      <c r="E493" s="3" t="s">
        <v>68</v>
      </c>
      <c r="F493">
        <v>80.099999999999994</v>
      </c>
      <c r="G493">
        <v>3</v>
      </c>
    </row>
    <row r="494" spans="1:8" x14ac:dyDescent="0.25">
      <c r="A494" t="s">
        <v>18</v>
      </c>
      <c r="B494" s="2">
        <v>42667</v>
      </c>
      <c r="C494" t="s">
        <v>81</v>
      </c>
      <c r="E494" s="3" t="s">
        <v>68</v>
      </c>
      <c r="F494">
        <v>90</v>
      </c>
      <c r="G494">
        <v>10</v>
      </c>
    </row>
    <row r="495" spans="1:8" x14ac:dyDescent="0.25">
      <c r="A495" t="s">
        <v>18</v>
      </c>
      <c r="B495" s="2">
        <v>42667</v>
      </c>
      <c r="C495" t="s">
        <v>81</v>
      </c>
      <c r="E495" s="3" t="s">
        <v>68</v>
      </c>
      <c r="F495">
        <v>84.4</v>
      </c>
      <c r="G495">
        <v>9</v>
      </c>
    </row>
    <row r="496" spans="1:8" x14ac:dyDescent="0.25">
      <c r="A496" t="s">
        <v>18</v>
      </c>
      <c r="B496" s="2">
        <v>42667</v>
      </c>
      <c r="C496" t="s">
        <v>81</v>
      </c>
      <c r="E496" s="3" t="s">
        <v>68</v>
      </c>
      <c r="F496">
        <v>82.8</v>
      </c>
      <c r="G496">
        <v>3</v>
      </c>
    </row>
    <row r="497" spans="1:6" x14ac:dyDescent="0.25">
      <c r="A497" t="s">
        <v>18</v>
      </c>
      <c r="B497" s="2">
        <v>42667</v>
      </c>
      <c r="C497" t="s">
        <v>81</v>
      </c>
      <c r="E497" s="3" t="s">
        <v>69</v>
      </c>
      <c r="F497">
        <v>96.4</v>
      </c>
    </row>
    <row r="498" spans="1:6" x14ac:dyDescent="0.25">
      <c r="A498" t="s">
        <v>18</v>
      </c>
      <c r="B498" s="2">
        <v>42667</v>
      </c>
      <c r="C498" t="s">
        <v>81</v>
      </c>
      <c r="E498" s="3" t="s">
        <v>69</v>
      </c>
      <c r="F498">
        <v>98.4</v>
      </c>
    </row>
    <row r="499" spans="1:6" x14ac:dyDescent="0.25">
      <c r="A499" t="s">
        <v>18</v>
      </c>
      <c r="B499" s="2">
        <v>42667</v>
      </c>
      <c r="C499" t="s">
        <v>81</v>
      </c>
      <c r="E499" s="3" t="s">
        <v>69</v>
      </c>
      <c r="F499">
        <v>102.8</v>
      </c>
    </row>
    <row r="500" spans="1:6" x14ac:dyDescent="0.25">
      <c r="A500" t="s">
        <v>18</v>
      </c>
      <c r="B500" s="2">
        <v>42667</v>
      </c>
      <c r="C500" t="s">
        <v>81</v>
      </c>
      <c r="E500" s="3" t="s">
        <v>69</v>
      </c>
      <c r="F500">
        <v>96.7</v>
      </c>
    </row>
    <row r="501" spans="1:6" x14ac:dyDescent="0.25">
      <c r="A501" t="s">
        <v>18</v>
      </c>
      <c r="B501" s="2">
        <v>42667</v>
      </c>
      <c r="C501" t="s">
        <v>81</v>
      </c>
      <c r="E501" s="3" t="s">
        <v>69</v>
      </c>
      <c r="F501">
        <v>89.7</v>
      </c>
    </row>
    <row r="502" spans="1:6" x14ac:dyDescent="0.25">
      <c r="A502" t="s">
        <v>18</v>
      </c>
      <c r="B502" s="2">
        <v>42667</v>
      </c>
      <c r="C502" t="s">
        <v>81</v>
      </c>
      <c r="E502" s="3" t="s">
        <v>69</v>
      </c>
      <c r="F502">
        <v>96.2</v>
      </c>
    </row>
    <row r="503" spans="1:6" x14ac:dyDescent="0.25">
      <c r="A503" t="s">
        <v>18</v>
      </c>
      <c r="B503" s="2">
        <v>42667</v>
      </c>
      <c r="C503" t="s">
        <v>81</v>
      </c>
      <c r="E503" s="3" t="s">
        <v>69</v>
      </c>
      <c r="F503">
        <v>99.3</v>
      </c>
    </row>
    <row r="504" spans="1:6" x14ac:dyDescent="0.25">
      <c r="A504" t="s">
        <v>18</v>
      </c>
      <c r="B504" s="2">
        <v>42667</v>
      </c>
      <c r="C504" t="s">
        <v>81</v>
      </c>
      <c r="E504" s="3" t="s">
        <v>69</v>
      </c>
      <c r="F504">
        <v>100.3</v>
      </c>
    </row>
    <row r="505" spans="1:6" x14ac:dyDescent="0.25">
      <c r="A505" t="s">
        <v>18</v>
      </c>
      <c r="B505" s="2">
        <v>42667</v>
      </c>
      <c r="C505" t="s">
        <v>81</v>
      </c>
      <c r="E505" s="3" t="s">
        <v>69</v>
      </c>
      <c r="F505">
        <v>83.3</v>
      </c>
    </row>
    <row r="506" spans="1:6" x14ac:dyDescent="0.25">
      <c r="A506" t="s">
        <v>18</v>
      </c>
      <c r="B506" s="2">
        <v>42667</v>
      </c>
      <c r="C506" t="s">
        <v>81</v>
      </c>
      <c r="E506" s="3" t="s">
        <v>69</v>
      </c>
      <c r="F506">
        <v>100.2</v>
      </c>
    </row>
    <row r="507" spans="1:6" x14ac:dyDescent="0.25">
      <c r="A507" t="s">
        <v>18</v>
      </c>
      <c r="B507" s="2">
        <v>42667</v>
      </c>
      <c r="C507" t="s">
        <v>81</v>
      </c>
      <c r="E507" s="3" t="s">
        <v>69</v>
      </c>
      <c r="F507">
        <v>81.8</v>
      </c>
    </row>
    <row r="508" spans="1:6" x14ac:dyDescent="0.25">
      <c r="A508" t="s">
        <v>18</v>
      </c>
      <c r="B508" s="2">
        <v>42667</v>
      </c>
      <c r="C508" t="s">
        <v>81</v>
      </c>
      <c r="E508" s="3" t="s">
        <v>69</v>
      </c>
      <c r="F508">
        <v>89.8</v>
      </c>
    </row>
    <row r="509" spans="1:6" x14ac:dyDescent="0.25">
      <c r="A509" t="s">
        <v>18</v>
      </c>
      <c r="B509" s="2">
        <v>42667</v>
      </c>
      <c r="C509" t="s">
        <v>81</v>
      </c>
      <c r="E509" s="3" t="s">
        <v>69</v>
      </c>
      <c r="F509">
        <v>96.3</v>
      </c>
    </row>
    <row r="510" spans="1:6" x14ac:dyDescent="0.25">
      <c r="A510" t="s">
        <v>18</v>
      </c>
      <c r="B510" s="2">
        <v>42667</v>
      </c>
      <c r="C510" t="s">
        <v>81</v>
      </c>
      <c r="E510" s="3" t="s">
        <v>69</v>
      </c>
      <c r="F510">
        <v>38.700000000000003</v>
      </c>
    </row>
    <row r="511" spans="1:6" x14ac:dyDescent="0.25">
      <c r="A511" t="s">
        <v>18</v>
      </c>
      <c r="B511" s="2">
        <v>42667</v>
      </c>
      <c r="C511" t="s">
        <v>81</v>
      </c>
      <c r="E511" s="3" t="s">
        <v>69</v>
      </c>
      <c r="F511">
        <v>90.6</v>
      </c>
    </row>
    <row r="512" spans="1:6" x14ac:dyDescent="0.25">
      <c r="A512" t="s">
        <v>18</v>
      </c>
      <c r="B512" s="2">
        <v>42667</v>
      </c>
      <c r="C512" t="s">
        <v>81</v>
      </c>
      <c r="E512" s="3" t="s">
        <v>69</v>
      </c>
      <c r="F512">
        <v>75.7</v>
      </c>
    </row>
    <row r="513" spans="1:9" x14ac:dyDescent="0.25">
      <c r="A513" t="s">
        <v>18</v>
      </c>
      <c r="B513" s="2">
        <v>42667</v>
      </c>
      <c r="C513" t="s">
        <v>81</v>
      </c>
      <c r="E513" s="3" t="s">
        <v>69</v>
      </c>
      <c r="F513">
        <v>87.3</v>
      </c>
    </row>
    <row r="514" spans="1:9" x14ac:dyDescent="0.25">
      <c r="A514" t="s">
        <v>18</v>
      </c>
      <c r="B514" s="2">
        <v>42667</v>
      </c>
      <c r="C514" t="s">
        <v>81</v>
      </c>
      <c r="E514" s="3" t="s">
        <v>69</v>
      </c>
      <c r="F514">
        <v>93.6</v>
      </c>
    </row>
    <row r="515" spans="1:9" x14ac:dyDescent="0.25">
      <c r="A515" t="s">
        <v>18</v>
      </c>
      <c r="B515" s="2">
        <v>42667</v>
      </c>
      <c r="C515" t="s">
        <v>81</v>
      </c>
      <c r="E515" s="3" t="s">
        <v>69</v>
      </c>
      <c r="F515">
        <v>97.8</v>
      </c>
    </row>
    <row r="516" spans="1:9" x14ac:dyDescent="0.25">
      <c r="A516" t="s">
        <v>18</v>
      </c>
      <c r="B516" s="2">
        <v>42667</v>
      </c>
      <c r="C516" t="s">
        <v>81</v>
      </c>
      <c r="E516" s="3" t="s">
        <v>69</v>
      </c>
      <c r="F516">
        <v>84.6</v>
      </c>
    </row>
    <row r="517" spans="1:9" x14ac:dyDescent="0.25">
      <c r="A517" t="s">
        <v>18</v>
      </c>
      <c r="B517" s="2">
        <v>42667</v>
      </c>
      <c r="C517" t="s">
        <v>81</v>
      </c>
      <c r="E517" s="3" t="s">
        <v>69</v>
      </c>
      <c r="F517">
        <v>90.1</v>
      </c>
    </row>
    <row r="518" spans="1:9" x14ac:dyDescent="0.25">
      <c r="A518" t="s">
        <v>18</v>
      </c>
      <c r="B518" s="2">
        <v>42667</v>
      </c>
      <c r="C518" t="s">
        <v>81</v>
      </c>
      <c r="E518" s="3" t="s">
        <v>69</v>
      </c>
      <c r="F518">
        <v>91.7</v>
      </c>
      <c r="G518">
        <v>5</v>
      </c>
    </row>
    <row r="519" spans="1:9" x14ac:dyDescent="0.25">
      <c r="A519" t="s">
        <v>18</v>
      </c>
      <c r="B519" s="2">
        <v>42667</v>
      </c>
      <c r="C519" t="s">
        <v>81</v>
      </c>
      <c r="E519" s="3" t="s">
        <v>69</v>
      </c>
      <c r="F519">
        <v>99.1</v>
      </c>
      <c r="G519">
        <v>9</v>
      </c>
    </row>
    <row r="520" spans="1:9" x14ac:dyDescent="0.25">
      <c r="A520" t="s">
        <v>18</v>
      </c>
      <c r="B520" s="2">
        <v>42667</v>
      </c>
      <c r="C520" t="s">
        <v>81</v>
      </c>
      <c r="E520" s="3" t="s">
        <v>69</v>
      </c>
      <c r="F520">
        <v>74.900000000000006</v>
      </c>
      <c r="G520">
        <v>3</v>
      </c>
    </row>
    <row r="521" spans="1:9" x14ac:dyDescent="0.25">
      <c r="A521" t="s">
        <v>18</v>
      </c>
      <c r="B521" s="2">
        <v>42667</v>
      </c>
      <c r="C521" t="s">
        <v>81</v>
      </c>
      <c r="E521" s="3" t="s">
        <v>69</v>
      </c>
      <c r="F521">
        <v>97</v>
      </c>
      <c r="G521">
        <v>11</v>
      </c>
      <c r="H521">
        <v>17.5</v>
      </c>
    </row>
    <row r="522" spans="1:9" x14ac:dyDescent="0.25">
      <c r="A522" t="s">
        <v>18</v>
      </c>
      <c r="B522" s="2">
        <v>42667</v>
      </c>
      <c r="C522" t="s">
        <v>81</v>
      </c>
      <c r="E522" s="3" t="s">
        <v>69</v>
      </c>
      <c r="F522">
        <v>102.4</v>
      </c>
      <c r="G522">
        <v>14</v>
      </c>
      <c r="I522" t="s">
        <v>70</v>
      </c>
    </row>
    <row r="523" spans="1:9" x14ac:dyDescent="0.25">
      <c r="A523" t="s">
        <v>18</v>
      </c>
      <c r="B523" s="2">
        <v>42667</v>
      </c>
      <c r="C523" t="s">
        <v>81</v>
      </c>
      <c r="E523" s="3" t="s">
        <v>69</v>
      </c>
      <c r="F523">
        <v>90.3</v>
      </c>
      <c r="G523">
        <v>8</v>
      </c>
    </row>
    <row r="524" spans="1:9" x14ac:dyDescent="0.25">
      <c r="A524" t="s">
        <v>18</v>
      </c>
      <c r="B524" s="2">
        <v>42667</v>
      </c>
      <c r="C524" t="s">
        <v>81</v>
      </c>
      <c r="E524" s="3" t="s">
        <v>69</v>
      </c>
      <c r="F524">
        <v>83.8</v>
      </c>
      <c r="G524">
        <v>5</v>
      </c>
    </row>
    <row r="525" spans="1:9" x14ac:dyDescent="0.25">
      <c r="A525" t="s">
        <v>18</v>
      </c>
      <c r="B525" s="2">
        <v>42667</v>
      </c>
      <c r="C525" t="s">
        <v>81</v>
      </c>
      <c r="E525" s="3" t="s">
        <v>69</v>
      </c>
      <c r="F525">
        <v>57.2</v>
      </c>
      <c r="G525">
        <v>2</v>
      </c>
    </row>
    <row r="526" spans="1:9" x14ac:dyDescent="0.25">
      <c r="A526" t="s">
        <v>18</v>
      </c>
      <c r="B526" s="2">
        <v>42667</v>
      </c>
      <c r="C526" t="s">
        <v>81</v>
      </c>
      <c r="E526" s="3" t="s">
        <v>69</v>
      </c>
      <c r="F526">
        <v>49</v>
      </c>
      <c r="G526">
        <v>2</v>
      </c>
    </row>
    <row r="527" spans="1:9" x14ac:dyDescent="0.25">
      <c r="A527" t="s">
        <v>18</v>
      </c>
      <c r="B527" s="2">
        <v>42667</v>
      </c>
      <c r="C527" t="s">
        <v>81</v>
      </c>
      <c r="E527" s="3" t="s">
        <v>71</v>
      </c>
      <c r="F527">
        <v>41.2</v>
      </c>
    </row>
    <row r="528" spans="1:9" x14ac:dyDescent="0.25">
      <c r="A528" t="s">
        <v>18</v>
      </c>
      <c r="B528" s="2">
        <v>42667</v>
      </c>
      <c r="C528" t="s">
        <v>81</v>
      </c>
      <c r="E528" s="3" t="s">
        <v>71</v>
      </c>
      <c r="F528">
        <v>102.6</v>
      </c>
    </row>
    <row r="529" spans="1:8" x14ac:dyDescent="0.25">
      <c r="A529" t="s">
        <v>18</v>
      </c>
      <c r="B529" s="2">
        <v>42667</v>
      </c>
      <c r="C529" t="s">
        <v>81</v>
      </c>
      <c r="E529" s="3" t="s">
        <v>71</v>
      </c>
      <c r="F529">
        <v>98.7</v>
      </c>
    </row>
    <row r="530" spans="1:8" x14ac:dyDescent="0.25">
      <c r="A530" t="s">
        <v>18</v>
      </c>
      <c r="B530" s="2">
        <v>42667</v>
      </c>
      <c r="C530" t="s">
        <v>81</v>
      </c>
      <c r="E530" s="3" t="s">
        <v>71</v>
      </c>
      <c r="F530">
        <v>102.6</v>
      </c>
    </row>
    <row r="531" spans="1:8" x14ac:dyDescent="0.25">
      <c r="A531" t="s">
        <v>18</v>
      </c>
      <c r="B531" s="2">
        <v>42667</v>
      </c>
      <c r="C531" t="s">
        <v>81</v>
      </c>
      <c r="E531" s="3" t="s">
        <v>71</v>
      </c>
      <c r="F531">
        <v>92.2</v>
      </c>
    </row>
    <row r="532" spans="1:8" x14ac:dyDescent="0.25">
      <c r="A532" t="s">
        <v>18</v>
      </c>
      <c r="B532" s="2">
        <v>42667</v>
      </c>
      <c r="C532" t="s">
        <v>81</v>
      </c>
      <c r="E532" s="3" t="s">
        <v>71</v>
      </c>
      <c r="F532">
        <v>98.7</v>
      </c>
    </row>
    <row r="533" spans="1:8" x14ac:dyDescent="0.25">
      <c r="A533" t="s">
        <v>18</v>
      </c>
      <c r="B533" s="2">
        <v>42667</v>
      </c>
      <c r="C533" t="s">
        <v>81</v>
      </c>
      <c r="E533" s="3" t="s">
        <v>71</v>
      </c>
      <c r="F533">
        <v>103.3</v>
      </c>
    </row>
    <row r="534" spans="1:8" x14ac:dyDescent="0.25">
      <c r="A534" t="s">
        <v>18</v>
      </c>
      <c r="B534" s="2">
        <v>42667</v>
      </c>
      <c r="C534" t="s">
        <v>81</v>
      </c>
      <c r="E534" s="3" t="s">
        <v>71</v>
      </c>
      <c r="F534">
        <v>34.200000000000003</v>
      </c>
      <c r="G534">
        <v>1</v>
      </c>
    </row>
    <row r="535" spans="1:8" x14ac:dyDescent="0.25">
      <c r="A535" t="s">
        <v>18</v>
      </c>
      <c r="B535" s="2">
        <v>42667</v>
      </c>
      <c r="C535" t="s">
        <v>81</v>
      </c>
      <c r="E535" s="3" t="s">
        <v>71</v>
      </c>
      <c r="F535">
        <v>93.4</v>
      </c>
      <c r="G535">
        <v>8</v>
      </c>
    </row>
    <row r="536" spans="1:8" x14ac:dyDescent="0.25">
      <c r="A536" t="s">
        <v>18</v>
      </c>
      <c r="B536" s="2">
        <v>42667</v>
      </c>
      <c r="C536" t="s">
        <v>81</v>
      </c>
      <c r="E536" s="3" t="s">
        <v>71</v>
      </c>
      <c r="F536">
        <v>98</v>
      </c>
      <c r="G536">
        <v>11</v>
      </c>
      <c r="H536">
        <v>38.5</v>
      </c>
    </row>
    <row r="537" spans="1:8" x14ac:dyDescent="0.25">
      <c r="A537" t="s">
        <v>18</v>
      </c>
      <c r="B537" s="2">
        <v>42667</v>
      </c>
      <c r="C537" t="s">
        <v>81</v>
      </c>
      <c r="E537" s="3" t="s">
        <v>71</v>
      </c>
      <c r="F537">
        <v>101</v>
      </c>
      <c r="G537">
        <v>7</v>
      </c>
    </row>
    <row r="538" spans="1:8" x14ac:dyDescent="0.25">
      <c r="A538" t="s">
        <v>18</v>
      </c>
      <c r="B538" s="2">
        <v>42667</v>
      </c>
      <c r="C538" t="s">
        <v>81</v>
      </c>
      <c r="E538" s="3" t="s">
        <v>71</v>
      </c>
      <c r="F538">
        <v>82</v>
      </c>
      <c r="G538">
        <v>3</v>
      </c>
    </row>
    <row r="539" spans="1:8" x14ac:dyDescent="0.25">
      <c r="A539" t="s">
        <v>18</v>
      </c>
      <c r="B539" s="2">
        <v>42667</v>
      </c>
      <c r="C539" t="s">
        <v>81</v>
      </c>
      <c r="E539" s="3" t="s">
        <v>71</v>
      </c>
      <c r="F539">
        <v>101.7</v>
      </c>
      <c r="G539">
        <v>8</v>
      </c>
    </row>
    <row r="540" spans="1:8" x14ac:dyDescent="0.25">
      <c r="A540" t="s">
        <v>18</v>
      </c>
      <c r="B540" s="2">
        <v>42667</v>
      </c>
      <c r="C540" t="s">
        <v>81</v>
      </c>
      <c r="E540" s="3" t="s">
        <v>71</v>
      </c>
      <c r="F540">
        <v>94.9</v>
      </c>
      <c r="G540">
        <v>7</v>
      </c>
    </row>
    <row r="541" spans="1:8" x14ac:dyDescent="0.25">
      <c r="A541" t="s">
        <v>18</v>
      </c>
      <c r="B541" s="2">
        <v>42667</v>
      </c>
      <c r="C541" t="s">
        <v>81</v>
      </c>
      <c r="E541" s="3" t="s">
        <v>71</v>
      </c>
      <c r="F541">
        <v>97</v>
      </c>
      <c r="G541">
        <v>6</v>
      </c>
    </row>
    <row r="542" spans="1:8" x14ac:dyDescent="0.25">
      <c r="A542" t="s">
        <v>18</v>
      </c>
      <c r="B542" s="2">
        <v>42667</v>
      </c>
      <c r="C542" t="s">
        <v>81</v>
      </c>
      <c r="E542" s="3" t="s">
        <v>71</v>
      </c>
      <c r="F542">
        <v>90.3</v>
      </c>
      <c r="G542">
        <v>5</v>
      </c>
    </row>
    <row r="543" spans="1:8" x14ac:dyDescent="0.25">
      <c r="A543" t="s">
        <v>18</v>
      </c>
      <c r="B543" s="2">
        <v>42667</v>
      </c>
      <c r="C543" t="s">
        <v>81</v>
      </c>
      <c r="E543" s="3" t="s">
        <v>71</v>
      </c>
      <c r="F543">
        <v>77.8</v>
      </c>
      <c r="G543">
        <v>2</v>
      </c>
    </row>
    <row r="544" spans="1:8" x14ac:dyDescent="0.25">
      <c r="A544" t="s">
        <v>18</v>
      </c>
      <c r="B544" s="2">
        <v>42667</v>
      </c>
      <c r="C544" t="s">
        <v>81</v>
      </c>
      <c r="E544" s="3" t="s">
        <v>72</v>
      </c>
      <c r="F544">
        <v>102.2</v>
      </c>
    </row>
    <row r="545" spans="1:6" x14ac:dyDescent="0.25">
      <c r="A545" t="s">
        <v>18</v>
      </c>
      <c r="B545" s="2">
        <v>42667</v>
      </c>
      <c r="C545" t="s">
        <v>81</v>
      </c>
      <c r="E545" s="3" t="s">
        <v>72</v>
      </c>
      <c r="F545">
        <v>105.5</v>
      </c>
    </row>
    <row r="546" spans="1:6" x14ac:dyDescent="0.25">
      <c r="A546" t="s">
        <v>18</v>
      </c>
      <c r="B546" s="2">
        <v>42667</v>
      </c>
      <c r="C546" t="s">
        <v>81</v>
      </c>
      <c r="E546" s="3" t="s">
        <v>72</v>
      </c>
      <c r="F546">
        <v>94.9</v>
      </c>
    </row>
    <row r="547" spans="1:6" x14ac:dyDescent="0.25">
      <c r="A547" t="s">
        <v>18</v>
      </c>
      <c r="B547" s="2">
        <v>42667</v>
      </c>
      <c r="C547" t="s">
        <v>81</v>
      </c>
      <c r="E547" s="3" t="s">
        <v>72</v>
      </c>
      <c r="F547">
        <v>81.8</v>
      </c>
    </row>
    <row r="548" spans="1:6" x14ac:dyDescent="0.25">
      <c r="A548" t="s">
        <v>18</v>
      </c>
      <c r="B548" s="2">
        <v>42667</v>
      </c>
      <c r="C548" t="s">
        <v>81</v>
      </c>
      <c r="E548" s="3" t="s">
        <v>72</v>
      </c>
      <c r="F548">
        <v>93.6</v>
      </c>
    </row>
    <row r="549" spans="1:6" x14ac:dyDescent="0.25">
      <c r="A549" t="s">
        <v>18</v>
      </c>
      <c r="B549" s="2">
        <v>42667</v>
      </c>
      <c r="C549" t="s">
        <v>81</v>
      </c>
      <c r="E549" s="3" t="s">
        <v>72</v>
      </c>
      <c r="F549">
        <v>97.5</v>
      </c>
    </row>
    <row r="550" spans="1:6" x14ac:dyDescent="0.25">
      <c r="A550" t="s">
        <v>18</v>
      </c>
      <c r="B550" s="2">
        <v>42667</v>
      </c>
      <c r="C550" t="s">
        <v>81</v>
      </c>
      <c r="E550" s="3" t="s">
        <v>72</v>
      </c>
      <c r="F550">
        <v>110.5</v>
      </c>
    </row>
    <row r="551" spans="1:6" x14ac:dyDescent="0.25">
      <c r="A551" t="s">
        <v>18</v>
      </c>
      <c r="B551" s="2">
        <v>42667</v>
      </c>
      <c r="C551" t="s">
        <v>81</v>
      </c>
      <c r="E551" s="3" t="s">
        <v>72</v>
      </c>
      <c r="F551">
        <v>94.4</v>
      </c>
    </row>
    <row r="552" spans="1:6" x14ac:dyDescent="0.25">
      <c r="A552" t="s">
        <v>18</v>
      </c>
      <c r="B552" s="2">
        <v>42667</v>
      </c>
      <c r="C552" t="s">
        <v>81</v>
      </c>
      <c r="E552" s="3" t="s">
        <v>72</v>
      </c>
      <c r="F552">
        <v>58.4</v>
      </c>
    </row>
    <row r="553" spans="1:6" x14ac:dyDescent="0.25">
      <c r="A553" t="s">
        <v>18</v>
      </c>
      <c r="B553" s="2">
        <v>42667</v>
      </c>
      <c r="C553" t="s">
        <v>81</v>
      </c>
      <c r="E553" s="3" t="s">
        <v>72</v>
      </c>
      <c r="F553">
        <v>28.2</v>
      </c>
    </row>
    <row r="554" spans="1:6" x14ac:dyDescent="0.25">
      <c r="A554" t="s">
        <v>18</v>
      </c>
      <c r="B554" s="2">
        <v>42667</v>
      </c>
      <c r="C554" t="s">
        <v>81</v>
      </c>
      <c r="E554" s="3" t="s">
        <v>72</v>
      </c>
      <c r="F554">
        <v>18.5</v>
      </c>
    </row>
    <row r="555" spans="1:6" x14ac:dyDescent="0.25">
      <c r="A555" t="s">
        <v>18</v>
      </c>
      <c r="B555" s="2">
        <v>42667</v>
      </c>
      <c r="C555" t="s">
        <v>81</v>
      </c>
      <c r="E555" s="3" t="s">
        <v>72</v>
      </c>
      <c r="F555">
        <v>13.6</v>
      </c>
    </row>
    <row r="556" spans="1:6" x14ac:dyDescent="0.25">
      <c r="A556" t="s">
        <v>18</v>
      </c>
      <c r="B556" s="2">
        <v>42667</v>
      </c>
      <c r="C556" t="s">
        <v>81</v>
      </c>
      <c r="E556" s="3" t="s">
        <v>72</v>
      </c>
      <c r="F556">
        <v>12.4</v>
      </c>
    </row>
    <row r="557" spans="1:6" x14ac:dyDescent="0.25">
      <c r="A557" t="s">
        <v>18</v>
      </c>
      <c r="B557" s="2">
        <v>42667</v>
      </c>
      <c r="C557" t="s">
        <v>81</v>
      </c>
      <c r="E557" s="3" t="s">
        <v>72</v>
      </c>
      <c r="F557">
        <v>33.799999999999997</v>
      </c>
    </row>
    <row r="558" spans="1:6" x14ac:dyDescent="0.25">
      <c r="A558" t="s">
        <v>18</v>
      </c>
      <c r="B558" s="2">
        <v>42667</v>
      </c>
      <c r="C558" t="s">
        <v>81</v>
      </c>
      <c r="E558" s="3" t="s">
        <v>72</v>
      </c>
      <c r="F558">
        <v>20.3</v>
      </c>
    </row>
    <row r="559" spans="1:6" x14ac:dyDescent="0.25">
      <c r="A559" t="s">
        <v>18</v>
      </c>
      <c r="B559" s="2">
        <v>42667</v>
      </c>
      <c r="C559" t="s">
        <v>81</v>
      </c>
      <c r="E559" s="3" t="s">
        <v>72</v>
      </c>
      <c r="F559">
        <v>91.4</v>
      </c>
    </row>
    <row r="560" spans="1:6" x14ac:dyDescent="0.25">
      <c r="A560" t="s">
        <v>18</v>
      </c>
      <c r="B560" s="2">
        <v>42667</v>
      </c>
      <c r="C560" t="s">
        <v>81</v>
      </c>
      <c r="E560" s="3" t="s">
        <v>72</v>
      </c>
      <c r="F560">
        <v>93.3</v>
      </c>
    </row>
    <row r="561" spans="1:8" x14ac:dyDescent="0.25">
      <c r="A561" t="s">
        <v>18</v>
      </c>
      <c r="B561" s="2">
        <v>42667</v>
      </c>
      <c r="C561" t="s">
        <v>81</v>
      </c>
      <c r="E561" s="3" t="s">
        <v>72</v>
      </c>
      <c r="F561">
        <v>89.3</v>
      </c>
      <c r="G561">
        <v>6</v>
      </c>
    </row>
    <row r="562" spans="1:8" x14ac:dyDescent="0.25">
      <c r="A562" t="s">
        <v>18</v>
      </c>
      <c r="B562" s="2">
        <v>42667</v>
      </c>
      <c r="C562" t="s">
        <v>81</v>
      </c>
      <c r="E562" s="3" t="s">
        <v>72</v>
      </c>
      <c r="F562">
        <v>101.7</v>
      </c>
      <c r="G562">
        <v>12</v>
      </c>
    </row>
    <row r="563" spans="1:8" x14ac:dyDescent="0.25">
      <c r="A563" t="s">
        <v>18</v>
      </c>
      <c r="B563" s="2">
        <v>42667</v>
      </c>
      <c r="C563" t="s">
        <v>81</v>
      </c>
      <c r="E563" s="3" t="s">
        <v>72</v>
      </c>
      <c r="F563">
        <v>87.5</v>
      </c>
      <c r="G563">
        <v>7</v>
      </c>
    </row>
    <row r="564" spans="1:8" x14ac:dyDescent="0.25">
      <c r="A564" t="s">
        <v>18</v>
      </c>
      <c r="B564" s="2">
        <v>42667</v>
      </c>
      <c r="C564" t="s">
        <v>81</v>
      </c>
      <c r="E564" s="3" t="s">
        <v>72</v>
      </c>
      <c r="F564">
        <v>88.8</v>
      </c>
      <c r="G564">
        <v>7</v>
      </c>
    </row>
    <row r="565" spans="1:8" x14ac:dyDescent="0.25">
      <c r="A565" t="s">
        <v>18</v>
      </c>
      <c r="B565" s="2">
        <v>42667</v>
      </c>
      <c r="C565" t="s">
        <v>81</v>
      </c>
      <c r="E565" s="3" t="s">
        <v>72</v>
      </c>
      <c r="F565">
        <v>96.4</v>
      </c>
      <c r="G565">
        <v>9</v>
      </c>
      <c r="H565">
        <v>20</v>
      </c>
    </row>
    <row r="566" spans="1:8" x14ac:dyDescent="0.25">
      <c r="A566" t="s">
        <v>18</v>
      </c>
      <c r="B566" s="2">
        <v>42667</v>
      </c>
      <c r="C566" t="s">
        <v>81</v>
      </c>
      <c r="E566" s="3" t="s">
        <v>72</v>
      </c>
      <c r="F566">
        <v>93.3</v>
      </c>
      <c r="G566">
        <v>7</v>
      </c>
    </row>
    <row r="567" spans="1:8" x14ac:dyDescent="0.25">
      <c r="A567" t="s">
        <v>18</v>
      </c>
      <c r="B567" s="2">
        <v>42667</v>
      </c>
      <c r="C567" t="s">
        <v>81</v>
      </c>
      <c r="E567" s="3" t="s">
        <v>72</v>
      </c>
      <c r="F567">
        <v>94.3</v>
      </c>
      <c r="G567">
        <v>7</v>
      </c>
    </row>
    <row r="568" spans="1:8" x14ac:dyDescent="0.25">
      <c r="A568" t="s">
        <v>18</v>
      </c>
      <c r="B568" s="2">
        <v>42667</v>
      </c>
      <c r="C568" t="s">
        <v>81</v>
      </c>
      <c r="E568" s="3" t="s">
        <v>72</v>
      </c>
      <c r="F568">
        <v>94.2</v>
      </c>
      <c r="G568">
        <v>10</v>
      </c>
    </row>
    <row r="569" spans="1:8" x14ac:dyDescent="0.25">
      <c r="A569" t="s">
        <v>18</v>
      </c>
      <c r="B569" s="2">
        <v>42667</v>
      </c>
      <c r="C569" t="s">
        <v>81</v>
      </c>
      <c r="E569" s="3" t="s">
        <v>72</v>
      </c>
      <c r="F569">
        <v>92.5</v>
      </c>
      <c r="G569">
        <v>9</v>
      </c>
    </row>
    <row r="570" spans="1:8" x14ac:dyDescent="0.25">
      <c r="A570" t="s">
        <v>18</v>
      </c>
      <c r="B570" s="2">
        <v>42667</v>
      </c>
      <c r="C570" t="s">
        <v>81</v>
      </c>
      <c r="E570" s="3" t="s">
        <v>72</v>
      </c>
      <c r="F570">
        <v>80.5</v>
      </c>
      <c r="G570">
        <v>8</v>
      </c>
    </row>
    <row r="571" spans="1:8" x14ac:dyDescent="0.25">
      <c r="A571" t="s">
        <v>18</v>
      </c>
      <c r="B571" s="2">
        <v>42667</v>
      </c>
      <c r="C571" t="s">
        <v>81</v>
      </c>
      <c r="E571" s="3" t="s">
        <v>73</v>
      </c>
      <c r="F571">
        <v>83.2</v>
      </c>
    </row>
    <row r="572" spans="1:8" x14ac:dyDescent="0.25">
      <c r="A572" t="s">
        <v>18</v>
      </c>
      <c r="B572" s="2">
        <v>42667</v>
      </c>
      <c r="C572" t="s">
        <v>81</v>
      </c>
      <c r="E572" s="3" t="s">
        <v>73</v>
      </c>
      <c r="F572">
        <v>93</v>
      </c>
    </row>
    <row r="573" spans="1:8" x14ac:dyDescent="0.25">
      <c r="A573" t="s">
        <v>18</v>
      </c>
      <c r="B573" s="2">
        <v>42667</v>
      </c>
      <c r="C573" t="s">
        <v>81</v>
      </c>
      <c r="E573" s="3" t="s">
        <v>73</v>
      </c>
      <c r="F573">
        <v>32.5</v>
      </c>
    </row>
    <row r="574" spans="1:8" x14ac:dyDescent="0.25">
      <c r="A574" t="s">
        <v>18</v>
      </c>
      <c r="B574" s="2">
        <v>42667</v>
      </c>
      <c r="C574" t="s">
        <v>81</v>
      </c>
      <c r="E574" s="3" t="s">
        <v>73</v>
      </c>
      <c r="F574">
        <v>22.4</v>
      </c>
    </row>
    <row r="575" spans="1:8" x14ac:dyDescent="0.25">
      <c r="A575" t="s">
        <v>18</v>
      </c>
      <c r="B575" s="2">
        <v>42667</v>
      </c>
      <c r="C575" t="s">
        <v>81</v>
      </c>
      <c r="E575" s="3" t="s">
        <v>73</v>
      </c>
      <c r="F575">
        <v>113.6</v>
      </c>
    </row>
    <row r="576" spans="1:8" x14ac:dyDescent="0.25">
      <c r="A576" t="s">
        <v>18</v>
      </c>
      <c r="B576" s="2">
        <v>42667</v>
      </c>
      <c r="C576" t="s">
        <v>81</v>
      </c>
      <c r="E576" s="3" t="s">
        <v>73</v>
      </c>
      <c r="F576">
        <v>95.5</v>
      </c>
    </row>
    <row r="577" spans="1:8" x14ac:dyDescent="0.25">
      <c r="A577" t="s">
        <v>18</v>
      </c>
      <c r="B577" s="2">
        <v>42667</v>
      </c>
      <c r="C577" t="s">
        <v>81</v>
      </c>
      <c r="E577" s="3" t="s">
        <v>73</v>
      </c>
      <c r="F577">
        <v>95.1</v>
      </c>
    </row>
    <row r="578" spans="1:8" x14ac:dyDescent="0.25">
      <c r="A578" t="s">
        <v>18</v>
      </c>
      <c r="B578" s="2">
        <v>42667</v>
      </c>
      <c r="C578" t="s">
        <v>81</v>
      </c>
      <c r="E578" s="3" t="s">
        <v>73</v>
      </c>
      <c r="F578">
        <v>105.9</v>
      </c>
    </row>
    <row r="579" spans="1:8" x14ac:dyDescent="0.25">
      <c r="A579" t="s">
        <v>18</v>
      </c>
      <c r="B579" s="2">
        <v>42667</v>
      </c>
      <c r="C579" t="s">
        <v>81</v>
      </c>
      <c r="E579" s="3" t="s">
        <v>73</v>
      </c>
      <c r="F579">
        <v>91.4</v>
      </c>
    </row>
    <row r="580" spans="1:8" x14ac:dyDescent="0.25">
      <c r="A580" t="s">
        <v>18</v>
      </c>
      <c r="B580" s="2">
        <v>42667</v>
      </c>
      <c r="C580" t="s">
        <v>81</v>
      </c>
      <c r="E580" s="3" t="s">
        <v>73</v>
      </c>
      <c r="F580">
        <v>109.7</v>
      </c>
    </row>
    <row r="581" spans="1:8" x14ac:dyDescent="0.25">
      <c r="A581" t="s">
        <v>18</v>
      </c>
      <c r="B581" s="2">
        <v>42667</v>
      </c>
      <c r="C581" t="s">
        <v>81</v>
      </c>
      <c r="E581" s="3" t="s">
        <v>73</v>
      </c>
      <c r="F581">
        <v>114</v>
      </c>
    </row>
    <row r="582" spans="1:8" x14ac:dyDescent="0.25">
      <c r="A582" t="s">
        <v>18</v>
      </c>
      <c r="B582" s="2">
        <v>42667</v>
      </c>
      <c r="C582" t="s">
        <v>81</v>
      </c>
      <c r="E582" s="3" t="s">
        <v>73</v>
      </c>
      <c r="F582">
        <v>107.7</v>
      </c>
    </row>
    <row r="583" spans="1:8" x14ac:dyDescent="0.25">
      <c r="A583" t="s">
        <v>18</v>
      </c>
      <c r="B583" s="2">
        <v>42667</v>
      </c>
      <c r="C583" t="s">
        <v>81</v>
      </c>
      <c r="E583" s="3" t="s">
        <v>73</v>
      </c>
      <c r="F583">
        <v>108.7</v>
      </c>
    </row>
    <row r="584" spans="1:8" x14ac:dyDescent="0.25">
      <c r="A584" t="s">
        <v>18</v>
      </c>
      <c r="B584" s="2">
        <v>42667</v>
      </c>
      <c r="C584" t="s">
        <v>81</v>
      </c>
      <c r="E584" s="3" t="s">
        <v>73</v>
      </c>
      <c r="F584">
        <v>90.1</v>
      </c>
    </row>
    <row r="585" spans="1:8" x14ac:dyDescent="0.25">
      <c r="A585" t="s">
        <v>18</v>
      </c>
      <c r="B585" s="2">
        <v>42667</v>
      </c>
      <c r="C585" t="s">
        <v>81</v>
      </c>
      <c r="E585" s="3" t="s">
        <v>73</v>
      </c>
      <c r="F585">
        <v>105.9</v>
      </c>
    </row>
    <row r="586" spans="1:8" x14ac:dyDescent="0.25">
      <c r="A586" t="s">
        <v>18</v>
      </c>
      <c r="B586" s="2">
        <v>42667</v>
      </c>
      <c r="C586" t="s">
        <v>81</v>
      </c>
      <c r="E586" s="3" t="s">
        <v>73</v>
      </c>
      <c r="F586">
        <v>104</v>
      </c>
    </row>
    <row r="587" spans="1:8" x14ac:dyDescent="0.25">
      <c r="A587" t="s">
        <v>18</v>
      </c>
      <c r="B587" s="2">
        <v>42667</v>
      </c>
      <c r="C587" t="s">
        <v>81</v>
      </c>
      <c r="E587" s="3" t="s">
        <v>73</v>
      </c>
      <c r="F587">
        <v>6.8</v>
      </c>
      <c r="G587">
        <v>0</v>
      </c>
    </row>
    <row r="588" spans="1:8" x14ac:dyDescent="0.25">
      <c r="A588" t="s">
        <v>18</v>
      </c>
      <c r="B588" s="2">
        <v>42667</v>
      </c>
      <c r="C588" t="s">
        <v>81</v>
      </c>
      <c r="E588" s="3" t="s">
        <v>73</v>
      </c>
      <c r="F588">
        <v>115.4</v>
      </c>
      <c r="G588">
        <v>14</v>
      </c>
      <c r="H588">
        <v>25</v>
      </c>
    </row>
    <row r="589" spans="1:8" x14ac:dyDescent="0.25">
      <c r="A589" t="s">
        <v>18</v>
      </c>
      <c r="B589" s="2">
        <v>42667</v>
      </c>
      <c r="C589" t="s">
        <v>81</v>
      </c>
      <c r="E589" s="3" t="s">
        <v>73</v>
      </c>
      <c r="F589">
        <v>115.8</v>
      </c>
      <c r="G589">
        <v>15</v>
      </c>
      <c r="H589">
        <v>17</v>
      </c>
    </row>
    <row r="590" spans="1:8" x14ac:dyDescent="0.25">
      <c r="A590" t="s">
        <v>18</v>
      </c>
      <c r="B590" s="2">
        <v>42667</v>
      </c>
      <c r="C590" t="s">
        <v>81</v>
      </c>
      <c r="E590" s="3" t="s">
        <v>73</v>
      </c>
      <c r="F590">
        <v>111.8</v>
      </c>
      <c r="G590">
        <v>13</v>
      </c>
    </row>
    <row r="591" spans="1:8" x14ac:dyDescent="0.25">
      <c r="A591" t="s">
        <v>18</v>
      </c>
      <c r="B591" s="2">
        <v>42667</v>
      </c>
      <c r="C591" t="s">
        <v>81</v>
      </c>
      <c r="E591" s="3" t="s">
        <v>73</v>
      </c>
      <c r="F591">
        <v>97.7</v>
      </c>
      <c r="G591">
        <v>9</v>
      </c>
    </row>
    <row r="592" spans="1:8" x14ac:dyDescent="0.25">
      <c r="A592" t="s">
        <v>18</v>
      </c>
      <c r="B592" s="2">
        <v>42667</v>
      </c>
      <c r="C592" t="s">
        <v>81</v>
      </c>
      <c r="E592" s="3" t="s">
        <v>73</v>
      </c>
      <c r="F592">
        <v>100.9</v>
      </c>
      <c r="G592">
        <v>9</v>
      </c>
    </row>
    <row r="593" spans="1:8" x14ac:dyDescent="0.25">
      <c r="A593" t="s">
        <v>18</v>
      </c>
      <c r="B593" s="2">
        <v>42667</v>
      </c>
      <c r="C593" t="s">
        <v>81</v>
      </c>
      <c r="E593" s="3" t="s">
        <v>73</v>
      </c>
      <c r="F593">
        <v>97.6</v>
      </c>
      <c r="G593">
        <v>6</v>
      </c>
    </row>
    <row r="594" spans="1:8" x14ac:dyDescent="0.25">
      <c r="A594" t="s">
        <v>18</v>
      </c>
      <c r="B594" s="2">
        <v>42667</v>
      </c>
      <c r="C594" t="s">
        <v>81</v>
      </c>
      <c r="E594" s="3" t="s">
        <v>73</v>
      </c>
      <c r="F594">
        <v>90.6</v>
      </c>
      <c r="G594">
        <v>7</v>
      </c>
    </row>
    <row r="595" spans="1:8" x14ac:dyDescent="0.25">
      <c r="A595" t="s">
        <v>18</v>
      </c>
      <c r="B595" s="2">
        <v>42667</v>
      </c>
      <c r="C595" t="s">
        <v>81</v>
      </c>
      <c r="E595" s="3" t="s">
        <v>73</v>
      </c>
      <c r="F595">
        <v>89.7</v>
      </c>
      <c r="G595">
        <v>6</v>
      </c>
    </row>
    <row r="596" spans="1:8" x14ac:dyDescent="0.25">
      <c r="A596" t="s">
        <v>18</v>
      </c>
      <c r="B596" s="2">
        <v>42667</v>
      </c>
      <c r="C596" t="s">
        <v>81</v>
      </c>
      <c r="E596" s="3" t="s">
        <v>73</v>
      </c>
      <c r="F596">
        <v>59.9</v>
      </c>
      <c r="G596">
        <v>2</v>
      </c>
    </row>
    <row r="597" spans="1:8" x14ac:dyDescent="0.25">
      <c r="A597" t="s">
        <v>18</v>
      </c>
      <c r="B597" s="2">
        <v>42667</v>
      </c>
      <c r="C597" t="s">
        <v>81</v>
      </c>
      <c r="E597" s="3" t="s">
        <v>74</v>
      </c>
      <c r="F597">
        <v>109</v>
      </c>
    </row>
    <row r="598" spans="1:8" x14ac:dyDescent="0.25">
      <c r="A598" t="s">
        <v>18</v>
      </c>
      <c r="B598" s="2">
        <v>42667</v>
      </c>
      <c r="C598" t="s">
        <v>81</v>
      </c>
      <c r="E598" s="3" t="s">
        <v>74</v>
      </c>
      <c r="F598">
        <v>82.4</v>
      </c>
    </row>
    <row r="599" spans="1:8" x14ac:dyDescent="0.25">
      <c r="A599" t="s">
        <v>18</v>
      </c>
      <c r="B599" s="2">
        <v>42667</v>
      </c>
      <c r="C599" t="s">
        <v>81</v>
      </c>
      <c r="E599" s="3" t="s">
        <v>74</v>
      </c>
      <c r="F599">
        <v>98.6</v>
      </c>
    </row>
    <row r="600" spans="1:8" x14ac:dyDescent="0.25">
      <c r="A600" t="s">
        <v>18</v>
      </c>
      <c r="B600" s="2">
        <v>42667</v>
      </c>
      <c r="C600" t="s">
        <v>81</v>
      </c>
      <c r="E600" s="3" t="s">
        <v>74</v>
      </c>
      <c r="F600">
        <v>88</v>
      </c>
    </row>
    <row r="601" spans="1:8" x14ac:dyDescent="0.25">
      <c r="A601" t="s">
        <v>18</v>
      </c>
      <c r="B601" s="2">
        <v>42667</v>
      </c>
      <c r="C601" t="s">
        <v>81</v>
      </c>
      <c r="E601" s="3" t="s">
        <v>74</v>
      </c>
      <c r="F601">
        <v>85.7</v>
      </c>
    </row>
    <row r="602" spans="1:8" x14ac:dyDescent="0.25">
      <c r="A602" t="s">
        <v>18</v>
      </c>
      <c r="B602" s="2">
        <v>42667</v>
      </c>
      <c r="C602" t="s">
        <v>81</v>
      </c>
      <c r="E602" s="3" t="s">
        <v>74</v>
      </c>
      <c r="F602">
        <v>8.6999999999999993</v>
      </c>
    </row>
    <row r="603" spans="1:8" x14ac:dyDescent="0.25">
      <c r="A603" t="s">
        <v>18</v>
      </c>
      <c r="B603" s="2">
        <v>42667</v>
      </c>
      <c r="C603" t="s">
        <v>81</v>
      </c>
      <c r="E603" s="3" t="s">
        <v>74</v>
      </c>
      <c r="F603">
        <v>16.100000000000001</v>
      </c>
    </row>
    <row r="604" spans="1:8" x14ac:dyDescent="0.25">
      <c r="A604" t="s">
        <v>18</v>
      </c>
      <c r="B604" s="2">
        <v>42667</v>
      </c>
      <c r="C604" t="s">
        <v>81</v>
      </c>
      <c r="E604" s="3" t="s">
        <v>74</v>
      </c>
      <c r="F604">
        <v>107</v>
      </c>
      <c r="G604">
        <v>11</v>
      </c>
      <c r="H604">
        <v>27.5</v>
      </c>
    </row>
    <row r="605" spans="1:8" x14ac:dyDescent="0.25">
      <c r="A605" t="s">
        <v>18</v>
      </c>
      <c r="B605" s="2">
        <v>42667</v>
      </c>
      <c r="C605" t="s">
        <v>81</v>
      </c>
      <c r="E605" s="3" t="s">
        <v>74</v>
      </c>
      <c r="F605">
        <v>104.7</v>
      </c>
      <c r="G605">
        <v>10</v>
      </c>
      <c r="H605">
        <v>33</v>
      </c>
    </row>
    <row r="606" spans="1:8" x14ac:dyDescent="0.25">
      <c r="A606" t="s">
        <v>18</v>
      </c>
      <c r="B606" s="2">
        <v>42667</v>
      </c>
      <c r="C606" t="s">
        <v>81</v>
      </c>
      <c r="E606" s="3" t="s">
        <v>74</v>
      </c>
      <c r="F606">
        <v>110.7</v>
      </c>
      <c r="G606">
        <v>10</v>
      </c>
      <c r="H606">
        <v>29</v>
      </c>
    </row>
    <row r="607" spans="1:8" x14ac:dyDescent="0.25">
      <c r="A607" t="s">
        <v>18</v>
      </c>
      <c r="B607" s="2">
        <v>42667</v>
      </c>
      <c r="C607" t="s">
        <v>81</v>
      </c>
      <c r="E607" s="3" t="s">
        <v>74</v>
      </c>
      <c r="F607">
        <v>101.2</v>
      </c>
      <c r="G607">
        <v>9</v>
      </c>
    </row>
    <row r="608" spans="1:8" x14ac:dyDescent="0.25">
      <c r="A608" t="s">
        <v>18</v>
      </c>
      <c r="B608" s="2">
        <v>42667</v>
      </c>
      <c r="C608" t="s">
        <v>81</v>
      </c>
      <c r="E608" s="3" t="s">
        <v>74</v>
      </c>
      <c r="F608">
        <v>99.9</v>
      </c>
      <c r="G608">
        <v>7</v>
      </c>
    </row>
    <row r="609" spans="1:7" x14ac:dyDescent="0.25">
      <c r="A609" t="s">
        <v>18</v>
      </c>
      <c r="B609" s="2">
        <v>42667</v>
      </c>
      <c r="C609" t="s">
        <v>81</v>
      </c>
      <c r="E609" s="3" t="s">
        <v>74</v>
      </c>
      <c r="F609">
        <v>85.8</v>
      </c>
      <c r="G609">
        <v>4</v>
      </c>
    </row>
    <row r="610" spans="1:7" x14ac:dyDescent="0.25">
      <c r="A610" t="s">
        <v>18</v>
      </c>
      <c r="B610" s="2">
        <v>42667</v>
      </c>
      <c r="C610" t="s">
        <v>81</v>
      </c>
      <c r="E610" s="3" t="s">
        <v>74</v>
      </c>
      <c r="F610">
        <v>91.1</v>
      </c>
      <c r="G610">
        <v>5</v>
      </c>
    </row>
    <row r="611" spans="1:7" x14ac:dyDescent="0.25">
      <c r="A611" t="s">
        <v>18</v>
      </c>
      <c r="B611" s="2">
        <v>42667</v>
      </c>
      <c r="C611" t="s">
        <v>81</v>
      </c>
      <c r="E611" s="3" t="s">
        <v>74</v>
      </c>
      <c r="F611">
        <v>83.2</v>
      </c>
      <c r="G611">
        <v>4</v>
      </c>
    </row>
    <row r="612" spans="1:7" x14ac:dyDescent="0.25">
      <c r="A612" t="s">
        <v>18</v>
      </c>
      <c r="B612" s="2">
        <v>42667</v>
      </c>
      <c r="C612" t="s">
        <v>81</v>
      </c>
      <c r="E612" s="3" t="s">
        <v>74</v>
      </c>
      <c r="F612">
        <v>95.7</v>
      </c>
      <c r="G612">
        <v>6</v>
      </c>
    </row>
    <row r="613" spans="1:7" x14ac:dyDescent="0.25">
      <c r="A613" t="s">
        <v>18</v>
      </c>
      <c r="B613" s="2">
        <v>42667</v>
      </c>
      <c r="C613" t="s">
        <v>81</v>
      </c>
      <c r="E613" s="3" t="s">
        <v>74</v>
      </c>
      <c r="F613">
        <v>40.299999999999997</v>
      </c>
      <c r="G613">
        <v>1</v>
      </c>
    </row>
    <row r="614" spans="1:7" x14ac:dyDescent="0.25">
      <c r="A614" t="s">
        <v>18</v>
      </c>
      <c r="B614" s="2">
        <v>42667</v>
      </c>
      <c r="C614" t="s">
        <v>81</v>
      </c>
      <c r="E614" s="3" t="s">
        <v>75</v>
      </c>
      <c r="F614">
        <v>114.7</v>
      </c>
    </row>
    <row r="615" spans="1:7" x14ac:dyDescent="0.25">
      <c r="A615" t="s">
        <v>18</v>
      </c>
      <c r="B615" s="2">
        <v>42667</v>
      </c>
      <c r="C615" t="s">
        <v>81</v>
      </c>
      <c r="E615" s="3" t="s">
        <v>75</v>
      </c>
      <c r="F615">
        <v>74.3</v>
      </c>
    </row>
    <row r="616" spans="1:7" x14ac:dyDescent="0.25">
      <c r="A616" t="s">
        <v>18</v>
      </c>
      <c r="B616" s="2">
        <v>42667</v>
      </c>
      <c r="C616" t="s">
        <v>81</v>
      </c>
      <c r="E616" s="3" t="s">
        <v>75</v>
      </c>
      <c r="F616">
        <v>90.8</v>
      </c>
    </row>
    <row r="617" spans="1:7" x14ac:dyDescent="0.25">
      <c r="A617" t="s">
        <v>18</v>
      </c>
      <c r="B617" s="2">
        <v>42667</v>
      </c>
      <c r="C617" t="s">
        <v>81</v>
      </c>
      <c r="E617" s="3" t="s">
        <v>75</v>
      </c>
      <c r="F617">
        <v>98</v>
      </c>
    </row>
    <row r="618" spans="1:7" x14ac:dyDescent="0.25">
      <c r="A618" t="s">
        <v>18</v>
      </c>
      <c r="B618" s="2">
        <v>42667</v>
      </c>
      <c r="C618" t="s">
        <v>81</v>
      </c>
      <c r="E618" s="3" t="s">
        <v>75</v>
      </c>
      <c r="F618">
        <v>7.4</v>
      </c>
    </row>
    <row r="619" spans="1:7" x14ac:dyDescent="0.25">
      <c r="A619" t="s">
        <v>18</v>
      </c>
      <c r="B619" s="2">
        <v>42667</v>
      </c>
      <c r="C619" t="s">
        <v>81</v>
      </c>
      <c r="E619" s="3" t="s">
        <v>75</v>
      </c>
      <c r="F619">
        <v>10.1</v>
      </c>
    </row>
    <row r="620" spans="1:7" x14ac:dyDescent="0.25">
      <c r="A620" t="s">
        <v>18</v>
      </c>
      <c r="B620" s="2">
        <v>42667</v>
      </c>
      <c r="C620" t="s">
        <v>81</v>
      </c>
      <c r="E620" s="3" t="s">
        <v>75</v>
      </c>
      <c r="F620">
        <v>103.7</v>
      </c>
    </row>
    <row r="621" spans="1:7" x14ac:dyDescent="0.25">
      <c r="A621" t="s">
        <v>18</v>
      </c>
      <c r="B621" s="2">
        <v>42667</v>
      </c>
      <c r="C621" t="s">
        <v>81</v>
      </c>
      <c r="E621" s="3" t="s">
        <v>75</v>
      </c>
      <c r="F621">
        <v>86.1</v>
      </c>
    </row>
    <row r="622" spans="1:7" x14ac:dyDescent="0.25">
      <c r="A622" t="s">
        <v>18</v>
      </c>
      <c r="B622" s="2">
        <v>42667</v>
      </c>
      <c r="C622" t="s">
        <v>81</v>
      </c>
      <c r="E622" s="3" t="s">
        <v>75</v>
      </c>
      <c r="F622">
        <v>92.2</v>
      </c>
    </row>
    <row r="623" spans="1:7" x14ac:dyDescent="0.25">
      <c r="A623" t="s">
        <v>18</v>
      </c>
      <c r="B623" s="2">
        <v>42667</v>
      </c>
      <c r="C623" t="s">
        <v>81</v>
      </c>
      <c r="E623" s="3" t="s">
        <v>75</v>
      </c>
      <c r="F623">
        <v>106.8</v>
      </c>
    </row>
    <row r="624" spans="1:7" x14ac:dyDescent="0.25">
      <c r="A624" t="s">
        <v>18</v>
      </c>
      <c r="B624" s="2">
        <v>42667</v>
      </c>
      <c r="C624" t="s">
        <v>81</v>
      </c>
      <c r="E624" s="3" t="s">
        <v>75</v>
      </c>
      <c r="F624">
        <v>88.5</v>
      </c>
    </row>
    <row r="625" spans="1:9" x14ac:dyDescent="0.25">
      <c r="A625" t="s">
        <v>18</v>
      </c>
      <c r="B625" s="2">
        <v>42667</v>
      </c>
      <c r="C625" t="s">
        <v>81</v>
      </c>
      <c r="E625" s="3" t="s">
        <v>75</v>
      </c>
      <c r="F625">
        <v>103.7</v>
      </c>
    </row>
    <row r="626" spans="1:9" x14ac:dyDescent="0.25">
      <c r="A626" t="s">
        <v>18</v>
      </c>
      <c r="B626" s="2">
        <v>42667</v>
      </c>
      <c r="C626" t="s">
        <v>81</v>
      </c>
      <c r="E626" s="3" t="s">
        <v>75</v>
      </c>
      <c r="F626">
        <v>97.4</v>
      </c>
    </row>
    <row r="627" spans="1:9" x14ac:dyDescent="0.25">
      <c r="A627" t="s">
        <v>18</v>
      </c>
      <c r="B627" s="2">
        <v>42667</v>
      </c>
      <c r="C627" t="s">
        <v>81</v>
      </c>
      <c r="E627" s="3" t="s">
        <v>75</v>
      </c>
      <c r="F627">
        <v>102.3</v>
      </c>
    </row>
    <row r="628" spans="1:9" x14ac:dyDescent="0.25">
      <c r="A628" t="s">
        <v>18</v>
      </c>
      <c r="B628" s="2">
        <v>42667</v>
      </c>
      <c r="C628" t="s">
        <v>81</v>
      </c>
      <c r="E628" s="3" t="s">
        <v>75</v>
      </c>
      <c r="F628">
        <v>128.69999999999999</v>
      </c>
      <c r="I628" t="s">
        <v>76</v>
      </c>
    </row>
    <row r="629" spans="1:9" x14ac:dyDescent="0.25">
      <c r="A629" t="s">
        <v>18</v>
      </c>
      <c r="B629" s="2">
        <v>42667</v>
      </c>
      <c r="C629" t="s">
        <v>81</v>
      </c>
      <c r="E629" s="3" t="s">
        <v>75</v>
      </c>
      <c r="F629">
        <v>99.4</v>
      </c>
    </row>
    <row r="630" spans="1:9" x14ac:dyDescent="0.25">
      <c r="A630" t="s">
        <v>18</v>
      </c>
      <c r="B630" s="2">
        <v>42667</v>
      </c>
      <c r="C630" t="s">
        <v>81</v>
      </c>
      <c r="E630" s="3" t="s">
        <v>75</v>
      </c>
      <c r="F630">
        <v>104.4</v>
      </c>
    </row>
    <row r="631" spans="1:9" x14ac:dyDescent="0.25">
      <c r="A631" t="s">
        <v>18</v>
      </c>
      <c r="B631" s="2">
        <v>42667</v>
      </c>
      <c r="C631" t="s">
        <v>81</v>
      </c>
      <c r="E631" s="3" t="s">
        <v>75</v>
      </c>
      <c r="F631">
        <v>94.8</v>
      </c>
    </row>
    <row r="632" spans="1:9" x14ac:dyDescent="0.25">
      <c r="A632" t="s">
        <v>18</v>
      </c>
      <c r="B632" s="2">
        <v>42667</v>
      </c>
      <c r="C632" t="s">
        <v>81</v>
      </c>
      <c r="E632" s="3" t="s">
        <v>75</v>
      </c>
      <c r="F632">
        <v>78.400000000000006</v>
      </c>
    </row>
    <row r="633" spans="1:9" x14ac:dyDescent="0.25">
      <c r="A633" t="s">
        <v>18</v>
      </c>
      <c r="B633" s="2">
        <v>42667</v>
      </c>
      <c r="C633" t="s">
        <v>81</v>
      </c>
      <c r="E633" s="3" t="s">
        <v>75</v>
      </c>
      <c r="F633">
        <v>27</v>
      </c>
      <c r="G633">
        <v>0</v>
      </c>
    </row>
    <row r="634" spans="1:9" x14ac:dyDescent="0.25">
      <c r="A634" t="s">
        <v>18</v>
      </c>
      <c r="B634" s="2">
        <v>42667</v>
      </c>
      <c r="C634" t="s">
        <v>81</v>
      </c>
      <c r="E634" s="3" t="s">
        <v>75</v>
      </c>
      <c r="F634">
        <v>12.3</v>
      </c>
      <c r="G634">
        <v>0</v>
      </c>
    </row>
    <row r="635" spans="1:9" x14ac:dyDescent="0.25">
      <c r="A635" t="s">
        <v>18</v>
      </c>
      <c r="B635" s="2">
        <v>42667</v>
      </c>
      <c r="C635" t="s">
        <v>81</v>
      </c>
      <c r="E635" s="3" t="s">
        <v>75</v>
      </c>
      <c r="F635">
        <v>6.8</v>
      </c>
      <c r="G635">
        <v>0</v>
      </c>
    </row>
    <row r="636" spans="1:9" x14ac:dyDescent="0.25">
      <c r="A636" t="s">
        <v>18</v>
      </c>
      <c r="B636" s="2">
        <v>42667</v>
      </c>
      <c r="C636" t="s">
        <v>81</v>
      </c>
      <c r="E636" s="3" t="s">
        <v>75</v>
      </c>
      <c r="F636">
        <v>121.2</v>
      </c>
      <c r="G636">
        <v>13</v>
      </c>
      <c r="H636">
        <v>48</v>
      </c>
    </row>
    <row r="637" spans="1:9" x14ac:dyDescent="0.25">
      <c r="A637" t="s">
        <v>18</v>
      </c>
      <c r="B637" s="2">
        <v>42667</v>
      </c>
      <c r="C637" t="s">
        <v>81</v>
      </c>
      <c r="E637" s="3" t="s">
        <v>75</v>
      </c>
      <c r="F637">
        <v>103.7</v>
      </c>
      <c r="G637">
        <v>7</v>
      </c>
    </row>
    <row r="638" spans="1:9" x14ac:dyDescent="0.25">
      <c r="A638" t="s">
        <v>18</v>
      </c>
      <c r="B638" s="2">
        <v>42667</v>
      </c>
      <c r="C638" t="s">
        <v>81</v>
      </c>
      <c r="E638" s="3" t="s">
        <v>75</v>
      </c>
      <c r="F638">
        <v>98.3</v>
      </c>
      <c r="G638">
        <v>15</v>
      </c>
      <c r="H638">
        <v>31.5</v>
      </c>
    </row>
    <row r="639" spans="1:9" x14ac:dyDescent="0.25">
      <c r="A639" t="s">
        <v>18</v>
      </c>
      <c r="B639" s="2">
        <v>42667</v>
      </c>
      <c r="C639" t="s">
        <v>81</v>
      </c>
      <c r="E639" s="3" t="s">
        <v>75</v>
      </c>
      <c r="F639">
        <v>88</v>
      </c>
      <c r="G639">
        <v>6</v>
      </c>
    </row>
    <row r="640" spans="1:9" x14ac:dyDescent="0.25">
      <c r="A640" t="s">
        <v>18</v>
      </c>
      <c r="B640" s="2">
        <v>42667</v>
      </c>
      <c r="C640" t="s">
        <v>81</v>
      </c>
      <c r="E640" s="3" t="s">
        <v>75</v>
      </c>
      <c r="F640">
        <v>68.5</v>
      </c>
      <c r="G640">
        <v>2</v>
      </c>
    </row>
    <row r="641" spans="1:8" x14ac:dyDescent="0.25">
      <c r="A641" t="s">
        <v>18</v>
      </c>
      <c r="B641" s="2">
        <v>42667</v>
      </c>
      <c r="C641" t="s">
        <v>81</v>
      </c>
      <c r="E641" s="3" t="s">
        <v>75</v>
      </c>
      <c r="F641">
        <v>68.7</v>
      </c>
      <c r="G641">
        <v>2</v>
      </c>
    </row>
    <row r="642" spans="1:8" x14ac:dyDescent="0.25">
      <c r="A642" t="s">
        <v>18</v>
      </c>
      <c r="B642" s="2">
        <v>42667</v>
      </c>
      <c r="C642" t="s">
        <v>81</v>
      </c>
      <c r="E642" s="3" t="s">
        <v>77</v>
      </c>
      <c r="F642">
        <v>97.6</v>
      </c>
      <c r="G642">
        <v>12</v>
      </c>
    </row>
    <row r="643" spans="1:8" x14ac:dyDescent="0.25">
      <c r="A643" t="s">
        <v>18</v>
      </c>
      <c r="B643" s="2">
        <v>42667</v>
      </c>
      <c r="C643" t="s">
        <v>81</v>
      </c>
      <c r="E643" s="3" t="s">
        <v>77</v>
      </c>
      <c r="F643">
        <v>91.7</v>
      </c>
      <c r="G643">
        <v>5</v>
      </c>
    </row>
    <row r="644" spans="1:8" x14ac:dyDescent="0.25">
      <c r="A644" t="s">
        <v>18</v>
      </c>
      <c r="B644" s="2">
        <v>42667</v>
      </c>
      <c r="C644" t="s">
        <v>81</v>
      </c>
      <c r="E644" s="3" t="s">
        <v>77</v>
      </c>
      <c r="F644">
        <v>90</v>
      </c>
      <c r="G644">
        <v>5</v>
      </c>
    </row>
    <row r="645" spans="1:8" x14ac:dyDescent="0.25">
      <c r="A645" t="s">
        <v>18</v>
      </c>
      <c r="B645" s="2">
        <v>42667</v>
      </c>
      <c r="C645" t="s">
        <v>81</v>
      </c>
      <c r="E645" s="3" t="s">
        <v>77</v>
      </c>
      <c r="F645">
        <v>116.1</v>
      </c>
      <c r="G645">
        <v>12</v>
      </c>
      <c r="H645">
        <v>30.5</v>
      </c>
    </row>
    <row r="646" spans="1:8" x14ac:dyDescent="0.25">
      <c r="A646" t="s">
        <v>18</v>
      </c>
      <c r="B646" s="2">
        <v>42667</v>
      </c>
      <c r="C646" t="s">
        <v>81</v>
      </c>
      <c r="E646" s="3" t="s">
        <v>77</v>
      </c>
      <c r="F646">
        <v>92.8</v>
      </c>
      <c r="G646">
        <v>5</v>
      </c>
    </row>
    <row r="647" spans="1:8" x14ac:dyDescent="0.25">
      <c r="A647" t="s">
        <v>18</v>
      </c>
      <c r="B647" s="2">
        <v>42667</v>
      </c>
      <c r="C647" t="s">
        <v>81</v>
      </c>
      <c r="E647" s="3" t="s">
        <v>77</v>
      </c>
      <c r="F647">
        <v>92.4</v>
      </c>
      <c r="G647">
        <v>8</v>
      </c>
    </row>
    <row r="648" spans="1:8" x14ac:dyDescent="0.25">
      <c r="A648" t="s">
        <v>18</v>
      </c>
      <c r="B648" s="2">
        <v>42683</v>
      </c>
      <c r="C648" t="s">
        <v>99</v>
      </c>
      <c r="E648" s="3" t="s">
        <v>89</v>
      </c>
      <c r="F648">
        <v>96</v>
      </c>
    </row>
    <row r="649" spans="1:8" x14ac:dyDescent="0.25">
      <c r="A649" t="s">
        <v>18</v>
      </c>
      <c r="B649" s="2">
        <v>42683</v>
      </c>
      <c r="C649" t="s">
        <v>99</v>
      </c>
      <c r="E649" s="3" t="s">
        <v>89</v>
      </c>
      <c r="F649">
        <v>86.7</v>
      </c>
    </row>
    <row r="650" spans="1:8" x14ac:dyDescent="0.25">
      <c r="A650" t="s">
        <v>18</v>
      </c>
      <c r="B650" s="2">
        <v>42683</v>
      </c>
      <c r="C650" t="s">
        <v>99</v>
      </c>
      <c r="E650" s="3" t="s">
        <v>89</v>
      </c>
      <c r="F650">
        <v>101</v>
      </c>
    </row>
    <row r="651" spans="1:8" x14ac:dyDescent="0.25">
      <c r="A651" t="s">
        <v>18</v>
      </c>
      <c r="B651" s="2">
        <v>42683</v>
      </c>
      <c r="C651" t="s">
        <v>99</v>
      </c>
      <c r="E651" s="3" t="s">
        <v>89</v>
      </c>
      <c r="F651">
        <v>84.3</v>
      </c>
    </row>
    <row r="652" spans="1:8" x14ac:dyDescent="0.25">
      <c r="A652" t="s">
        <v>18</v>
      </c>
      <c r="B652" s="2">
        <v>42683</v>
      </c>
      <c r="C652" t="s">
        <v>99</v>
      </c>
      <c r="E652" s="3" t="s">
        <v>89</v>
      </c>
      <c r="F652">
        <v>92.5</v>
      </c>
    </row>
    <row r="653" spans="1:8" x14ac:dyDescent="0.25">
      <c r="A653" t="s">
        <v>18</v>
      </c>
      <c r="B653" s="2">
        <v>42683</v>
      </c>
      <c r="C653" t="s">
        <v>99</v>
      </c>
      <c r="E653" s="3" t="s">
        <v>89</v>
      </c>
      <c r="F653">
        <v>89.2</v>
      </c>
    </row>
    <row r="654" spans="1:8" x14ac:dyDescent="0.25">
      <c r="A654" t="s">
        <v>18</v>
      </c>
      <c r="B654" s="2">
        <v>42683</v>
      </c>
      <c r="C654" t="s">
        <v>99</v>
      </c>
      <c r="E654" s="3" t="s">
        <v>89</v>
      </c>
      <c r="F654">
        <v>52.8</v>
      </c>
      <c r="G654">
        <v>2</v>
      </c>
    </row>
    <row r="655" spans="1:8" x14ac:dyDescent="0.25">
      <c r="A655" t="s">
        <v>18</v>
      </c>
      <c r="B655" s="2">
        <v>42683</v>
      </c>
      <c r="C655" t="s">
        <v>99</v>
      </c>
      <c r="E655" s="3" t="s">
        <v>89</v>
      </c>
      <c r="F655">
        <v>91.1</v>
      </c>
      <c r="G655">
        <v>9</v>
      </c>
      <c r="H655">
        <v>18.5</v>
      </c>
    </row>
    <row r="656" spans="1:8" x14ac:dyDescent="0.25">
      <c r="A656" t="s">
        <v>18</v>
      </c>
      <c r="B656" s="2">
        <v>42683</v>
      </c>
      <c r="C656" t="s">
        <v>99</v>
      </c>
      <c r="E656" s="3" t="s">
        <v>89</v>
      </c>
      <c r="F656">
        <v>89.5</v>
      </c>
      <c r="G656">
        <v>9</v>
      </c>
      <c r="H656">
        <v>18.5</v>
      </c>
    </row>
    <row r="657" spans="1:8" x14ac:dyDescent="0.25">
      <c r="A657" t="s">
        <v>18</v>
      </c>
      <c r="B657" s="2">
        <v>42683</v>
      </c>
      <c r="C657" t="s">
        <v>99</v>
      </c>
      <c r="E657" s="3" t="s">
        <v>89</v>
      </c>
      <c r="F657">
        <v>87.2</v>
      </c>
      <c r="G657">
        <v>5</v>
      </c>
    </row>
    <row r="658" spans="1:8" x14ac:dyDescent="0.25">
      <c r="A658" t="s">
        <v>18</v>
      </c>
      <c r="B658" s="2">
        <v>42683</v>
      </c>
      <c r="C658" t="s">
        <v>99</v>
      </c>
      <c r="E658" s="3" t="s">
        <v>89</v>
      </c>
      <c r="F658">
        <v>84.2</v>
      </c>
      <c r="G658">
        <v>5</v>
      </c>
    </row>
    <row r="659" spans="1:8" x14ac:dyDescent="0.25">
      <c r="A659" t="s">
        <v>18</v>
      </c>
      <c r="B659" s="2">
        <v>42683</v>
      </c>
      <c r="C659" t="s">
        <v>99</v>
      </c>
      <c r="E659" s="3" t="s">
        <v>89</v>
      </c>
      <c r="F659">
        <v>81.599999999999994</v>
      </c>
      <c r="G659">
        <v>4</v>
      </c>
    </row>
    <row r="660" spans="1:8" x14ac:dyDescent="0.25">
      <c r="A660" t="s">
        <v>18</v>
      </c>
      <c r="B660" s="2">
        <v>42683</v>
      </c>
      <c r="C660" t="s">
        <v>99</v>
      </c>
      <c r="E660" s="3" t="s">
        <v>89</v>
      </c>
      <c r="F660">
        <v>85.3</v>
      </c>
      <c r="G660">
        <v>4</v>
      </c>
    </row>
    <row r="661" spans="1:8" x14ac:dyDescent="0.25">
      <c r="A661" t="s">
        <v>18</v>
      </c>
      <c r="B661" s="2">
        <v>42683</v>
      </c>
      <c r="C661" t="s">
        <v>99</v>
      </c>
      <c r="E661" s="3" t="s">
        <v>89</v>
      </c>
      <c r="F661">
        <v>73.900000000000006</v>
      </c>
      <c r="G661">
        <v>3</v>
      </c>
    </row>
    <row r="662" spans="1:8" x14ac:dyDescent="0.25">
      <c r="A662" t="s">
        <v>18</v>
      </c>
      <c r="B662" s="2">
        <v>42683</v>
      </c>
      <c r="C662" t="s">
        <v>99</v>
      </c>
      <c r="E662" s="3" t="s">
        <v>89</v>
      </c>
      <c r="F662">
        <v>78</v>
      </c>
      <c r="G662">
        <v>3</v>
      </c>
    </row>
    <row r="663" spans="1:8" x14ac:dyDescent="0.25">
      <c r="A663" t="s">
        <v>18</v>
      </c>
      <c r="B663" s="2">
        <v>42683</v>
      </c>
      <c r="C663" t="s">
        <v>99</v>
      </c>
      <c r="E663" s="3" t="s">
        <v>89</v>
      </c>
      <c r="F663">
        <v>51.4</v>
      </c>
      <c r="G663">
        <v>2</v>
      </c>
    </row>
    <row r="664" spans="1:8" x14ac:dyDescent="0.25">
      <c r="A664" t="s">
        <v>18</v>
      </c>
      <c r="B664" s="2">
        <v>42683</v>
      </c>
      <c r="C664" t="s">
        <v>99</v>
      </c>
      <c r="E664" s="3" t="s">
        <v>90</v>
      </c>
      <c r="F664">
        <v>86.8</v>
      </c>
    </row>
    <row r="665" spans="1:8" x14ac:dyDescent="0.25">
      <c r="A665" t="s">
        <v>18</v>
      </c>
      <c r="B665" s="2">
        <v>42683</v>
      </c>
      <c r="C665" t="s">
        <v>99</v>
      </c>
      <c r="E665" s="3" t="s">
        <v>90</v>
      </c>
      <c r="F665">
        <v>92.7</v>
      </c>
    </row>
    <row r="666" spans="1:8" x14ac:dyDescent="0.25">
      <c r="A666" t="s">
        <v>18</v>
      </c>
      <c r="B666" s="2">
        <v>42683</v>
      </c>
      <c r="C666" t="s">
        <v>99</v>
      </c>
      <c r="E666" s="3" t="s">
        <v>90</v>
      </c>
      <c r="F666">
        <v>85.7</v>
      </c>
    </row>
    <row r="667" spans="1:8" x14ac:dyDescent="0.25">
      <c r="A667" t="s">
        <v>18</v>
      </c>
      <c r="B667" s="2">
        <v>42683</v>
      </c>
      <c r="C667" t="s">
        <v>99</v>
      </c>
      <c r="E667" s="3" t="s">
        <v>90</v>
      </c>
      <c r="F667">
        <v>91.1</v>
      </c>
    </row>
    <row r="668" spans="1:8" x14ac:dyDescent="0.25">
      <c r="A668" t="s">
        <v>18</v>
      </c>
      <c r="B668" s="2">
        <v>42683</v>
      </c>
      <c r="C668" t="s">
        <v>99</v>
      </c>
      <c r="E668" s="3" t="s">
        <v>90</v>
      </c>
      <c r="F668">
        <v>95.1</v>
      </c>
    </row>
    <row r="669" spans="1:8" x14ac:dyDescent="0.25">
      <c r="A669" t="s">
        <v>18</v>
      </c>
      <c r="B669" s="2">
        <v>42683</v>
      </c>
      <c r="C669" t="s">
        <v>99</v>
      </c>
      <c r="E669" s="3" t="s">
        <v>90</v>
      </c>
      <c r="F669">
        <v>95</v>
      </c>
    </row>
    <row r="670" spans="1:8" x14ac:dyDescent="0.25">
      <c r="A670" t="s">
        <v>18</v>
      </c>
      <c r="B670" s="2">
        <v>42683</v>
      </c>
      <c r="C670" t="s">
        <v>99</v>
      </c>
      <c r="E670" s="3" t="s">
        <v>90</v>
      </c>
      <c r="F670">
        <v>78.599999999999994</v>
      </c>
    </row>
    <row r="671" spans="1:8" x14ac:dyDescent="0.25">
      <c r="A671" t="s">
        <v>18</v>
      </c>
      <c r="B671" s="2">
        <v>42683</v>
      </c>
      <c r="C671" t="s">
        <v>99</v>
      </c>
      <c r="E671" s="3" t="s">
        <v>90</v>
      </c>
      <c r="F671">
        <v>75.900000000000006</v>
      </c>
    </row>
    <row r="672" spans="1:8" x14ac:dyDescent="0.25">
      <c r="A672" t="s">
        <v>18</v>
      </c>
      <c r="B672" s="2">
        <v>42683</v>
      </c>
      <c r="C672" t="s">
        <v>99</v>
      </c>
      <c r="E672" s="3" t="s">
        <v>90</v>
      </c>
      <c r="F672">
        <v>96.2</v>
      </c>
      <c r="G672">
        <v>11</v>
      </c>
      <c r="H672">
        <v>28</v>
      </c>
    </row>
    <row r="673" spans="1:8" x14ac:dyDescent="0.25">
      <c r="A673" t="s">
        <v>18</v>
      </c>
      <c r="B673" s="2">
        <v>42683</v>
      </c>
      <c r="C673" t="s">
        <v>99</v>
      </c>
      <c r="E673" s="3" t="s">
        <v>90</v>
      </c>
      <c r="F673">
        <v>93.7</v>
      </c>
      <c r="G673">
        <v>10</v>
      </c>
    </row>
    <row r="674" spans="1:8" x14ac:dyDescent="0.25">
      <c r="A674" t="s">
        <v>18</v>
      </c>
      <c r="B674" s="2">
        <v>42683</v>
      </c>
      <c r="C674" t="s">
        <v>99</v>
      </c>
      <c r="E674" s="3" t="s">
        <v>90</v>
      </c>
      <c r="F674">
        <v>94.1</v>
      </c>
      <c r="G674">
        <v>8</v>
      </c>
      <c r="H674">
        <v>23</v>
      </c>
    </row>
    <row r="675" spans="1:8" x14ac:dyDescent="0.25">
      <c r="A675" t="s">
        <v>18</v>
      </c>
      <c r="B675" s="2">
        <v>42683</v>
      </c>
      <c r="C675" t="s">
        <v>99</v>
      </c>
      <c r="E675" s="3" t="s">
        <v>90</v>
      </c>
      <c r="F675">
        <v>89</v>
      </c>
      <c r="G675">
        <v>6</v>
      </c>
    </row>
    <row r="676" spans="1:8" x14ac:dyDescent="0.25">
      <c r="A676" t="s">
        <v>18</v>
      </c>
      <c r="B676" s="2">
        <v>42683</v>
      </c>
      <c r="C676" t="s">
        <v>99</v>
      </c>
      <c r="E676" s="3" t="s">
        <v>90</v>
      </c>
      <c r="F676">
        <v>83.7</v>
      </c>
      <c r="G676">
        <v>5</v>
      </c>
    </row>
    <row r="677" spans="1:8" x14ac:dyDescent="0.25">
      <c r="A677" t="s">
        <v>18</v>
      </c>
      <c r="B677" s="2">
        <v>42683</v>
      </c>
      <c r="C677" t="s">
        <v>99</v>
      </c>
      <c r="E677" s="3" t="s">
        <v>90</v>
      </c>
      <c r="F677">
        <v>74.5</v>
      </c>
      <c r="G677">
        <v>3</v>
      </c>
    </row>
    <row r="678" spans="1:8" x14ac:dyDescent="0.25">
      <c r="A678" t="s">
        <v>18</v>
      </c>
      <c r="B678" s="2">
        <v>42683</v>
      </c>
      <c r="C678" t="s">
        <v>99</v>
      </c>
      <c r="E678" s="3" t="s">
        <v>90</v>
      </c>
      <c r="F678">
        <v>71.400000000000006</v>
      </c>
      <c r="G678">
        <v>4</v>
      </c>
    </row>
    <row r="679" spans="1:8" x14ac:dyDescent="0.25">
      <c r="A679" t="s">
        <v>18</v>
      </c>
      <c r="B679" s="2">
        <v>42683</v>
      </c>
      <c r="C679" t="s">
        <v>99</v>
      </c>
      <c r="E679" s="3" t="s">
        <v>90</v>
      </c>
      <c r="F679">
        <v>64.5</v>
      </c>
      <c r="G679">
        <v>2</v>
      </c>
    </row>
    <row r="680" spans="1:8" x14ac:dyDescent="0.25">
      <c r="A680" t="s">
        <v>18</v>
      </c>
      <c r="B680" s="2">
        <v>42683</v>
      </c>
      <c r="C680" t="s">
        <v>99</v>
      </c>
      <c r="E680" s="3" t="s">
        <v>90</v>
      </c>
      <c r="F680">
        <v>41.4</v>
      </c>
      <c r="G680">
        <v>1</v>
      </c>
    </row>
    <row r="681" spans="1:8" x14ac:dyDescent="0.25">
      <c r="A681" t="s">
        <v>18</v>
      </c>
      <c r="B681" s="2">
        <v>42683</v>
      </c>
      <c r="C681" t="s">
        <v>99</v>
      </c>
      <c r="E681" s="3" t="s">
        <v>91</v>
      </c>
      <c r="F681">
        <v>95.5</v>
      </c>
    </row>
    <row r="682" spans="1:8" x14ac:dyDescent="0.25">
      <c r="A682" t="s">
        <v>18</v>
      </c>
      <c r="B682" s="2">
        <v>42683</v>
      </c>
      <c r="C682" t="s">
        <v>99</v>
      </c>
      <c r="E682" s="3" t="s">
        <v>91</v>
      </c>
      <c r="F682">
        <v>89.2</v>
      </c>
    </row>
    <row r="683" spans="1:8" x14ac:dyDescent="0.25">
      <c r="A683" t="s">
        <v>18</v>
      </c>
      <c r="B683" s="2">
        <v>42683</v>
      </c>
      <c r="C683" t="s">
        <v>99</v>
      </c>
      <c r="E683" s="3" t="s">
        <v>91</v>
      </c>
      <c r="F683">
        <v>108.7</v>
      </c>
    </row>
    <row r="684" spans="1:8" x14ac:dyDescent="0.25">
      <c r="A684" t="s">
        <v>18</v>
      </c>
      <c r="B684" s="2">
        <v>42683</v>
      </c>
      <c r="C684" t="s">
        <v>99</v>
      </c>
      <c r="E684" s="3" t="s">
        <v>91</v>
      </c>
      <c r="F684">
        <v>97.8</v>
      </c>
    </row>
    <row r="685" spans="1:8" x14ac:dyDescent="0.25">
      <c r="A685" t="s">
        <v>18</v>
      </c>
      <c r="B685" s="2">
        <v>42683</v>
      </c>
      <c r="C685" t="s">
        <v>99</v>
      </c>
      <c r="E685" s="3" t="s">
        <v>91</v>
      </c>
      <c r="F685">
        <v>98</v>
      </c>
    </row>
    <row r="686" spans="1:8" x14ac:dyDescent="0.25">
      <c r="A686" t="s">
        <v>18</v>
      </c>
      <c r="B686" s="2">
        <v>42683</v>
      </c>
      <c r="C686" t="s">
        <v>99</v>
      </c>
      <c r="E686" s="3" t="s">
        <v>91</v>
      </c>
      <c r="F686">
        <v>101.8</v>
      </c>
    </row>
    <row r="687" spans="1:8" x14ac:dyDescent="0.25">
      <c r="A687" t="s">
        <v>18</v>
      </c>
      <c r="B687" s="2">
        <v>42683</v>
      </c>
      <c r="C687" t="s">
        <v>99</v>
      </c>
      <c r="E687" s="3" t="s">
        <v>91</v>
      </c>
      <c r="F687">
        <v>84.3</v>
      </c>
    </row>
    <row r="688" spans="1:8" x14ac:dyDescent="0.25">
      <c r="A688" t="s">
        <v>18</v>
      </c>
      <c r="B688" s="2">
        <v>42683</v>
      </c>
      <c r="C688" t="s">
        <v>99</v>
      </c>
      <c r="E688" s="3" t="s">
        <v>91</v>
      </c>
      <c r="F688">
        <v>79.099999999999994</v>
      </c>
    </row>
    <row r="689" spans="1:8" x14ac:dyDescent="0.25">
      <c r="A689" t="s">
        <v>18</v>
      </c>
      <c r="B689" s="2">
        <v>42683</v>
      </c>
      <c r="C689" t="s">
        <v>99</v>
      </c>
      <c r="E689" s="3" t="s">
        <v>91</v>
      </c>
      <c r="F689">
        <v>80.8</v>
      </c>
    </row>
    <row r="690" spans="1:8" x14ac:dyDescent="0.25">
      <c r="A690" t="s">
        <v>18</v>
      </c>
      <c r="B690" s="2">
        <v>42683</v>
      </c>
      <c r="C690" t="s">
        <v>99</v>
      </c>
      <c r="E690" s="3" t="s">
        <v>91</v>
      </c>
      <c r="F690">
        <v>62.5</v>
      </c>
    </row>
    <row r="691" spans="1:8" x14ac:dyDescent="0.25">
      <c r="A691" t="s">
        <v>18</v>
      </c>
      <c r="B691" s="2">
        <v>42683</v>
      </c>
      <c r="C691" t="s">
        <v>99</v>
      </c>
      <c r="E691" s="3" t="s">
        <v>91</v>
      </c>
      <c r="F691">
        <v>79.5</v>
      </c>
    </row>
    <row r="692" spans="1:8" x14ac:dyDescent="0.25">
      <c r="A692" t="s">
        <v>18</v>
      </c>
      <c r="B692" s="2">
        <v>42683</v>
      </c>
      <c r="C692" t="s">
        <v>99</v>
      </c>
      <c r="E692" s="3" t="s">
        <v>91</v>
      </c>
      <c r="F692">
        <v>47.3</v>
      </c>
    </row>
    <row r="693" spans="1:8" x14ac:dyDescent="0.25">
      <c r="A693" t="s">
        <v>18</v>
      </c>
      <c r="B693" s="2">
        <v>42683</v>
      </c>
      <c r="C693" t="s">
        <v>99</v>
      </c>
      <c r="E693" s="3" t="s">
        <v>91</v>
      </c>
      <c r="F693">
        <v>22.8</v>
      </c>
    </row>
    <row r="694" spans="1:8" x14ac:dyDescent="0.25">
      <c r="A694" t="s">
        <v>18</v>
      </c>
      <c r="B694" s="2">
        <v>42683</v>
      </c>
      <c r="C694" t="s">
        <v>99</v>
      </c>
      <c r="E694" s="3" t="s">
        <v>91</v>
      </c>
      <c r="F694">
        <v>16.899999999999999</v>
      </c>
    </row>
    <row r="695" spans="1:8" x14ac:dyDescent="0.25">
      <c r="A695" t="s">
        <v>18</v>
      </c>
      <c r="B695" s="2">
        <v>42683</v>
      </c>
      <c r="C695" t="s">
        <v>99</v>
      </c>
      <c r="E695" s="3" t="s">
        <v>91</v>
      </c>
      <c r="F695">
        <v>4.3</v>
      </c>
    </row>
    <row r="696" spans="1:8" x14ac:dyDescent="0.25">
      <c r="A696" t="s">
        <v>18</v>
      </c>
      <c r="B696" s="2">
        <v>42683</v>
      </c>
      <c r="C696" t="s">
        <v>99</v>
      </c>
      <c r="E696" s="3" t="s">
        <v>91</v>
      </c>
      <c r="F696">
        <v>90.7</v>
      </c>
      <c r="G696">
        <v>7</v>
      </c>
    </row>
    <row r="697" spans="1:8" x14ac:dyDescent="0.25">
      <c r="A697" t="s">
        <v>18</v>
      </c>
      <c r="B697" s="2">
        <v>42683</v>
      </c>
      <c r="C697" t="s">
        <v>99</v>
      </c>
      <c r="E697" s="3" t="s">
        <v>91</v>
      </c>
      <c r="F697">
        <v>99.2</v>
      </c>
      <c r="G697">
        <v>8</v>
      </c>
    </row>
    <row r="698" spans="1:8" x14ac:dyDescent="0.25">
      <c r="A698" t="s">
        <v>18</v>
      </c>
      <c r="B698" s="2">
        <v>42683</v>
      </c>
      <c r="C698" t="s">
        <v>99</v>
      </c>
      <c r="E698" s="3" t="s">
        <v>91</v>
      </c>
      <c r="F698">
        <v>93.4</v>
      </c>
      <c r="G698">
        <v>11</v>
      </c>
      <c r="H698">
        <v>21</v>
      </c>
    </row>
    <row r="699" spans="1:8" x14ac:dyDescent="0.25">
      <c r="A699" t="s">
        <v>18</v>
      </c>
      <c r="B699" s="2">
        <v>42683</v>
      </c>
      <c r="C699" t="s">
        <v>99</v>
      </c>
      <c r="E699" s="3" t="s">
        <v>91</v>
      </c>
      <c r="F699">
        <v>87</v>
      </c>
      <c r="G699">
        <v>6</v>
      </c>
    </row>
    <row r="700" spans="1:8" x14ac:dyDescent="0.25">
      <c r="A700" t="s">
        <v>18</v>
      </c>
      <c r="B700" s="2">
        <v>42683</v>
      </c>
      <c r="C700" t="s">
        <v>99</v>
      </c>
      <c r="E700" s="3" t="s">
        <v>91</v>
      </c>
      <c r="F700">
        <v>79</v>
      </c>
      <c r="G700">
        <v>4</v>
      </c>
    </row>
    <row r="701" spans="1:8" x14ac:dyDescent="0.25">
      <c r="A701" t="s">
        <v>18</v>
      </c>
      <c r="B701" s="2">
        <v>42683</v>
      </c>
      <c r="C701" t="s">
        <v>99</v>
      </c>
      <c r="E701" s="3" t="s">
        <v>91</v>
      </c>
      <c r="F701">
        <v>80.5</v>
      </c>
      <c r="G701">
        <v>3</v>
      </c>
    </row>
    <row r="702" spans="1:8" x14ac:dyDescent="0.25">
      <c r="A702" t="s">
        <v>18</v>
      </c>
      <c r="B702" s="2">
        <v>42683</v>
      </c>
      <c r="C702" t="s">
        <v>99</v>
      </c>
      <c r="E702" s="3" t="s">
        <v>91</v>
      </c>
      <c r="F702">
        <v>68.3</v>
      </c>
      <c r="G702">
        <v>2</v>
      </c>
    </row>
    <row r="703" spans="1:8" x14ac:dyDescent="0.25">
      <c r="A703" t="s">
        <v>18</v>
      </c>
      <c r="B703" s="2">
        <v>42683</v>
      </c>
      <c r="C703" t="s">
        <v>99</v>
      </c>
      <c r="E703" s="3" t="s">
        <v>91</v>
      </c>
      <c r="F703">
        <v>68.3</v>
      </c>
      <c r="G703">
        <v>2</v>
      </c>
    </row>
    <row r="704" spans="1:8" x14ac:dyDescent="0.25">
      <c r="A704" t="s">
        <v>18</v>
      </c>
      <c r="B704" s="2">
        <v>42683</v>
      </c>
      <c r="C704" t="s">
        <v>99</v>
      </c>
      <c r="E704" s="3" t="s">
        <v>91</v>
      </c>
      <c r="F704">
        <v>61.8</v>
      </c>
      <c r="G704">
        <v>2</v>
      </c>
    </row>
    <row r="705" spans="1:7" x14ac:dyDescent="0.25">
      <c r="A705" t="s">
        <v>18</v>
      </c>
      <c r="B705" s="2">
        <v>42683</v>
      </c>
      <c r="C705" t="s">
        <v>99</v>
      </c>
      <c r="E705" s="3" t="s">
        <v>91</v>
      </c>
      <c r="F705">
        <v>49.3</v>
      </c>
      <c r="G705">
        <v>1</v>
      </c>
    </row>
    <row r="706" spans="1:7" x14ac:dyDescent="0.25">
      <c r="A706" t="s">
        <v>18</v>
      </c>
      <c r="B706" s="2">
        <v>42683</v>
      </c>
      <c r="C706" t="s">
        <v>99</v>
      </c>
      <c r="E706" s="3" t="s">
        <v>92</v>
      </c>
      <c r="F706">
        <v>10.8</v>
      </c>
    </row>
    <row r="707" spans="1:7" x14ac:dyDescent="0.25">
      <c r="A707" t="s">
        <v>18</v>
      </c>
      <c r="B707" s="2">
        <v>42683</v>
      </c>
      <c r="C707" t="s">
        <v>99</v>
      </c>
      <c r="E707" s="3" t="s">
        <v>92</v>
      </c>
      <c r="F707">
        <v>8.5</v>
      </c>
    </row>
    <row r="708" spans="1:7" x14ac:dyDescent="0.25">
      <c r="A708" t="s">
        <v>18</v>
      </c>
      <c r="B708" s="2">
        <v>42683</v>
      </c>
      <c r="C708" t="s">
        <v>99</v>
      </c>
      <c r="E708" s="3" t="s">
        <v>92</v>
      </c>
      <c r="F708">
        <v>10.9</v>
      </c>
    </row>
    <row r="709" spans="1:7" x14ac:dyDescent="0.25">
      <c r="A709" t="s">
        <v>18</v>
      </c>
      <c r="B709" s="2">
        <v>42683</v>
      </c>
      <c r="C709" t="s">
        <v>99</v>
      </c>
      <c r="E709" s="3" t="s">
        <v>92</v>
      </c>
      <c r="F709">
        <v>90</v>
      </c>
    </row>
    <row r="710" spans="1:7" x14ac:dyDescent="0.25">
      <c r="A710" t="s">
        <v>18</v>
      </c>
      <c r="B710" s="2">
        <v>42683</v>
      </c>
      <c r="C710" t="s">
        <v>99</v>
      </c>
      <c r="E710" s="3" t="s">
        <v>92</v>
      </c>
      <c r="F710">
        <v>93.6</v>
      </c>
    </row>
    <row r="711" spans="1:7" x14ac:dyDescent="0.25">
      <c r="A711" t="s">
        <v>18</v>
      </c>
      <c r="B711" s="2">
        <v>42683</v>
      </c>
      <c r="C711" t="s">
        <v>99</v>
      </c>
      <c r="E711" s="3" t="s">
        <v>92</v>
      </c>
      <c r="F711">
        <v>98.5</v>
      </c>
    </row>
    <row r="712" spans="1:7" x14ac:dyDescent="0.25">
      <c r="A712" t="s">
        <v>18</v>
      </c>
      <c r="B712" s="2">
        <v>42683</v>
      </c>
      <c r="C712" t="s">
        <v>99</v>
      </c>
      <c r="E712" s="3" t="s">
        <v>92</v>
      </c>
      <c r="F712">
        <v>108.3</v>
      </c>
    </row>
    <row r="713" spans="1:7" x14ac:dyDescent="0.25">
      <c r="A713" t="s">
        <v>18</v>
      </c>
      <c r="B713" s="2">
        <v>42683</v>
      </c>
      <c r="C713" t="s">
        <v>99</v>
      </c>
      <c r="E713" s="3" t="s">
        <v>92</v>
      </c>
      <c r="F713">
        <v>98</v>
      </c>
    </row>
    <row r="714" spans="1:7" x14ac:dyDescent="0.25">
      <c r="A714" t="s">
        <v>18</v>
      </c>
      <c r="B714" s="2">
        <v>42683</v>
      </c>
      <c r="C714" t="s">
        <v>99</v>
      </c>
      <c r="E714" s="3" t="s">
        <v>92</v>
      </c>
      <c r="F714">
        <v>105.9</v>
      </c>
    </row>
    <row r="715" spans="1:7" x14ac:dyDescent="0.25">
      <c r="A715" t="s">
        <v>18</v>
      </c>
      <c r="B715" s="2">
        <v>42683</v>
      </c>
      <c r="C715" t="s">
        <v>99</v>
      </c>
      <c r="E715" s="3" t="s">
        <v>92</v>
      </c>
      <c r="F715">
        <v>94.2</v>
      </c>
    </row>
    <row r="716" spans="1:7" x14ac:dyDescent="0.25">
      <c r="A716" t="s">
        <v>18</v>
      </c>
      <c r="B716" s="2">
        <v>42683</v>
      </c>
      <c r="C716" t="s">
        <v>99</v>
      </c>
      <c r="E716" s="3" t="s">
        <v>92</v>
      </c>
      <c r="F716">
        <v>93.5</v>
      </c>
    </row>
    <row r="717" spans="1:7" x14ac:dyDescent="0.25">
      <c r="A717" t="s">
        <v>18</v>
      </c>
      <c r="B717" s="2">
        <v>42683</v>
      </c>
      <c r="C717" t="s">
        <v>99</v>
      </c>
      <c r="E717" s="3" t="s">
        <v>92</v>
      </c>
      <c r="F717">
        <v>85.5</v>
      </c>
    </row>
    <row r="718" spans="1:7" x14ac:dyDescent="0.25">
      <c r="A718" t="s">
        <v>18</v>
      </c>
      <c r="B718" s="2">
        <v>42683</v>
      </c>
      <c r="C718" t="s">
        <v>99</v>
      </c>
      <c r="E718" s="3" t="s">
        <v>92</v>
      </c>
      <c r="F718">
        <v>107</v>
      </c>
    </row>
    <row r="719" spans="1:7" x14ac:dyDescent="0.25">
      <c r="A719" t="s">
        <v>18</v>
      </c>
      <c r="B719" s="2">
        <v>42683</v>
      </c>
      <c r="C719" t="s">
        <v>99</v>
      </c>
      <c r="E719" s="3" t="s">
        <v>92</v>
      </c>
      <c r="F719">
        <v>110.7</v>
      </c>
    </row>
    <row r="720" spans="1:7" x14ac:dyDescent="0.25">
      <c r="A720" t="s">
        <v>18</v>
      </c>
      <c r="B720" s="2">
        <v>42683</v>
      </c>
      <c r="C720" t="s">
        <v>99</v>
      </c>
      <c r="E720" s="3" t="s">
        <v>92</v>
      </c>
      <c r="F720">
        <v>109.5</v>
      </c>
    </row>
    <row r="721" spans="1:7" x14ac:dyDescent="0.25">
      <c r="A721" t="s">
        <v>18</v>
      </c>
      <c r="B721" s="2">
        <v>42683</v>
      </c>
      <c r="C721" t="s">
        <v>99</v>
      </c>
      <c r="E721" s="3" t="s">
        <v>92</v>
      </c>
      <c r="F721">
        <v>98.7</v>
      </c>
      <c r="G721">
        <v>10</v>
      </c>
    </row>
    <row r="722" spans="1:7" x14ac:dyDescent="0.25">
      <c r="A722" t="s">
        <v>18</v>
      </c>
      <c r="B722" s="2">
        <v>42683</v>
      </c>
      <c r="C722" t="s">
        <v>99</v>
      </c>
      <c r="E722" s="3" t="s">
        <v>92</v>
      </c>
      <c r="F722">
        <v>107.7</v>
      </c>
      <c r="G722">
        <v>12</v>
      </c>
    </row>
    <row r="723" spans="1:7" x14ac:dyDescent="0.25">
      <c r="A723" t="s">
        <v>18</v>
      </c>
      <c r="B723" s="2">
        <v>42683</v>
      </c>
      <c r="C723" t="s">
        <v>99</v>
      </c>
      <c r="E723" s="3" t="s">
        <v>92</v>
      </c>
      <c r="F723">
        <v>87</v>
      </c>
      <c r="G723">
        <v>4</v>
      </c>
    </row>
    <row r="724" spans="1:7" x14ac:dyDescent="0.25">
      <c r="A724" t="s">
        <v>18</v>
      </c>
      <c r="B724" s="2">
        <v>42683</v>
      </c>
      <c r="C724" t="s">
        <v>99</v>
      </c>
      <c r="E724" s="3" t="s">
        <v>92</v>
      </c>
      <c r="F724">
        <v>92.8</v>
      </c>
      <c r="G724">
        <v>5</v>
      </c>
    </row>
    <row r="725" spans="1:7" x14ac:dyDescent="0.25">
      <c r="A725" t="s">
        <v>18</v>
      </c>
      <c r="B725" s="2">
        <v>42683</v>
      </c>
      <c r="C725" t="s">
        <v>99</v>
      </c>
      <c r="E725" s="3" t="s">
        <v>92</v>
      </c>
      <c r="F725">
        <v>101.5</v>
      </c>
      <c r="G725">
        <v>10</v>
      </c>
    </row>
    <row r="726" spans="1:7" x14ac:dyDescent="0.25">
      <c r="A726" t="s">
        <v>18</v>
      </c>
      <c r="B726" s="2">
        <v>42683</v>
      </c>
      <c r="C726" t="s">
        <v>99</v>
      </c>
      <c r="E726" s="3" t="s">
        <v>92</v>
      </c>
      <c r="F726">
        <v>83.2</v>
      </c>
      <c r="G726">
        <v>5</v>
      </c>
    </row>
    <row r="727" spans="1:7" x14ac:dyDescent="0.25">
      <c r="A727" t="s">
        <v>18</v>
      </c>
      <c r="B727" s="2">
        <v>42683</v>
      </c>
      <c r="C727" t="s">
        <v>99</v>
      </c>
      <c r="E727" s="3" t="s">
        <v>92</v>
      </c>
      <c r="F727">
        <v>88.5</v>
      </c>
      <c r="G727">
        <v>4</v>
      </c>
    </row>
    <row r="728" spans="1:7" x14ac:dyDescent="0.25">
      <c r="A728" t="s">
        <v>18</v>
      </c>
      <c r="B728" s="2">
        <v>42683</v>
      </c>
      <c r="C728" t="s">
        <v>99</v>
      </c>
      <c r="E728" s="3" t="s">
        <v>92</v>
      </c>
      <c r="F728">
        <v>86.1</v>
      </c>
      <c r="G728">
        <v>5</v>
      </c>
    </row>
    <row r="729" spans="1:7" x14ac:dyDescent="0.25">
      <c r="A729" t="s">
        <v>18</v>
      </c>
      <c r="B729" s="2">
        <v>42683</v>
      </c>
      <c r="C729" t="s">
        <v>99</v>
      </c>
      <c r="E729" s="3" t="s">
        <v>92</v>
      </c>
      <c r="F729">
        <v>68.900000000000006</v>
      </c>
      <c r="G729">
        <v>2</v>
      </c>
    </row>
    <row r="730" spans="1:7" x14ac:dyDescent="0.25">
      <c r="A730" t="s">
        <v>18</v>
      </c>
      <c r="B730" s="2">
        <v>42683</v>
      </c>
      <c r="C730" t="s">
        <v>99</v>
      </c>
      <c r="E730" s="3" t="s">
        <v>92</v>
      </c>
      <c r="F730">
        <v>29.3</v>
      </c>
      <c r="G730">
        <v>0</v>
      </c>
    </row>
    <row r="731" spans="1:7" x14ac:dyDescent="0.25">
      <c r="A731" t="s">
        <v>18</v>
      </c>
      <c r="B731" s="2">
        <v>42683</v>
      </c>
      <c r="C731" t="s">
        <v>99</v>
      </c>
      <c r="E731" s="3" t="s">
        <v>93</v>
      </c>
      <c r="F731">
        <v>15.8</v>
      </c>
    </row>
    <row r="732" spans="1:7" x14ac:dyDescent="0.25">
      <c r="A732" t="s">
        <v>18</v>
      </c>
      <c r="B732" s="2">
        <v>42683</v>
      </c>
      <c r="C732" t="s">
        <v>99</v>
      </c>
      <c r="E732" s="3" t="s">
        <v>93</v>
      </c>
      <c r="F732">
        <v>47.2</v>
      </c>
    </row>
    <row r="733" spans="1:7" x14ac:dyDescent="0.25">
      <c r="A733" t="s">
        <v>18</v>
      </c>
      <c r="B733" s="2">
        <v>42683</v>
      </c>
      <c r="C733" t="s">
        <v>99</v>
      </c>
      <c r="E733" s="3" t="s">
        <v>93</v>
      </c>
      <c r="F733">
        <v>98.1</v>
      </c>
    </row>
    <row r="734" spans="1:7" x14ac:dyDescent="0.25">
      <c r="A734" t="s">
        <v>18</v>
      </c>
      <c r="B734" s="2">
        <v>42683</v>
      </c>
      <c r="C734" t="s">
        <v>99</v>
      </c>
      <c r="E734" s="3" t="s">
        <v>93</v>
      </c>
      <c r="F734">
        <v>92.3</v>
      </c>
    </row>
    <row r="735" spans="1:7" x14ac:dyDescent="0.25">
      <c r="A735" t="s">
        <v>18</v>
      </c>
      <c r="B735" s="2">
        <v>42683</v>
      </c>
      <c r="C735" t="s">
        <v>99</v>
      </c>
      <c r="E735" s="3" t="s">
        <v>93</v>
      </c>
      <c r="F735">
        <v>90.2</v>
      </c>
    </row>
    <row r="736" spans="1:7" x14ac:dyDescent="0.25">
      <c r="A736" t="s">
        <v>18</v>
      </c>
      <c r="B736" s="2">
        <v>42683</v>
      </c>
      <c r="C736" t="s">
        <v>99</v>
      </c>
      <c r="E736" s="3" t="s">
        <v>93</v>
      </c>
      <c r="F736">
        <v>99.3</v>
      </c>
    </row>
    <row r="737" spans="1:9" x14ac:dyDescent="0.25">
      <c r="A737" t="s">
        <v>18</v>
      </c>
      <c r="B737" s="2">
        <v>42683</v>
      </c>
      <c r="C737" t="s">
        <v>99</v>
      </c>
      <c r="E737" s="3" t="s">
        <v>93</v>
      </c>
      <c r="F737">
        <v>86.2</v>
      </c>
    </row>
    <row r="738" spans="1:9" x14ac:dyDescent="0.25">
      <c r="A738" t="s">
        <v>18</v>
      </c>
      <c r="B738" s="2">
        <v>42683</v>
      </c>
      <c r="C738" t="s">
        <v>99</v>
      </c>
      <c r="E738" s="3" t="s">
        <v>93</v>
      </c>
      <c r="F738">
        <v>88.6</v>
      </c>
    </row>
    <row r="739" spans="1:9" x14ac:dyDescent="0.25">
      <c r="A739" t="s">
        <v>18</v>
      </c>
      <c r="B739" s="2">
        <v>42683</v>
      </c>
      <c r="C739" t="s">
        <v>99</v>
      </c>
      <c r="E739" s="3" t="s">
        <v>93</v>
      </c>
      <c r="F739">
        <v>91.3</v>
      </c>
    </row>
    <row r="740" spans="1:9" x14ac:dyDescent="0.25">
      <c r="A740" t="s">
        <v>18</v>
      </c>
      <c r="B740" s="2">
        <v>42683</v>
      </c>
      <c r="C740" t="s">
        <v>99</v>
      </c>
      <c r="E740" s="3" t="s">
        <v>93</v>
      </c>
      <c r="F740">
        <v>92.2</v>
      </c>
    </row>
    <row r="741" spans="1:9" x14ac:dyDescent="0.25">
      <c r="A741" t="s">
        <v>18</v>
      </c>
      <c r="B741" s="2">
        <v>42683</v>
      </c>
      <c r="C741" t="s">
        <v>99</v>
      </c>
      <c r="E741" s="3" t="s">
        <v>93</v>
      </c>
      <c r="F741">
        <v>101.8</v>
      </c>
    </row>
    <row r="742" spans="1:9" x14ac:dyDescent="0.25">
      <c r="A742" t="s">
        <v>18</v>
      </c>
      <c r="B742" s="2">
        <v>42683</v>
      </c>
      <c r="C742" t="s">
        <v>99</v>
      </c>
      <c r="E742" s="3" t="s">
        <v>93</v>
      </c>
      <c r="F742">
        <v>92.7</v>
      </c>
    </row>
    <row r="743" spans="1:9" x14ac:dyDescent="0.25">
      <c r="A743" t="s">
        <v>18</v>
      </c>
      <c r="B743" s="2">
        <v>42683</v>
      </c>
      <c r="C743" t="s">
        <v>99</v>
      </c>
      <c r="E743" s="3" t="s">
        <v>93</v>
      </c>
      <c r="F743">
        <v>100.8</v>
      </c>
    </row>
    <row r="744" spans="1:9" x14ac:dyDescent="0.25">
      <c r="A744" t="s">
        <v>18</v>
      </c>
      <c r="B744" s="2">
        <v>42683</v>
      </c>
      <c r="C744" t="s">
        <v>99</v>
      </c>
      <c r="E744" s="3" t="s">
        <v>93</v>
      </c>
      <c r="F744">
        <v>97.8</v>
      </c>
    </row>
    <row r="745" spans="1:9" x14ac:dyDescent="0.25">
      <c r="A745" t="s">
        <v>18</v>
      </c>
      <c r="B745" s="2">
        <v>42683</v>
      </c>
      <c r="C745" t="s">
        <v>99</v>
      </c>
      <c r="E745" s="3" t="s">
        <v>93</v>
      </c>
      <c r="F745">
        <v>111.5</v>
      </c>
    </row>
    <row r="746" spans="1:9" x14ac:dyDescent="0.25">
      <c r="A746" t="s">
        <v>18</v>
      </c>
      <c r="B746" s="2">
        <v>42683</v>
      </c>
      <c r="C746" t="s">
        <v>99</v>
      </c>
      <c r="E746" s="3" t="s">
        <v>93</v>
      </c>
      <c r="F746">
        <v>97.1</v>
      </c>
      <c r="G746">
        <v>8</v>
      </c>
    </row>
    <row r="747" spans="1:9" x14ac:dyDescent="0.25">
      <c r="A747" t="s">
        <v>18</v>
      </c>
      <c r="B747" s="2">
        <v>42683</v>
      </c>
      <c r="C747" t="s">
        <v>99</v>
      </c>
      <c r="E747" s="3" t="s">
        <v>93</v>
      </c>
      <c r="F747">
        <v>99.5</v>
      </c>
      <c r="G747">
        <v>9</v>
      </c>
      <c r="I747" t="s">
        <v>32</v>
      </c>
    </row>
    <row r="748" spans="1:9" x14ac:dyDescent="0.25">
      <c r="A748" t="s">
        <v>18</v>
      </c>
      <c r="B748" s="2">
        <v>42683</v>
      </c>
      <c r="C748" t="s">
        <v>99</v>
      </c>
      <c r="E748" s="3" t="s">
        <v>93</v>
      </c>
      <c r="F748">
        <v>115.3</v>
      </c>
      <c r="G748">
        <v>13</v>
      </c>
      <c r="H748">
        <v>34</v>
      </c>
    </row>
    <row r="749" spans="1:9" x14ac:dyDescent="0.25">
      <c r="A749" t="s">
        <v>18</v>
      </c>
      <c r="B749" s="2">
        <v>42683</v>
      </c>
      <c r="C749" t="s">
        <v>99</v>
      </c>
      <c r="E749" s="3" t="s">
        <v>93</v>
      </c>
      <c r="F749">
        <v>97.6</v>
      </c>
      <c r="G749">
        <v>12</v>
      </c>
    </row>
    <row r="750" spans="1:9" x14ac:dyDescent="0.25">
      <c r="A750" t="s">
        <v>18</v>
      </c>
      <c r="B750" s="2">
        <v>42683</v>
      </c>
      <c r="C750" t="s">
        <v>99</v>
      </c>
      <c r="E750" s="3" t="s">
        <v>93</v>
      </c>
      <c r="F750">
        <v>95.4</v>
      </c>
      <c r="G750">
        <v>7</v>
      </c>
    </row>
    <row r="751" spans="1:9" x14ac:dyDescent="0.25">
      <c r="A751" t="s">
        <v>18</v>
      </c>
      <c r="B751" s="2">
        <v>42683</v>
      </c>
      <c r="C751" t="s">
        <v>99</v>
      </c>
      <c r="E751" s="3" t="s">
        <v>93</v>
      </c>
      <c r="F751">
        <v>100.5</v>
      </c>
      <c r="G751">
        <v>9</v>
      </c>
    </row>
    <row r="752" spans="1:9" x14ac:dyDescent="0.25">
      <c r="A752" t="s">
        <v>18</v>
      </c>
      <c r="B752" s="2">
        <v>42683</v>
      </c>
      <c r="C752" t="s">
        <v>99</v>
      </c>
      <c r="E752" s="3" t="s">
        <v>93</v>
      </c>
      <c r="F752">
        <v>94.7</v>
      </c>
      <c r="G752">
        <v>11</v>
      </c>
      <c r="H752">
        <v>14</v>
      </c>
    </row>
    <row r="753" spans="1:7" x14ac:dyDescent="0.25">
      <c r="A753" t="s">
        <v>18</v>
      </c>
      <c r="B753" s="2">
        <v>42683</v>
      </c>
      <c r="C753" t="s">
        <v>99</v>
      </c>
      <c r="E753" s="3" t="s">
        <v>93</v>
      </c>
      <c r="F753">
        <v>94.6</v>
      </c>
      <c r="G753">
        <v>11</v>
      </c>
    </row>
    <row r="754" spans="1:7" x14ac:dyDescent="0.25">
      <c r="A754" t="s">
        <v>18</v>
      </c>
      <c r="B754" s="2">
        <v>42683</v>
      </c>
      <c r="C754" t="s">
        <v>99</v>
      </c>
      <c r="E754" s="3" t="s">
        <v>93</v>
      </c>
      <c r="F754">
        <v>90.3</v>
      </c>
      <c r="G754">
        <v>7</v>
      </c>
    </row>
    <row r="755" spans="1:7" x14ac:dyDescent="0.25">
      <c r="A755" t="s">
        <v>18</v>
      </c>
      <c r="B755" s="2">
        <v>42683</v>
      </c>
      <c r="C755" t="s">
        <v>99</v>
      </c>
      <c r="E755" s="3" t="s">
        <v>93</v>
      </c>
      <c r="F755">
        <v>55</v>
      </c>
      <c r="G755">
        <v>2</v>
      </c>
    </row>
    <row r="756" spans="1:7" x14ac:dyDescent="0.25">
      <c r="A756" t="s">
        <v>18</v>
      </c>
      <c r="B756" s="2">
        <v>42683</v>
      </c>
      <c r="C756" t="s">
        <v>99</v>
      </c>
      <c r="E756" s="3" t="s">
        <v>94</v>
      </c>
      <c r="F756">
        <v>44.6</v>
      </c>
    </row>
    <row r="757" spans="1:7" x14ac:dyDescent="0.25">
      <c r="A757" t="s">
        <v>18</v>
      </c>
      <c r="B757" s="2">
        <v>42683</v>
      </c>
      <c r="C757" t="s">
        <v>99</v>
      </c>
      <c r="E757" s="3" t="s">
        <v>94</v>
      </c>
      <c r="F757">
        <v>40</v>
      </c>
    </row>
    <row r="758" spans="1:7" x14ac:dyDescent="0.25">
      <c r="A758" t="s">
        <v>18</v>
      </c>
      <c r="B758" s="2">
        <v>42683</v>
      </c>
      <c r="C758" t="s">
        <v>99</v>
      </c>
      <c r="E758" s="3" t="s">
        <v>94</v>
      </c>
      <c r="F758">
        <v>11.3</v>
      </c>
    </row>
    <row r="759" spans="1:7" x14ac:dyDescent="0.25">
      <c r="A759" t="s">
        <v>18</v>
      </c>
      <c r="B759" s="2">
        <v>42683</v>
      </c>
      <c r="C759" t="s">
        <v>99</v>
      </c>
      <c r="E759" s="3" t="s">
        <v>94</v>
      </c>
      <c r="F759">
        <v>13.8</v>
      </c>
    </row>
    <row r="760" spans="1:7" x14ac:dyDescent="0.25">
      <c r="A760" t="s">
        <v>18</v>
      </c>
      <c r="B760" s="2">
        <v>42683</v>
      </c>
      <c r="C760" t="s">
        <v>99</v>
      </c>
      <c r="E760" s="3" t="s">
        <v>94</v>
      </c>
      <c r="F760">
        <v>50.2</v>
      </c>
    </row>
    <row r="761" spans="1:7" x14ac:dyDescent="0.25">
      <c r="A761" t="s">
        <v>18</v>
      </c>
      <c r="B761" s="2">
        <v>42683</v>
      </c>
      <c r="C761" t="s">
        <v>99</v>
      </c>
      <c r="E761" s="3" t="s">
        <v>94</v>
      </c>
      <c r="F761">
        <v>109.7</v>
      </c>
    </row>
    <row r="762" spans="1:7" x14ac:dyDescent="0.25">
      <c r="A762" t="s">
        <v>18</v>
      </c>
      <c r="B762" s="2">
        <v>42683</v>
      </c>
      <c r="C762" t="s">
        <v>99</v>
      </c>
      <c r="E762" s="3" t="s">
        <v>94</v>
      </c>
      <c r="F762">
        <v>109.5</v>
      </c>
    </row>
    <row r="763" spans="1:7" x14ac:dyDescent="0.25">
      <c r="A763" t="s">
        <v>18</v>
      </c>
      <c r="B763" s="2">
        <v>42683</v>
      </c>
      <c r="C763" t="s">
        <v>99</v>
      </c>
      <c r="E763" s="3" t="s">
        <v>94</v>
      </c>
      <c r="F763">
        <v>117.3</v>
      </c>
    </row>
    <row r="764" spans="1:7" x14ac:dyDescent="0.25">
      <c r="A764" t="s">
        <v>18</v>
      </c>
      <c r="B764" s="2">
        <v>42683</v>
      </c>
      <c r="C764" t="s">
        <v>99</v>
      </c>
      <c r="E764" s="3" t="s">
        <v>94</v>
      </c>
      <c r="F764">
        <v>116.1</v>
      </c>
    </row>
    <row r="765" spans="1:7" x14ac:dyDescent="0.25">
      <c r="A765" t="s">
        <v>18</v>
      </c>
      <c r="B765" s="2">
        <v>42683</v>
      </c>
      <c r="C765" t="s">
        <v>99</v>
      </c>
      <c r="E765" s="3" t="s">
        <v>94</v>
      </c>
      <c r="F765">
        <v>118.1</v>
      </c>
    </row>
    <row r="766" spans="1:7" x14ac:dyDescent="0.25">
      <c r="A766" t="s">
        <v>18</v>
      </c>
      <c r="B766" s="2">
        <v>42683</v>
      </c>
      <c r="C766" t="s">
        <v>99</v>
      </c>
      <c r="E766" s="3" t="s">
        <v>94</v>
      </c>
      <c r="F766">
        <v>96.4</v>
      </c>
    </row>
    <row r="767" spans="1:7" x14ac:dyDescent="0.25">
      <c r="A767" t="s">
        <v>18</v>
      </c>
      <c r="B767" s="2">
        <v>42683</v>
      </c>
      <c r="C767" t="s">
        <v>99</v>
      </c>
      <c r="E767" s="3" t="s">
        <v>94</v>
      </c>
      <c r="F767">
        <v>92.5</v>
      </c>
    </row>
    <row r="768" spans="1:7" x14ac:dyDescent="0.25">
      <c r="A768" t="s">
        <v>18</v>
      </c>
      <c r="B768" s="2">
        <v>42683</v>
      </c>
      <c r="C768" t="s">
        <v>99</v>
      </c>
      <c r="E768" s="3" t="s">
        <v>94</v>
      </c>
      <c r="F768">
        <v>93.6</v>
      </c>
    </row>
    <row r="769" spans="1:8" x14ac:dyDescent="0.25">
      <c r="A769" t="s">
        <v>18</v>
      </c>
      <c r="B769" s="2">
        <v>42683</v>
      </c>
      <c r="C769" t="s">
        <v>99</v>
      </c>
      <c r="E769" s="3" t="s">
        <v>94</v>
      </c>
      <c r="F769">
        <v>86.4</v>
      </c>
    </row>
    <row r="770" spans="1:8" x14ac:dyDescent="0.25">
      <c r="A770" t="s">
        <v>18</v>
      </c>
      <c r="B770" s="2">
        <v>42683</v>
      </c>
      <c r="C770" t="s">
        <v>99</v>
      </c>
      <c r="E770" s="3" t="s">
        <v>94</v>
      </c>
      <c r="F770">
        <v>94.5</v>
      </c>
    </row>
    <row r="771" spans="1:8" x14ac:dyDescent="0.25">
      <c r="A771" t="s">
        <v>18</v>
      </c>
      <c r="B771" s="2">
        <v>42683</v>
      </c>
      <c r="C771" t="s">
        <v>99</v>
      </c>
      <c r="E771" s="3" t="s">
        <v>94</v>
      </c>
      <c r="F771">
        <v>99.5</v>
      </c>
      <c r="G771">
        <v>8</v>
      </c>
    </row>
    <row r="772" spans="1:8" x14ac:dyDescent="0.25">
      <c r="A772" t="s">
        <v>18</v>
      </c>
      <c r="B772" s="2">
        <v>42683</v>
      </c>
      <c r="C772" t="s">
        <v>99</v>
      </c>
      <c r="E772" s="3" t="s">
        <v>94</v>
      </c>
      <c r="F772">
        <v>23.8</v>
      </c>
      <c r="G772">
        <v>1</v>
      </c>
    </row>
    <row r="773" spans="1:8" x14ac:dyDescent="0.25">
      <c r="A773" t="s">
        <v>18</v>
      </c>
      <c r="B773" s="2">
        <v>42683</v>
      </c>
      <c r="C773" t="s">
        <v>99</v>
      </c>
      <c r="E773" s="3" t="s">
        <v>94</v>
      </c>
      <c r="F773">
        <v>108</v>
      </c>
      <c r="G773">
        <v>9</v>
      </c>
    </row>
    <row r="774" spans="1:8" x14ac:dyDescent="0.25">
      <c r="A774" t="s">
        <v>18</v>
      </c>
      <c r="B774" s="2">
        <v>42683</v>
      </c>
      <c r="C774" t="s">
        <v>99</v>
      </c>
      <c r="E774" s="3" t="s">
        <v>94</v>
      </c>
      <c r="F774">
        <v>101.9</v>
      </c>
      <c r="G774">
        <v>9</v>
      </c>
    </row>
    <row r="775" spans="1:8" x14ac:dyDescent="0.25">
      <c r="A775" t="s">
        <v>18</v>
      </c>
      <c r="B775" s="2">
        <v>42683</v>
      </c>
      <c r="C775" t="s">
        <v>99</v>
      </c>
      <c r="E775" s="3" t="s">
        <v>94</v>
      </c>
      <c r="F775">
        <v>110.4</v>
      </c>
      <c r="G775">
        <v>13</v>
      </c>
      <c r="H775">
        <v>24.5</v>
      </c>
    </row>
    <row r="776" spans="1:8" x14ac:dyDescent="0.25">
      <c r="A776" t="s">
        <v>18</v>
      </c>
      <c r="B776" s="2">
        <v>42683</v>
      </c>
      <c r="C776" t="s">
        <v>99</v>
      </c>
      <c r="E776" s="3" t="s">
        <v>94</v>
      </c>
      <c r="F776">
        <v>106.5</v>
      </c>
      <c r="G776">
        <v>9</v>
      </c>
    </row>
    <row r="777" spans="1:8" x14ac:dyDescent="0.25">
      <c r="A777" t="s">
        <v>18</v>
      </c>
      <c r="B777" s="2">
        <v>42683</v>
      </c>
      <c r="C777" t="s">
        <v>99</v>
      </c>
      <c r="E777" s="3" t="s">
        <v>94</v>
      </c>
      <c r="F777">
        <v>100.9</v>
      </c>
      <c r="G777">
        <v>8</v>
      </c>
    </row>
    <row r="778" spans="1:8" x14ac:dyDescent="0.25">
      <c r="A778" t="s">
        <v>18</v>
      </c>
      <c r="B778" s="2">
        <v>42683</v>
      </c>
      <c r="C778" t="s">
        <v>99</v>
      </c>
      <c r="E778" s="3" t="s">
        <v>94</v>
      </c>
      <c r="F778">
        <v>107.8</v>
      </c>
    </row>
    <row r="779" spans="1:8" x14ac:dyDescent="0.25">
      <c r="A779" t="s">
        <v>18</v>
      </c>
      <c r="B779" s="2">
        <v>42683</v>
      </c>
      <c r="C779" t="s">
        <v>99</v>
      </c>
      <c r="E779" s="3" t="s">
        <v>94</v>
      </c>
      <c r="F779">
        <v>100.9</v>
      </c>
      <c r="G779">
        <v>13</v>
      </c>
      <c r="H779">
        <v>33</v>
      </c>
    </row>
    <row r="780" spans="1:8" x14ac:dyDescent="0.25">
      <c r="A780" t="s">
        <v>18</v>
      </c>
      <c r="B780" s="2">
        <v>42683</v>
      </c>
      <c r="C780" t="s">
        <v>99</v>
      </c>
      <c r="E780" s="3" t="s">
        <v>94</v>
      </c>
      <c r="F780">
        <v>100.5</v>
      </c>
      <c r="G780">
        <v>11</v>
      </c>
    </row>
    <row r="781" spans="1:8" x14ac:dyDescent="0.25">
      <c r="A781" t="s">
        <v>18</v>
      </c>
      <c r="B781" s="2">
        <v>42683</v>
      </c>
      <c r="C781" t="s">
        <v>99</v>
      </c>
      <c r="E781" s="3" t="s">
        <v>94</v>
      </c>
      <c r="F781">
        <v>96.6</v>
      </c>
      <c r="G781">
        <v>9</v>
      </c>
    </row>
    <row r="782" spans="1:8" x14ac:dyDescent="0.25">
      <c r="A782" t="s">
        <v>18</v>
      </c>
      <c r="B782" s="2">
        <v>42683</v>
      </c>
      <c r="C782" t="s">
        <v>99</v>
      </c>
      <c r="E782" s="3" t="s">
        <v>95</v>
      </c>
      <c r="F782">
        <v>101.9</v>
      </c>
    </row>
    <row r="783" spans="1:8" x14ac:dyDescent="0.25">
      <c r="A783" t="s">
        <v>18</v>
      </c>
      <c r="B783" s="2">
        <v>42683</v>
      </c>
      <c r="C783" t="s">
        <v>99</v>
      </c>
      <c r="E783" s="3" t="s">
        <v>95</v>
      </c>
      <c r="F783">
        <v>111.5</v>
      </c>
    </row>
    <row r="784" spans="1:8" x14ac:dyDescent="0.25">
      <c r="A784" t="s">
        <v>18</v>
      </c>
      <c r="B784" s="2">
        <v>42683</v>
      </c>
      <c r="C784" t="s">
        <v>99</v>
      </c>
      <c r="E784" s="3" t="s">
        <v>95</v>
      </c>
      <c r="F784">
        <v>121</v>
      </c>
    </row>
    <row r="785" spans="1:8" x14ac:dyDescent="0.25">
      <c r="A785" t="s">
        <v>18</v>
      </c>
      <c r="B785" s="2">
        <v>42683</v>
      </c>
      <c r="C785" t="s">
        <v>99</v>
      </c>
      <c r="E785" s="3" t="s">
        <v>95</v>
      </c>
      <c r="F785">
        <v>67.099999999999994</v>
      </c>
    </row>
    <row r="786" spans="1:8" x14ac:dyDescent="0.25">
      <c r="A786" t="s">
        <v>18</v>
      </c>
      <c r="B786" s="2">
        <v>42683</v>
      </c>
      <c r="C786" t="s">
        <v>99</v>
      </c>
      <c r="E786" s="3" t="s">
        <v>95</v>
      </c>
      <c r="F786">
        <v>104.9</v>
      </c>
    </row>
    <row r="787" spans="1:8" x14ac:dyDescent="0.25">
      <c r="A787" t="s">
        <v>18</v>
      </c>
      <c r="B787" s="2">
        <v>42683</v>
      </c>
      <c r="C787" t="s">
        <v>99</v>
      </c>
      <c r="E787" s="3" t="s">
        <v>95</v>
      </c>
      <c r="F787">
        <v>108.1</v>
      </c>
      <c r="G787">
        <v>12</v>
      </c>
    </row>
    <row r="788" spans="1:8" x14ac:dyDescent="0.25">
      <c r="A788" t="s">
        <v>18</v>
      </c>
      <c r="B788" s="2">
        <v>42683</v>
      </c>
      <c r="C788" t="s">
        <v>99</v>
      </c>
      <c r="E788" s="3" t="s">
        <v>95</v>
      </c>
      <c r="F788">
        <v>104.8</v>
      </c>
      <c r="G788">
        <v>5</v>
      </c>
    </row>
    <row r="789" spans="1:8" x14ac:dyDescent="0.25">
      <c r="A789" t="s">
        <v>18</v>
      </c>
      <c r="B789" s="2">
        <v>42683</v>
      </c>
      <c r="C789" t="s">
        <v>99</v>
      </c>
      <c r="E789" s="3" t="s">
        <v>95</v>
      </c>
      <c r="F789">
        <v>112.7</v>
      </c>
      <c r="G789">
        <v>14</v>
      </c>
      <c r="H789">
        <v>35.5</v>
      </c>
    </row>
    <row r="790" spans="1:8" x14ac:dyDescent="0.25">
      <c r="A790" t="s">
        <v>18</v>
      </c>
      <c r="B790" s="2">
        <v>42683</v>
      </c>
      <c r="C790" t="s">
        <v>99</v>
      </c>
      <c r="E790" s="3" t="s">
        <v>95</v>
      </c>
      <c r="F790">
        <v>114.6</v>
      </c>
      <c r="G790">
        <v>15</v>
      </c>
    </row>
    <row r="791" spans="1:8" x14ac:dyDescent="0.25">
      <c r="A791" t="s">
        <v>18</v>
      </c>
      <c r="B791" s="2">
        <v>42683</v>
      </c>
      <c r="C791" t="s">
        <v>99</v>
      </c>
      <c r="E791" s="3" t="s">
        <v>95</v>
      </c>
      <c r="F791">
        <v>100.8</v>
      </c>
      <c r="G791">
        <v>7</v>
      </c>
    </row>
    <row r="792" spans="1:8" x14ac:dyDescent="0.25">
      <c r="A792" t="s">
        <v>18</v>
      </c>
      <c r="B792" s="2">
        <v>42683</v>
      </c>
      <c r="C792" t="s">
        <v>99</v>
      </c>
      <c r="E792" s="3" t="s">
        <v>95</v>
      </c>
      <c r="F792">
        <v>105.1</v>
      </c>
      <c r="G792">
        <v>8</v>
      </c>
    </row>
    <row r="793" spans="1:8" x14ac:dyDescent="0.25">
      <c r="A793" t="s">
        <v>18</v>
      </c>
      <c r="B793" s="2">
        <v>42683</v>
      </c>
      <c r="C793" t="s">
        <v>99</v>
      </c>
      <c r="E793" s="3" t="s">
        <v>95</v>
      </c>
      <c r="F793">
        <v>97.6</v>
      </c>
      <c r="G793">
        <v>7</v>
      </c>
    </row>
    <row r="794" spans="1:8" x14ac:dyDescent="0.25">
      <c r="A794" t="s">
        <v>18</v>
      </c>
      <c r="B794" s="2">
        <v>42683</v>
      </c>
      <c r="C794" t="s">
        <v>99</v>
      </c>
      <c r="E794" s="3" t="s">
        <v>95</v>
      </c>
      <c r="F794">
        <v>90.1</v>
      </c>
      <c r="G794">
        <v>3</v>
      </c>
    </row>
    <row r="795" spans="1:8" x14ac:dyDescent="0.25">
      <c r="A795" t="s">
        <v>18</v>
      </c>
      <c r="B795" s="2">
        <v>42683</v>
      </c>
      <c r="C795" t="s">
        <v>99</v>
      </c>
      <c r="E795" s="3" t="s">
        <v>95</v>
      </c>
      <c r="F795">
        <v>79.099999999999994</v>
      </c>
      <c r="G795">
        <v>3</v>
      </c>
    </row>
    <row r="796" spans="1:8" x14ac:dyDescent="0.25">
      <c r="A796" t="s">
        <v>18</v>
      </c>
      <c r="B796" s="2">
        <v>42683</v>
      </c>
      <c r="C796" t="s">
        <v>99</v>
      </c>
      <c r="E796" s="3" t="s">
        <v>95</v>
      </c>
      <c r="F796">
        <v>51.4</v>
      </c>
      <c r="G796">
        <v>2</v>
      </c>
    </row>
    <row r="797" spans="1:8" x14ac:dyDescent="0.25">
      <c r="A797" t="s">
        <v>18</v>
      </c>
      <c r="B797" s="2">
        <v>42683</v>
      </c>
      <c r="C797" t="s">
        <v>99</v>
      </c>
      <c r="E797" s="3" t="s">
        <v>96</v>
      </c>
      <c r="F797">
        <v>115.4</v>
      </c>
    </row>
    <row r="798" spans="1:8" x14ac:dyDescent="0.25">
      <c r="A798" t="s">
        <v>18</v>
      </c>
      <c r="B798" s="2">
        <v>42683</v>
      </c>
      <c r="C798" t="s">
        <v>99</v>
      </c>
      <c r="E798" s="3" t="s">
        <v>96</v>
      </c>
      <c r="F798">
        <v>101.9</v>
      </c>
    </row>
    <row r="799" spans="1:8" x14ac:dyDescent="0.25">
      <c r="A799" t="s">
        <v>18</v>
      </c>
      <c r="B799" s="2">
        <v>42683</v>
      </c>
      <c r="C799" t="s">
        <v>99</v>
      </c>
      <c r="E799" s="3" t="s">
        <v>96</v>
      </c>
      <c r="F799">
        <v>114.1</v>
      </c>
    </row>
    <row r="800" spans="1:8" x14ac:dyDescent="0.25">
      <c r="A800" t="s">
        <v>18</v>
      </c>
      <c r="B800" s="2">
        <v>42683</v>
      </c>
      <c r="C800" t="s">
        <v>99</v>
      </c>
      <c r="E800" s="3" t="s">
        <v>96</v>
      </c>
      <c r="F800">
        <v>117</v>
      </c>
    </row>
    <row r="801" spans="1:9" x14ac:dyDescent="0.25">
      <c r="A801" t="s">
        <v>18</v>
      </c>
      <c r="B801" s="2">
        <v>42683</v>
      </c>
      <c r="C801" t="s">
        <v>99</v>
      </c>
      <c r="E801" s="3" t="s">
        <v>96</v>
      </c>
      <c r="F801">
        <v>112.1</v>
      </c>
      <c r="G801">
        <v>13</v>
      </c>
    </row>
    <row r="802" spans="1:9" x14ac:dyDescent="0.25">
      <c r="A802" t="s">
        <v>18</v>
      </c>
      <c r="B802" s="2">
        <v>42683</v>
      </c>
      <c r="C802" t="s">
        <v>99</v>
      </c>
      <c r="E802" s="3" t="s">
        <v>96</v>
      </c>
      <c r="F802">
        <v>127</v>
      </c>
      <c r="G802">
        <v>17</v>
      </c>
      <c r="I802" t="s">
        <v>32</v>
      </c>
    </row>
    <row r="803" spans="1:9" x14ac:dyDescent="0.25">
      <c r="A803" t="s">
        <v>18</v>
      </c>
      <c r="B803" s="2">
        <v>42683</v>
      </c>
      <c r="C803" t="s">
        <v>99</v>
      </c>
      <c r="E803" s="3" t="s">
        <v>96</v>
      </c>
      <c r="F803">
        <v>119.1</v>
      </c>
      <c r="G803">
        <v>14</v>
      </c>
    </row>
    <row r="804" spans="1:9" x14ac:dyDescent="0.25">
      <c r="A804" t="s">
        <v>18</v>
      </c>
      <c r="B804" s="2">
        <v>42683</v>
      </c>
      <c r="C804" t="s">
        <v>99</v>
      </c>
      <c r="E804" s="3" t="s">
        <v>96</v>
      </c>
      <c r="F804">
        <v>120.2</v>
      </c>
      <c r="G804">
        <v>12</v>
      </c>
    </row>
    <row r="805" spans="1:9" x14ac:dyDescent="0.25">
      <c r="A805" t="s">
        <v>18</v>
      </c>
      <c r="B805" s="2">
        <v>42683</v>
      </c>
      <c r="C805" t="s">
        <v>99</v>
      </c>
      <c r="E805" s="3" t="s">
        <v>96</v>
      </c>
      <c r="F805">
        <v>100.5</v>
      </c>
      <c r="G805">
        <v>5</v>
      </c>
    </row>
    <row r="806" spans="1:9" x14ac:dyDescent="0.25">
      <c r="A806" t="s">
        <v>18</v>
      </c>
      <c r="B806" s="2">
        <v>42683</v>
      </c>
      <c r="C806" t="s">
        <v>99</v>
      </c>
      <c r="E806" s="3" t="s">
        <v>96</v>
      </c>
      <c r="F806">
        <v>109.4</v>
      </c>
      <c r="G806">
        <v>10</v>
      </c>
    </row>
    <row r="807" spans="1:9" x14ac:dyDescent="0.25">
      <c r="A807" t="s">
        <v>18</v>
      </c>
      <c r="B807" s="2">
        <v>42683</v>
      </c>
      <c r="C807" t="s">
        <v>99</v>
      </c>
      <c r="E807" s="3" t="s">
        <v>96</v>
      </c>
      <c r="F807">
        <v>25.1</v>
      </c>
      <c r="G807">
        <v>0</v>
      </c>
    </row>
    <row r="808" spans="1:9" x14ac:dyDescent="0.25">
      <c r="A808" t="s">
        <v>18</v>
      </c>
      <c r="B808" s="2">
        <v>42683</v>
      </c>
      <c r="C808" t="s">
        <v>99</v>
      </c>
      <c r="E808" s="3" t="s">
        <v>96</v>
      </c>
      <c r="F808">
        <v>96.3</v>
      </c>
      <c r="G808">
        <v>7</v>
      </c>
    </row>
    <row r="809" spans="1:9" x14ac:dyDescent="0.25">
      <c r="A809" t="s">
        <v>18</v>
      </c>
      <c r="B809" s="2">
        <v>42683</v>
      </c>
      <c r="C809" t="s">
        <v>99</v>
      </c>
      <c r="E809" s="3" t="s">
        <v>96</v>
      </c>
      <c r="F809">
        <v>104</v>
      </c>
      <c r="G809">
        <v>6</v>
      </c>
    </row>
    <row r="810" spans="1:9" x14ac:dyDescent="0.25">
      <c r="A810" t="s">
        <v>18</v>
      </c>
      <c r="B810" s="2">
        <v>42683</v>
      </c>
      <c r="C810" t="s">
        <v>99</v>
      </c>
      <c r="E810" s="3" t="s">
        <v>96</v>
      </c>
      <c r="F810">
        <v>96.9</v>
      </c>
      <c r="G810">
        <v>4</v>
      </c>
    </row>
    <row r="811" spans="1:9" x14ac:dyDescent="0.25">
      <c r="A811" t="s">
        <v>18</v>
      </c>
      <c r="B811" s="2">
        <v>42683</v>
      </c>
      <c r="C811" t="s">
        <v>99</v>
      </c>
      <c r="E811" s="3" t="s">
        <v>97</v>
      </c>
      <c r="F811">
        <v>86.2</v>
      </c>
    </row>
    <row r="812" spans="1:9" x14ac:dyDescent="0.25">
      <c r="A812" t="s">
        <v>18</v>
      </c>
      <c r="B812" s="2">
        <v>42683</v>
      </c>
      <c r="C812" t="s">
        <v>99</v>
      </c>
      <c r="E812" s="3" t="s">
        <v>97</v>
      </c>
      <c r="F812">
        <v>100.8</v>
      </c>
    </row>
    <row r="813" spans="1:9" x14ac:dyDescent="0.25">
      <c r="A813" t="s">
        <v>18</v>
      </c>
      <c r="B813" s="2">
        <v>42683</v>
      </c>
      <c r="C813" t="s">
        <v>99</v>
      </c>
      <c r="E813" s="3" t="s">
        <v>97</v>
      </c>
      <c r="F813">
        <v>111.6</v>
      </c>
    </row>
    <row r="814" spans="1:9" x14ac:dyDescent="0.25">
      <c r="A814" t="s">
        <v>18</v>
      </c>
      <c r="B814" s="2">
        <v>42683</v>
      </c>
      <c r="C814" t="s">
        <v>99</v>
      </c>
      <c r="E814" s="3" t="s">
        <v>97</v>
      </c>
      <c r="F814">
        <v>92.8</v>
      </c>
    </row>
    <row r="815" spans="1:9" x14ac:dyDescent="0.25">
      <c r="A815" t="s">
        <v>18</v>
      </c>
      <c r="B815" s="2">
        <v>42683</v>
      </c>
      <c r="C815" t="s">
        <v>99</v>
      </c>
      <c r="E815" s="3" t="s">
        <v>97</v>
      </c>
      <c r="F815">
        <v>116.9</v>
      </c>
    </row>
    <row r="816" spans="1:9" x14ac:dyDescent="0.25">
      <c r="A816" t="s">
        <v>18</v>
      </c>
      <c r="B816" s="2">
        <v>42683</v>
      </c>
      <c r="C816" t="s">
        <v>99</v>
      </c>
      <c r="E816" s="3" t="s">
        <v>97</v>
      </c>
      <c r="F816">
        <v>114.9</v>
      </c>
      <c r="G816">
        <v>14</v>
      </c>
    </row>
    <row r="817" spans="1:7" x14ac:dyDescent="0.25">
      <c r="A817" t="s">
        <v>18</v>
      </c>
      <c r="B817" s="2">
        <v>42683</v>
      </c>
      <c r="C817" t="s">
        <v>99</v>
      </c>
      <c r="E817" s="3" t="s">
        <v>97</v>
      </c>
      <c r="F817">
        <v>101.5</v>
      </c>
      <c r="G817">
        <v>7</v>
      </c>
    </row>
    <row r="818" spans="1:7" x14ac:dyDescent="0.25">
      <c r="A818" t="s">
        <v>18</v>
      </c>
      <c r="B818" s="2">
        <v>42683</v>
      </c>
      <c r="C818" t="s">
        <v>99</v>
      </c>
      <c r="E818" s="3" t="s">
        <v>97</v>
      </c>
      <c r="F818">
        <v>103.3</v>
      </c>
      <c r="G818">
        <v>5</v>
      </c>
    </row>
    <row r="819" spans="1:7" x14ac:dyDescent="0.25">
      <c r="A819" t="s">
        <v>18</v>
      </c>
      <c r="B819" s="2">
        <v>42683</v>
      </c>
      <c r="C819" t="s">
        <v>99</v>
      </c>
      <c r="E819" s="3" t="s">
        <v>97</v>
      </c>
      <c r="F819">
        <v>96.3</v>
      </c>
      <c r="G819">
        <v>8</v>
      </c>
    </row>
    <row r="820" spans="1:7" x14ac:dyDescent="0.25">
      <c r="A820" t="s">
        <v>18</v>
      </c>
      <c r="B820" s="2">
        <v>42683</v>
      </c>
      <c r="C820" t="s">
        <v>99</v>
      </c>
      <c r="E820" s="3" t="s">
        <v>97</v>
      </c>
      <c r="F820">
        <v>97.6</v>
      </c>
      <c r="G820">
        <v>11</v>
      </c>
    </row>
    <row r="821" spans="1:7" x14ac:dyDescent="0.25">
      <c r="A821" t="s">
        <v>18</v>
      </c>
      <c r="B821" s="2">
        <v>42683</v>
      </c>
      <c r="C821" t="s">
        <v>99</v>
      </c>
      <c r="E821" s="3" t="s">
        <v>97</v>
      </c>
      <c r="F821">
        <v>102.2</v>
      </c>
      <c r="G821">
        <v>6</v>
      </c>
    </row>
    <row r="822" spans="1:7" x14ac:dyDescent="0.25">
      <c r="A822" t="s">
        <v>18</v>
      </c>
      <c r="B822" s="2">
        <v>42683</v>
      </c>
      <c r="C822" t="s">
        <v>99</v>
      </c>
      <c r="E822" s="3" t="s">
        <v>97</v>
      </c>
      <c r="F822">
        <v>106.7</v>
      </c>
      <c r="G822">
        <v>10</v>
      </c>
    </row>
    <row r="823" spans="1:7" x14ac:dyDescent="0.25">
      <c r="A823" t="s">
        <v>18</v>
      </c>
      <c r="B823" s="2">
        <v>42683</v>
      </c>
      <c r="C823" t="s">
        <v>99</v>
      </c>
      <c r="E823" s="3" t="s">
        <v>97</v>
      </c>
      <c r="F823">
        <v>93</v>
      </c>
      <c r="G823">
        <v>3</v>
      </c>
    </row>
    <row r="824" spans="1:7" x14ac:dyDescent="0.25">
      <c r="A824" t="s">
        <v>18</v>
      </c>
      <c r="B824" s="2">
        <v>42683</v>
      </c>
      <c r="C824" t="s">
        <v>99</v>
      </c>
      <c r="E824" s="3" t="s">
        <v>97</v>
      </c>
      <c r="F824">
        <v>99.5</v>
      </c>
      <c r="G824">
        <v>11</v>
      </c>
    </row>
    <row r="825" spans="1:7" x14ac:dyDescent="0.25">
      <c r="A825" t="s">
        <v>18</v>
      </c>
      <c r="B825" s="2">
        <v>42683</v>
      </c>
      <c r="C825" t="s">
        <v>99</v>
      </c>
      <c r="E825" s="3" t="s">
        <v>97</v>
      </c>
      <c r="F825">
        <v>94.4</v>
      </c>
      <c r="G825">
        <v>3</v>
      </c>
    </row>
    <row r="826" spans="1:7" x14ac:dyDescent="0.25">
      <c r="A826" t="s">
        <v>18</v>
      </c>
      <c r="B826" s="2">
        <v>42683</v>
      </c>
      <c r="C826" t="s">
        <v>99</v>
      </c>
      <c r="E826" s="3" t="s">
        <v>98</v>
      </c>
      <c r="F826">
        <v>99.3</v>
      </c>
    </row>
    <row r="827" spans="1:7" x14ac:dyDescent="0.25">
      <c r="A827" t="s">
        <v>18</v>
      </c>
      <c r="B827" s="2">
        <v>42683</v>
      </c>
      <c r="C827" t="s">
        <v>99</v>
      </c>
      <c r="E827" s="3" t="s">
        <v>98</v>
      </c>
      <c r="F827">
        <v>64.7</v>
      </c>
      <c r="G827">
        <v>2</v>
      </c>
    </row>
    <row r="828" spans="1:7" x14ac:dyDescent="0.25">
      <c r="A828" t="s">
        <v>18</v>
      </c>
      <c r="B828" s="2">
        <v>42683</v>
      </c>
      <c r="C828" t="s">
        <v>99</v>
      </c>
      <c r="E828" s="3" t="s">
        <v>98</v>
      </c>
      <c r="F828">
        <v>13.3</v>
      </c>
      <c r="G828">
        <v>0</v>
      </c>
    </row>
    <row r="829" spans="1:7" x14ac:dyDescent="0.25">
      <c r="A829" t="s">
        <v>18</v>
      </c>
      <c r="B829" s="2">
        <v>42683</v>
      </c>
      <c r="C829" t="s">
        <v>99</v>
      </c>
      <c r="E829" s="3" t="s">
        <v>98</v>
      </c>
      <c r="F829">
        <v>94.1</v>
      </c>
      <c r="G829">
        <v>6</v>
      </c>
    </row>
    <row r="830" spans="1:7" x14ac:dyDescent="0.25">
      <c r="A830" t="s">
        <v>18</v>
      </c>
      <c r="B830" s="2">
        <v>42683</v>
      </c>
      <c r="C830" t="s">
        <v>99</v>
      </c>
      <c r="E830" s="3" t="s">
        <v>98</v>
      </c>
      <c r="F830">
        <v>98.3</v>
      </c>
      <c r="G830">
        <v>11</v>
      </c>
    </row>
    <row r="831" spans="1:7" x14ac:dyDescent="0.25">
      <c r="A831" t="s">
        <v>18</v>
      </c>
      <c r="B831" s="2">
        <v>42683</v>
      </c>
      <c r="C831" t="s">
        <v>99</v>
      </c>
      <c r="E831" s="3" t="s">
        <v>98</v>
      </c>
      <c r="F831">
        <v>103.5</v>
      </c>
      <c r="G831">
        <v>12</v>
      </c>
    </row>
    <row r="832" spans="1:7" x14ac:dyDescent="0.25">
      <c r="A832" t="s">
        <v>18</v>
      </c>
      <c r="B832" s="2">
        <v>42683</v>
      </c>
      <c r="C832" t="s">
        <v>99</v>
      </c>
      <c r="E832" s="3" t="s">
        <v>98</v>
      </c>
      <c r="F832">
        <v>97</v>
      </c>
      <c r="G832">
        <v>8</v>
      </c>
    </row>
    <row r="833" spans="1:7" x14ac:dyDescent="0.25">
      <c r="A833" t="s">
        <v>18</v>
      </c>
      <c r="B833" s="2">
        <v>42683</v>
      </c>
      <c r="C833" t="s">
        <v>99</v>
      </c>
      <c r="E833" s="3" t="s">
        <v>98</v>
      </c>
      <c r="F833">
        <v>89.6</v>
      </c>
      <c r="G833">
        <v>6</v>
      </c>
    </row>
    <row r="834" spans="1:7" x14ac:dyDescent="0.25">
      <c r="A834" t="s">
        <v>18</v>
      </c>
      <c r="B834" s="2">
        <v>42683</v>
      </c>
      <c r="C834" t="s">
        <v>99</v>
      </c>
      <c r="E834" s="3" t="s">
        <v>98</v>
      </c>
      <c r="F834">
        <v>92.4</v>
      </c>
      <c r="G834">
        <v>9</v>
      </c>
    </row>
    <row r="835" spans="1:7" x14ac:dyDescent="0.25">
      <c r="A835" t="s">
        <v>18</v>
      </c>
      <c r="B835" s="2">
        <v>42683</v>
      </c>
      <c r="C835" t="s">
        <v>99</v>
      </c>
      <c r="E835" s="3" t="s">
        <v>98</v>
      </c>
      <c r="F835">
        <v>98.3</v>
      </c>
      <c r="G835">
        <v>13</v>
      </c>
    </row>
    <row r="836" spans="1:7" x14ac:dyDescent="0.25">
      <c r="A836" t="s">
        <v>18</v>
      </c>
      <c r="B836" s="2">
        <v>42683</v>
      </c>
      <c r="C836" t="s">
        <v>99</v>
      </c>
      <c r="E836" s="3" t="s">
        <v>98</v>
      </c>
      <c r="F836">
        <v>97.1</v>
      </c>
      <c r="G836">
        <v>13</v>
      </c>
    </row>
    <row r="837" spans="1:7" x14ac:dyDescent="0.25">
      <c r="A837" t="s">
        <v>18</v>
      </c>
      <c r="B837" s="2">
        <v>42713</v>
      </c>
      <c r="C837" t="s">
        <v>112</v>
      </c>
      <c r="E837" s="3" t="s">
        <v>101</v>
      </c>
      <c r="F837">
        <v>95.3</v>
      </c>
    </row>
    <row r="838" spans="1:7" x14ac:dyDescent="0.25">
      <c r="A838" t="s">
        <v>18</v>
      </c>
      <c r="B838" s="2">
        <v>42713</v>
      </c>
      <c r="C838" t="s">
        <v>112</v>
      </c>
      <c r="E838" s="3" t="s">
        <v>101</v>
      </c>
      <c r="F838">
        <v>99</v>
      </c>
    </row>
    <row r="839" spans="1:7" x14ac:dyDescent="0.25">
      <c r="A839" t="s">
        <v>18</v>
      </c>
      <c r="B839" s="2">
        <v>42713</v>
      </c>
      <c r="C839" t="s">
        <v>112</v>
      </c>
      <c r="E839" s="3" t="s">
        <v>101</v>
      </c>
      <c r="F839">
        <v>31.3</v>
      </c>
    </row>
    <row r="840" spans="1:7" x14ac:dyDescent="0.25">
      <c r="A840" t="s">
        <v>18</v>
      </c>
      <c r="B840" s="2">
        <v>42713</v>
      </c>
      <c r="C840" t="s">
        <v>112</v>
      </c>
      <c r="E840" s="3" t="s">
        <v>101</v>
      </c>
      <c r="F840">
        <v>35.700000000000003</v>
      </c>
    </row>
    <row r="841" spans="1:7" x14ac:dyDescent="0.25">
      <c r="A841" t="s">
        <v>18</v>
      </c>
      <c r="B841" s="2">
        <v>42713</v>
      </c>
      <c r="C841" t="s">
        <v>112</v>
      </c>
      <c r="E841" s="3" t="s">
        <v>101</v>
      </c>
      <c r="F841">
        <v>92.7</v>
      </c>
    </row>
    <row r="842" spans="1:7" x14ac:dyDescent="0.25">
      <c r="A842" t="s">
        <v>18</v>
      </c>
      <c r="B842" s="2">
        <v>42713</v>
      </c>
      <c r="C842" t="s">
        <v>112</v>
      </c>
      <c r="E842" s="3" t="s">
        <v>101</v>
      </c>
      <c r="F842">
        <v>96</v>
      </c>
    </row>
    <row r="843" spans="1:7" x14ac:dyDescent="0.25">
      <c r="A843" t="s">
        <v>18</v>
      </c>
      <c r="B843" s="2">
        <v>42713</v>
      </c>
      <c r="C843" t="s">
        <v>112</v>
      </c>
      <c r="E843" s="3" t="s">
        <v>101</v>
      </c>
      <c r="F843">
        <v>82</v>
      </c>
    </row>
    <row r="844" spans="1:7" x14ac:dyDescent="0.25">
      <c r="A844" t="s">
        <v>18</v>
      </c>
      <c r="B844" s="2">
        <v>42713</v>
      </c>
      <c r="C844" t="s">
        <v>112</v>
      </c>
      <c r="E844" s="3" t="s">
        <v>101</v>
      </c>
      <c r="F844">
        <v>90</v>
      </c>
    </row>
    <row r="845" spans="1:7" x14ac:dyDescent="0.25">
      <c r="A845" t="s">
        <v>18</v>
      </c>
      <c r="B845" s="2">
        <v>42713</v>
      </c>
      <c r="C845" t="s">
        <v>112</v>
      </c>
      <c r="E845" s="3" t="s">
        <v>101</v>
      </c>
      <c r="F845">
        <v>85.5</v>
      </c>
    </row>
    <row r="846" spans="1:7" x14ac:dyDescent="0.25">
      <c r="A846" t="s">
        <v>18</v>
      </c>
      <c r="B846" s="2">
        <v>42713</v>
      </c>
      <c r="C846" t="s">
        <v>112</v>
      </c>
      <c r="E846" s="3" t="s">
        <v>101</v>
      </c>
      <c r="F846">
        <v>97.2</v>
      </c>
    </row>
    <row r="847" spans="1:7" x14ac:dyDescent="0.25">
      <c r="A847" t="s">
        <v>18</v>
      </c>
      <c r="B847" s="2">
        <v>42713</v>
      </c>
      <c r="C847" t="s">
        <v>112</v>
      </c>
      <c r="E847" s="3" t="s">
        <v>101</v>
      </c>
      <c r="F847">
        <v>86.4</v>
      </c>
    </row>
    <row r="848" spans="1:7" x14ac:dyDescent="0.25">
      <c r="A848" t="s">
        <v>18</v>
      </c>
      <c r="B848" s="2">
        <v>42713</v>
      </c>
      <c r="C848" t="s">
        <v>112</v>
      </c>
      <c r="E848" s="3" t="s">
        <v>101</v>
      </c>
      <c r="F848">
        <v>93.1</v>
      </c>
    </row>
    <row r="849" spans="1:6" x14ac:dyDescent="0.25">
      <c r="A849" t="s">
        <v>18</v>
      </c>
      <c r="B849" s="2">
        <v>42713</v>
      </c>
      <c r="C849" t="s">
        <v>112</v>
      </c>
      <c r="E849" s="3" t="s">
        <v>101</v>
      </c>
      <c r="F849">
        <v>76.099999999999994</v>
      </c>
    </row>
    <row r="850" spans="1:6" x14ac:dyDescent="0.25">
      <c r="A850" t="s">
        <v>18</v>
      </c>
      <c r="B850" s="2">
        <v>42713</v>
      </c>
      <c r="C850" t="s">
        <v>112</v>
      </c>
      <c r="E850" s="3" t="s">
        <v>101</v>
      </c>
      <c r="F850">
        <v>99.2</v>
      </c>
    </row>
    <row r="851" spans="1:6" x14ac:dyDescent="0.25">
      <c r="A851" t="s">
        <v>18</v>
      </c>
      <c r="B851" s="2">
        <v>42713</v>
      </c>
      <c r="C851" t="s">
        <v>112</v>
      </c>
      <c r="E851" s="3" t="s">
        <v>101</v>
      </c>
      <c r="F851">
        <v>80.5</v>
      </c>
    </row>
    <row r="852" spans="1:6" x14ac:dyDescent="0.25">
      <c r="A852" t="s">
        <v>18</v>
      </c>
      <c r="B852" s="2">
        <v>42713</v>
      </c>
      <c r="C852" t="s">
        <v>112</v>
      </c>
      <c r="E852" s="3" t="s">
        <v>101</v>
      </c>
      <c r="F852">
        <v>103.2</v>
      </c>
    </row>
    <row r="853" spans="1:6" x14ac:dyDescent="0.25">
      <c r="A853" t="s">
        <v>18</v>
      </c>
      <c r="B853" s="2">
        <v>42713</v>
      </c>
      <c r="C853" t="s">
        <v>112</v>
      </c>
      <c r="E853" s="3" t="s">
        <v>101</v>
      </c>
      <c r="F853">
        <v>97.1</v>
      </c>
    </row>
    <row r="854" spans="1:6" x14ac:dyDescent="0.25">
      <c r="A854" t="s">
        <v>18</v>
      </c>
      <c r="B854" s="2">
        <v>42713</v>
      </c>
      <c r="C854" t="s">
        <v>112</v>
      </c>
      <c r="E854" s="3" t="s">
        <v>101</v>
      </c>
      <c r="F854">
        <v>79.7</v>
      </c>
    </row>
    <row r="855" spans="1:6" x14ac:dyDescent="0.25">
      <c r="A855" t="s">
        <v>18</v>
      </c>
      <c r="B855" s="2">
        <v>42713</v>
      </c>
      <c r="C855" t="s">
        <v>112</v>
      </c>
      <c r="E855" s="3" t="s">
        <v>102</v>
      </c>
      <c r="F855">
        <v>74.599999999999994</v>
      </c>
    </row>
    <row r="856" spans="1:6" x14ac:dyDescent="0.25">
      <c r="A856" t="s">
        <v>18</v>
      </c>
      <c r="B856" s="2">
        <v>42713</v>
      </c>
      <c r="C856" t="s">
        <v>112</v>
      </c>
      <c r="E856" s="3" t="s">
        <v>102</v>
      </c>
      <c r="F856">
        <v>92.2</v>
      </c>
    </row>
    <row r="857" spans="1:6" x14ac:dyDescent="0.25">
      <c r="A857" t="s">
        <v>18</v>
      </c>
      <c r="B857" s="2">
        <v>42713</v>
      </c>
      <c r="C857" t="s">
        <v>112</v>
      </c>
      <c r="E857" s="3" t="s">
        <v>102</v>
      </c>
      <c r="F857">
        <v>103.9</v>
      </c>
    </row>
    <row r="858" spans="1:6" x14ac:dyDescent="0.25">
      <c r="A858" t="s">
        <v>18</v>
      </c>
      <c r="B858" s="2">
        <v>42713</v>
      </c>
      <c r="C858" t="s">
        <v>112</v>
      </c>
      <c r="E858" s="3" t="s">
        <v>102</v>
      </c>
      <c r="F858">
        <v>109.5</v>
      </c>
    </row>
    <row r="859" spans="1:6" x14ac:dyDescent="0.25">
      <c r="A859" t="s">
        <v>18</v>
      </c>
      <c r="B859" s="2">
        <v>42713</v>
      </c>
      <c r="C859" t="s">
        <v>112</v>
      </c>
      <c r="E859" s="3" t="s">
        <v>102</v>
      </c>
      <c r="F859">
        <v>102.6</v>
      </c>
    </row>
    <row r="860" spans="1:6" x14ac:dyDescent="0.25">
      <c r="A860" t="s">
        <v>18</v>
      </c>
      <c r="B860" s="2">
        <v>42713</v>
      </c>
      <c r="C860" t="s">
        <v>112</v>
      </c>
      <c r="E860" s="3" t="s">
        <v>102</v>
      </c>
      <c r="F860">
        <v>94.6</v>
      </c>
    </row>
    <row r="861" spans="1:6" x14ac:dyDescent="0.25">
      <c r="A861" t="s">
        <v>18</v>
      </c>
      <c r="B861" s="2">
        <v>42713</v>
      </c>
      <c r="C861" t="s">
        <v>112</v>
      </c>
      <c r="E861" s="3" t="s">
        <v>102</v>
      </c>
      <c r="F861">
        <v>75.7</v>
      </c>
    </row>
    <row r="862" spans="1:6" x14ac:dyDescent="0.25">
      <c r="A862" t="s">
        <v>18</v>
      </c>
      <c r="B862" s="2">
        <v>42713</v>
      </c>
      <c r="C862" t="s">
        <v>112</v>
      </c>
      <c r="E862" s="3" t="s">
        <v>102</v>
      </c>
      <c r="F862">
        <v>94.5</v>
      </c>
    </row>
    <row r="863" spans="1:6" x14ac:dyDescent="0.25">
      <c r="A863" t="s">
        <v>18</v>
      </c>
      <c r="B863" s="2">
        <v>42713</v>
      </c>
      <c r="C863" t="s">
        <v>112</v>
      </c>
      <c r="E863" s="3" t="s">
        <v>102</v>
      </c>
      <c r="F863">
        <v>85.2</v>
      </c>
    </row>
    <row r="864" spans="1:6" x14ac:dyDescent="0.25">
      <c r="A864" t="s">
        <v>18</v>
      </c>
      <c r="B864" s="2">
        <v>42713</v>
      </c>
      <c r="C864" t="s">
        <v>112</v>
      </c>
      <c r="E864" s="3" t="s">
        <v>102</v>
      </c>
      <c r="F864">
        <v>97.8</v>
      </c>
    </row>
    <row r="865" spans="1:8" x14ac:dyDescent="0.25">
      <c r="A865" t="s">
        <v>18</v>
      </c>
      <c r="B865" s="2">
        <v>42713</v>
      </c>
      <c r="C865" t="s">
        <v>112</v>
      </c>
      <c r="E865" s="3" t="s">
        <v>102</v>
      </c>
      <c r="F865">
        <v>99.8</v>
      </c>
    </row>
    <row r="866" spans="1:8" x14ac:dyDescent="0.25">
      <c r="A866" t="s">
        <v>18</v>
      </c>
      <c r="B866" s="2">
        <v>42713</v>
      </c>
      <c r="C866" t="s">
        <v>112</v>
      </c>
      <c r="E866" s="3" t="s">
        <v>102</v>
      </c>
      <c r="F866">
        <v>77.3</v>
      </c>
    </row>
    <row r="867" spans="1:8" x14ac:dyDescent="0.25">
      <c r="A867" t="s">
        <v>18</v>
      </c>
      <c r="B867" s="2">
        <v>42713</v>
      </c>
      <c r="C867" t="s">
        <v>112</v>
      </c>
      <c r="E867" s="3" t="s">
        <v>102</v>
      </c>
      <c r="F867">
        <v>69.7</v>
      </c>
    </row>
    <row r="868" spans="1:8" x14ac:dyDescent="0.25">
      <c r="A868" t="s">
        <v>18</v>
      </c>
      <c r="B868" s="2">
        <v>42713</v>
      </c>
      <c r="C868" t="s">
        <v>112</v>
      </c>
      <c r="E868" s="3" t="s">
        <v>102</v>
      </c>
      <c r="F868">
        <v>71.5</v>
      </c>
    </row>
    <row r="869" spans="1:8" x14ac:dyDescent="0.25">
      <c r="A869" t="s">
        <v>18</v>
      </c>
      <c r="B869" s="2">
        <v>42713</v>
      </c>
      <c r="C869" t="s">
        <v>112</v>
      </c>
      <c r="E869" s="3" t="s">
        <v>102</v>
      </c>
      <c r="F869">
        <v>53.3</v>
      </c>
    </row>
    <row r="870" spans="1:8" x14ac:dyDescent="0.25">
      <c r="A870" t="s">
        <v>18</v>
      </c>
      <c r="B870" s="2">
        <v>42713</v>
      </c>
      <c r="C870" t="s">
        <v>112</v>
      </c>
      <c r="E870" s="3" t="s">
        <v>102</v>
      </c>
      <c r="F870">
        <v>14.9</v>
      </c>
    </row>
    <row r="871" spans="1:8" x14ac:dyDescent="0.25">
      <c r="A871" t="s">
        <v>18</v>
      </c>
      <c r="B871" s="2">
        <v>42713</v>
      </c>
      <c r="C871" t="s">
        <v>112</v>
      </c>
      <c r="E871" s="3" t="s">
        <v>102</v>
      </c>
      <c r="F871">
        <v>55.9</v>
      </c>
    </row>
    <row r="872" spans="1:8" x14ac:dyDescent="0.25">
      <c r="A872" t="s">
        <v>18</v>
      </c>
      <c r="B872" s="2">
        <v>42713</v>
      </c>
      <c r="C872" t="s">
        <v>112</v>
      </c>
      <c r="E872" s="3" t="s">
        <v>102</v>
      </c>
      <c r="F872">
        <v>78.599999999999994</v>
      </c>
      <c r="G872">
        <v>5</v>
      </c>
    </row>
    <row r="873" spans="1:8" x14ac:dyDescent="0.25">
      <c r="A873" t="s">
        <v>18</v>
      </c>
      <c r="B873" s="2">
        <v>42713</v>
      </c>
      <c r="C873" t="s">
        <v>112</v>
      </c>
      <c r="E873" s="3" t="s">
        <v>102</v>
      </c>
      <c r="F873">
        <v>105.5</v>
      </c>
      <c r="G873">
        <v>12</v>
      </c>
      <c r="H873">
        <v>47.5</v>
      </c>
    </row>
    <row r="874" spans="1:8" x14ac:dyDescent="0.25">
      <c r="A874" t="s">
        <v>18</v>
      </c>
      <c r="B874" s="2">
        <v>42713</v>
      </c>
      <c r="C874" t="s">
        <v>112</v>
      </c>
      <c r="E874" s="3" t="s">
        <v>102</v>
      </c>
      <c r="F874">
        <v>108.2</v>
      </c>
      <c r="G874">
        <v>11</v>
      </c>
    </row>
    <row r="875" spans="1:8" x14ac:dyDescent="0.25">
      <c r="A875" t="s">
        <v>18</v>
      </c>
      <c r="B875" s="2">
        <v>42713</v>
      </c>
      <c r="C875" t="s">
        <v>112</v>
      </c>
      <c r="E875" s="3" t="s">
        <v>102</v>
      </c>
      <c r="F875">
        <v>95.4</v>
      </c>
      <c r="G875">
        <v>12</v>
      </c>
    </row>
    <row r="876" spans="1:8" x14ac:dyDescent="0.25">
      <c r="A876" t="s">
        <v>18</v>
      </c>
      <c r="B876" s="2">
        <v>42713</v>
      </c>
      <c r="C876" t="s">
        <v>112</v>
      </c>
      <c r="E876" s="3" t="s">
        <v>102</v>
      </c>
      <c r="F876">
        <v>85.7</v>
      </c>
      <c r="G876">
        <v>7</v>
      </c>
    </row>
    <row r="877" spans="1:8" x14ac:dyDescent="0.25">
      <c r="A877" t="s">
        <v>18</v>
      </c>
      <c r="B877" s="2">
        <v>42713</v>
      </c>
      <c r="C877" t="s">
        <v>112</v>
      </c>
      <c r="E877" s="3" t="s">
        <v>102</v>
      </c>
      <c r="F877">
        <v>88.5</v>
      </c>
      <c r="G877">
        <v>6</v>
      </c>
    </row>
    <row r="878" spans="1:8" x14ac:dyDescent="0.25">
      <c r="A878" t="s">
        <v>18</v>
      </c>
      <c r="B878" s="2">
        <v>42713</v>
      </c>
      <c r="C878" t="s">
        <v>112</v>
      </c>
      <c r="E878" s="3" t="s">
        <v>102</v>
      </c>
      <c r="F878">
        <v>76.2</v>
      </c>
      <c r="G878">
        <v>4</v>
      </c>
    </row>
    <row r="879" spans="1:8" x14ac:dyDescent="0.25">
      <c r="A879" t="s">
        <v>18</v>
      </c>
      <c r="B879" s="2">
        <v>42713</v>
      </c>
      <c r="C879" t="s">
        <v>112</v>
      </c>
      <c r="E879" s="3" t="s">
        <v>102</v>
      </c>
      <c r="F879">
        <v>65.8</v>
      </c>
      <c r="G879">
        <v>2</v>
      </c>
    </row>
    <row r="880" spans="1:8" x14ac:dyDescent="0.25">
      <c r="A880" t="s">
        <v>18</v>
      </c>
      <c r="B880" s="2">
        <v>42713</v>
      </c>
      <c r="C880" t="s">
        <v>112</v>
      </c>
      <c r="E880" s="3" t="s">
        <v>102</v>
      </c>
      <c r="F880">
        <v>41.3</v>
      </c>
      <c r="G880">
        <v>1</v>
      </c>
    </row>
    <row r="881" spans="1:8" x14ac:dyDescent="0.25">
      <c r="A881" t="s">
        <v>18</v>
      </c>
      <c r="B881" s="2">
        <v>42713</v>
      </c>
      <c r="C881" t="s">
        <v>112</v>
      </c>
      <c r="E881" s="3" t="s">
        <v>102</v>
      </c>
      <c r="F881">
        <v>48.7</v>
      </c>
      <c r="G881">
        <v>2</v>
      </c>
    </row>
    <row r="882" spans="1:8" x14ac:dyDescent="0.25">
      <c r="A882" t="s">
        <v>18</v>
      </c>
      <c r="B882" s="2">
        <v>42713</v>
      </c>
      <c r="C882" t="s">
        <v>112</v>
      </c>
      <c r="E882" s="3" t="s">
        <v>103</v>
      </c>
      <c r="F882">
        <v>84.6</v>
      </c>
    </row>
    <row r="883" spans="1:8" x14ac:dyDescent="0.25">
      <c r="A883" t="s">
        <v>18</v>
      </c>
      <c r="B883" s="2">
        <v>42713</v>
      </c>
      <c r="C883" t="s">
        <v>112</v>
      </c>
      <c r="E883" s="3" t="s">
        <v>103</v>
      </c>
      <c r="F883">
        <v>95.8</v>
      </c>
    </row>
    <row r="884" spans="1:8" x14ac:dyDescent="0.25">
      <c r="A884" t="s">
        <v>18</v>
      </c>
      <c r="B884" s="2">
        <v>42713</v>
      </c>
      <c r="C884" t="s">
        <v>112</v>
      </c>
      <c r="E884" s="3" t="s">
        <v>103</v>
      </c>
      <c r="F884">
        <v>95.3</v>
      </c>
    </row>
    <row r="885" spans="1:8" x14ac:dyDescent="0.25">
      <c r="A885" t="s">
        <v>18</v>
      </c>
      <c r="B885" s="2">
        <v>42713</v>
      </c>
      <c r="C885" t="s">
        <v>112</v>
      </c>
      <c r="E885" s="3" t="s">
        <v>103</v>
      </c>
      <c r="F885">
        <v>71.3</v>
      </c>
    </row>
    <row r="886" spans="1:8" x14ac:dyDescent="0.25">
      <c r="A886" t="s">
        <v>18</v>
      </c>
      <c r="B886" s="2">
        <v>42713</v>
      </c>
      <c r="C886" t="s">
        <v>112</v>
      </c>
      <c r="E886" s="3" t="s">
        <v>103</v>
      </c>
      <c r="F886">
        <v>81.099999999999994</v>
      </c>
    </row>
    <row r="887" spans="1:8" x14ac:dyDescent="0.25">
      <c r="A887" t="s">
        <v>18</v>
      </c>
      <c r="B887" s="2">
        <v>42713</v>
      </c>
      <c r="C887" t="s">
        <v>112</v>
      </c>
      <c r="E887" s="3" t="s">
        <v>103</v>
      </c>
      <c r="F887">
        <v>101.1</v>
      </c>
    </row>
    <row r="888" spans="1:8" x14ac:dyDescent="0.25">
      <c r="A888" t="s">
        <v>18</v>
      </c>
      <c r="B888" s="2">
        <v>42713</v>
      </c>
      <c r="C888" t="s">
        <v>112</v>
      </c>
      <c r="E888" s="3" t="s">
        <v>103</v>
      </c>
      <c r="F888">
        <v>33</v>
      </c>
    </row>
    <row r="889" spans="1:8" x14ac:dyDescent="0.25">
      <c r="A889" t="s">
        <v>18</v>
      </c>
      <c r="B889" s="2">
        <v>42713</v>
      </c>
      <c r="C889" t="s">
        <v>112</v>
      </c>
      <c r="E889" s="3" t="s">
        <v>103</v>
      </c>
      <c r="F889">
        <v>119.1</v>
      </c>
    </row>
    <row r="890" spans="1:8" x14ac:dyDescent="0.25">
      <c r="A890" t="s">
        <v>18</v>
      </c>
      <c r="B890" s="2">
        <v>42713</v>
      </c>
      <c r="C890" t="s">
        <v>112</v>
      </c>
      <c r="E890" s="3" t="s">
        <v>103</v>
      </c>
      <c r="F890">
        <v>67.599999999999994</v>
      </c>
    </row>
    <row r="891" spans="1:8" x14ac:dyDescent="0.25">
      <c r="A891" t="s">
        <v>18</v>
      </c>
      <c r="B891" s="2">
        <v>42713</v>
      </c>
      <c r="C891" t="s">
        <v>112</v>
      </c>
      <c r="E891" s="3" t="s">
        <v>103</v>
      </c>
      <c r="F891">
        <v>10.3</v>
      </c>
      <c r="G891">
        <v>0</v>
      </c>
    </row>
    <row r="892" spans="1:8" x14ac:dyDescent="0.25">
      <c r="A892" t="s">
        <v>18</v>
      </c>
      <c r="B892" s="2">
        <v>42713</v>
      </c>
      <c r="C892" t="s">
        <v>112</v>
      </c>
      <c r="E892" s="3" t="s">
        <v>103</v>
      </c>
      <c r="F892">
        <v>35.799999999999997</v>
      </c>
      <c r="G892">
        <v>1</v>
      </c>
    </row>
    <row r="893" spans="1:8" x14ac:dyDescent="0.25">
      <c r="A893" t="s">
        <v>18</v>
      </c>
      <c r="B893" s="2">
        <v>42713</v>
      </c>
      <c r="C893" t="s">
        <v>112</v>
      </c>
      <c r="E893" s="3" t="s">
        <v>103</v>
      </c>
      <c r="F893">
        <v>94.5</v>
      </c>
      <c r="G893">
        <v>4</v>
      </c>
    </row>
    <row r="894" spans="1:8" x14ac:dyDescent="0.25">
      <c r="A894" t="s">
        <v>18</v>
      </c>
      <c r="B894" s="2">
        <v>42713</v>
      </c>
      <c r="C894" t="s">
        <v>112</v>
      </c>
      <c r="E894" s="3" t="s">
        <v>103</v>
      </c>
      <c r="F894">
        <v>89.7</v>
      </c>
      <c r="G894">
        <v>4</v>
      </c>
      <c r="H894">
        <v>17.5</v>
      </c>
    </row>
    <row r="895" spans="1:8" x14ac:dyDescent="0.25">
      <c r="A895" t="s">
        <v>18</v>
      </c>
      <c r="B895" s="2">
        <v>42713</v>
      </c>
      <c r="C895" t="s">
        <v>112</v>
      </c>
      <c r="E895" s="3" t="s">
        <v>103</v>
      </c>
      <c r="F895">
        <v>91</v>
      </c>
      <c r="G895">
        <v>10</v>
      </c>
    </row>
    <row r="896" spans="1:8" x14ac:dyDescent="0.25">
      <c r="A896" t="s">
        <v>18</v>
      </c>
      <c r="B896" s="2">
        <v>42713</v>
      </c>
      <c r="C896" t="s">
        <v>112</v>
      </c>
      <c r="E896" s="3" t="s">
        <v>103</v>
      </c>
      <c r="F896">
        <v>64.3</v>
      </c>
      <c r="G896">
        <v>2</v>
      </c>
    </row>
    <row r="897" spans="1:7" x14ac:dyDescent="0.25">
      <c r="A897" t="s">
        <v>18</v>
      </c>
      <c r="B897" s="2">
        <v>42713</v>
      </c>
      <c r="C897" t="s">
        <v>112</v>
      </c>
      <c r="E897" s="3" t="s">
        <v>103</v>
      </c>
      <c r="F897">
        <v>67</v>
      </c>
      <c r="G897">
        <v>2</v>
      </c>
    </row>
    <row r="898" spans="1:7" x14ac:dyDescent="0.25">
      <c r="A898" t="s">
        <v>18</v>
      </c>
      <c r="B898" s="2">
        <v>42713</v>
      </c>
      <c r="C898" t="s">
        <v>112</v>
      </c>
      <c r="E898" s="3" t="s">
        <v>103</v>
      </c>
      <c r="F898">
        <v>46.7</v>
      </c>
      <c r="G898">
        <v>1</v>
      </c>
    </row>
    <row r="899" spans="1:7" x14ac:dyDescent="0.25">
      <c r="A899" t="s">
        <v>18</v>
      </c>
      <c r="B899" s="2">
        <v>42713</v>
      </c>
      <c r="C899" t="s">
        <v>112</v>
      </c>
      <c r="E899" s="3" t="s">
        <v>103</v>
      </c>
      <c r="F899">
        <v>26.3</v>
      </c>
      <c r="G899">
        <v>0</v>
      </c>
    </row>
    <row r="900" spans="1:7" x14ac:dyDescent="0.25">
      <c r="A900" t="s">
        <v>18</v>
      </c>
      <c r="B900" s="2">
        <v>42713</v>
      </c>
      <c r="C900" t="s">
        <v>112</v>
      </c>
      <c r="E900" s="3" t="s">
        <v>104</v>
      </c>
      <c r="F900">
        <v>45.2</v>
      </c>
    </row>
    <row r="901" spans="1:7" x14ac:dyDescent="0.25">
      <c r="A901" t="s">
        <v>18</v>
      </c>
      <c r="B901" s="2">
        <v>42713</v>
      </c>
      <c r="C901" t="s">
        <v>112</v>
      </c>
      <c r="E901" s="3" t="s">
        <v>104</v>
      </c>
      <c r="F901">
        <v>23.3</v>
      </c>
    </row>
    <row r="902" spans="1:7" x14ac:dyDescent="0.25">
      <c r="A902" t="s">
        <v>18</v>
      </c>
      <c r="B902" s="2">
        <v>42713</v>
      </c>
      <c r="C902" t="s">
        <v>112</v>
      </c>
      <c r="E902" s="3" t="s">
        <v>104</v>
      </c>
      <c r="F902">
        <v>14.1</v>
      </c>
    </row>
    <row r="903" spans="1:7" x14ac:dyDescent="0.25">
      <c r="A903" t="s">
        <v>18</v>
      </c>
      <c r="B903" s="2">
        <v>42713</v>
      </c>
      <c r="C903" t="s">
        <v>112</v>
      </c>
      <c r="E903" s="3" t="s">
        <v>104</v>
      </c>
      <c r="F903">
        <v>39.299999999999997</v>
      </c>
    </row>
    <row r="904" spans="1:7" x14ac:dyDescent="0.25">
      <c r="A904" t="s">
        <v>18</v>
      </c>
      <c r="B904" s="2">
        <v>42713</v>
      </c>
      <c r="C904" t="s">
        <v>112</v>
      </c>
      <c r="E904" s="3" t="s">
        <v>104</v>
      </c>
      <c r="F904">
        <v>34.6</v>
      </c>
    </row>
    <row r="905" spans="1:7" x14ac:dyDescent="0.25">
      <c r="A905" t="s">
        <v>18</v>
      </c>
      <c r="B905" s="2">
        <v>42713</v>
      </c>
      <c r="C905" t="s">
        <v>112</v>
      </c>
      <c r="E905" s="3" t="s">
        <v>104</v>
      </c>
      <c r="F905">
        <v>37.299999999999997</v>
      </c>
    </row>
    <row r="906" spans="1:7" x14ac:dyDescent="0.25">
      <c r="A906" t="s">
        <v>18</v>
      </c>
      <c r="B906" s="2">
        <v>42713</v>
      </c>
      <c r="C906" t="s">
        <v>112</v>
      </c>
      <c r="E906" s="3" t="s">
        <v>104</v>
      </c>
      <c r="F906">
        <v>34.299999999999997</v>
      </c>
    </row>
    <row r="907" spans="1:7" x14ac:dyDescent="0.25">
      <c r="A907" t="s">
        <v>18</v>
      </c>
      <c r="B907" s="2">
        <v>42713</v>
      </c>
      <c r="C907" t="s">
        <v>112</v>
      </c>
      <c r="E907" s="3" t="s">
        <v>104</v>
      </c>
      <c r="F907">
        <v>100.4</v>
      </c>
    </row>
    <row r="908" spans="1:7" x14ac:dyDescent="0.25">
      <c r="A908" t="s">
        <v>18</v>
      </c>
      <c r="B908" s="2">
        <v>42713</v>
      </c>
      <c r="C908" t="s">
        <v>112</v>
      </c>
      <c r="E908" s="3" t="s">
        <v>104</v>
      </c>
      <c r="F908">
        <v>92</v>
      </c>
    </row>
    <row r="909" spans="1:7" x14ac:dyDescent="0.25">
      <c r="A909" t="s">
        <v>18</v>
      </c>
      <c r="B909" s="2">
        <v>42713</v>
      </c>
      <c r="C909" t="s">
        <v>112</v>
      </c>
      <c r="E909" s="3" t="s">
        <v>104</v>
      </c>
      <c r="F909">
        <v>74.7</v>
      </c>
    </row>
    <row r="910" spans="1:7" x14ac:dyDescent="0.25">
      <c r="A910" t="s">
        <v>18</v>
      </c>
      <c r="B910" s="2">
        <v>42713</v>
      </c>
      <c r="C910" t="s">
        <v>112</v>
      </c>
      <c r="E910" s="3" t="s">
        <v>104</v>
      </c>
      <c r="F910">
        <v>82.7</v>
      </c>
    </row>
    <row r="911" spans="1:7" x14ac:dyDescent="0.25">
      <c r="A911" t="s">
        <v>18</v>
      </c>
      <c r="B911" s="2">
        <v>42713</v>
      </c>
      <c r="C911" t="s">
        <v>112</v>
      </c>
      <c r="E911" s="3" t="s">
        <v>104</v>
      </c>
      <c r="F911">
        <v>75.7</v>
      </c>
    </row>
    <row r="912" spans="1:7" x14ac:dyDescent="0.25">
      <c r="A912" t="s">
        <v>18</v>
      </c>
      <c r="B912" s="2">
        <v>42713</v>
      </c>
      <c r="C912" t="s">
        <v>112</v>
      </c>
      <c r="E912" s="3" t="s">
        <v>104</v>
      </c>
      <c r="F912">
        <v>99.7</v>
      </c>
    </row>
    <row r="913" spans="1:6" x14ac:dyDescent="0.25">
      <c r="A913" t="s">
        <v>18</v>
      </c>
      <c r="B913" s="2">
        <v>42713</v>
      </c>
      <c r="C913" t="s">
        <v>112</v>
      </c>
      <c r="E913" s="3" t="s">
        <v>104</v>
      </c>
      <c r="F913">
        <v>100.4</v>
      </c>
    </row>
    <row r="914" spans="1:6" x14ac:dyDescent="0.25">
      <c r="A914" t="s">
        <v>18</v>
      </c>
      <c r="B914" s="2">
        <v>42713</v>
      </c>
      <c r="C914" t="s">
        <v>112</v>
      </c>
      <c r="E914" s="3" t="s">
        <v>104</v>
      </c>
      <c r="F914">
        <v>87.7</v>
      </c>
    </row>
    <row r="915" spans="1:6" x14ac:dyDescent="0.25">
      <c r="A915" t="s">
        <v>18</v>
      </c>
      <c r="B915" s="2">
        <v>42713</v>
      </c>
      <c r="C915" t="s">
        <v>112</v>
      </c>
      <c r="E915" s="3" t="s">
        <v>104</v>
      </c>
      <c r="F915">
        <v>86.7</v>
      </c>
    </row>
    <row r="916" spans="1:6" x14ac:dyDescent="0.25">
      <c r="A916" t="s">
        <v>18</v>
      </c>
      <c r="B916" s="2">
        <v>42713</v>
      </c>
      <c r="C916" t="s">
        <v>112</v>
      </c>
      <c r="E916" s="3" t="s">
        <v>104</v>
      </c>
      <c r="F916">
        <v>97.4</v>
      </c>
    </row>
    <row r="917" spans="1:6" x14ac:dyDescent="0.25">
      <c r="A917" t="s">
        <v>18</v>
      </c>
      <c r="B917" s="2">
        <v>42713</v>
      </c>
      <c r="C917" t="s">
        <v>112</v>
      </c>
      <c r="E917" s="3" t="s">
        <v>105</v>
      </c>
      <c r="F917">
        <v>95.4</v>
      </c>
    </row>
    <row r="918" spans="1:6" x14ac:dyDescent="0.25">
      <c r="A918" t="s">
        <v>18</v>
      </c>
      <c r="B918" s="2">
        <v>42713</v>
      </c>
      <c r="C918" t="s">
        <v>112</v>
      </c>
      <c r="E918" s="3" t="s">
        <v>105</v>
      </c>
      <c r="F918">
        <v>78.900000000000006</v>
      </c>
    </row>
    <row r="919" spans="1:6" x14ac:dyDescent="0.25">
      <c r="A919" t="s">
        <v>18</v>
      </c>
      <c r="B919" s="2">
        <v>42713</v>
      </c>
      <c r="C919" t="s">
        <v>112</v>
      </c>
      <c r="E919" s="3" t="s">
        <v>105</v>
      </c>
      <c r="F919">
        <v>43.3</v>
      </c>
    </row>
    <row r="920" spans="1:6" x14ac:dyDescent="0.25">
      <c r="A920" t="s">
        <v>18</v>
      </c>
      <c r="B920" s="2">
        <v>42713</v>
      </c>
      <c r="C920" t="s">
        <v>112</v>
      </c>
      <c r="E920" s="3" t="s">
        <v>105</v>
      </c>
      <c r="F920">
        <v>50.1</v>
      </c>
    </row>
    <row r="921" spans="1:6" x14ac:dyDescent="0.25">
      <c r="A921" t="s">
        <v>18</v>
      </c>
      <c r="B921" s="2">
        <v>42713</v>
      </c>
      <c r="C921" t="s">
        <v>112</v>
      </c>
      <c r="E921" s="3" t="s">
        <v>105</v>
      </c>
      <c r="F921">
        <v>74.2</v>
      </c>
    </row>
    <row r="922" spans="1:6" x14ac:dyDescent="0.25">
      <c r="A922" t="s">
        <v>18</v>
      </c>
      <c r="B922" s="2">
        <v>42713</v>
      </c>
      <c r="C922" t="s">
        <v>112</v>
      </c>
      <c r="E922" s="3" t="s">
        <v>105</v>
      </c>
      <c r="F922">
        <v>65.400000000000006</v>
      </c>
    </row>
    <row r="923" spans="1:6" x14ac:dyDescent="0.25">
      <c r="A923" t="s">
        <v>18</v>
      </c>
      <c r="B923" s="2">
        <v>42713</v>
      </c>
      <c r="C923" t="s">
        <v>112</v>
      </c>
      <c r="E923" s="3" t="s">
        <v>105</v>
      </c>
      <c r="F923">
        <v>77</v>
      </c>
    </row>
    <row r="924" spans="1:6" x14ac:dyDescent="0.25">
      <c r="A924" t="s">
        <v>18</v>
      </c>
      <c r="B924" s="2">
        <v>42713</v>
      </c>
      <c r="C924" t="s">
        <v>112</v>
      </c>
      <c r="E924" s="3" t="s">
        <v>105</v>
      </c>
      <c r="F924">
        <v>92.8</v>
      </c>
    </row>
    <row r="925" spans="1:6" x14ac:dyDescent="0.25">
      <c r="A925" t="s">
        <v>18</v>
      </c>
      <c r="B925" s="2">
        <v>42713</v>
      </c>
      <c r="C925" t="s">
        <v>112</v>
      </c>
      <c r="E925" s="3" t="s">
        <v>105</v>
      </c>
      <c r="F925">
        <v>88.7</v>
      </c>
    </row>
    <row r="926" spans="1:6" x14ac:dyDescent="0.25">
      <c r="A926" t="s">
        <v>18</v>
      </c>
      <c r="B926" s="2">
        <v>42713</v>
      </c>
      <c r="C926" t="s">
        <v>112</v>
      </c>
      <c r="E926" s="3" t="s">
        <v>105</v>
      </c>
      <c r="F926">
        <v>86.3</v>
      </c>
    </row>
    <row r="927" spans="1:6" x14ac:dyDescent="0.25">
      <c r="A927" t="s">
        <v>18</v>
      </c>
      <c r="B927" s="2">
        <v>42713</v>
      </c>
      <c r="C927" t="s">
        <v>112</v>
      </c>
      <c r="E927" s="3" t="s">
        <v>105</v>
      </c>
      <c r="F927">
        <v>76.5</v>
      </c>
    </row>
    <row r="928" spans="1:6" x14ac:dyDescent="0.25">
      <c r="A928" t="s">
        <v>18</v>
      </c>
      <c r="B928" s="2">
        <v>42713</v>
      </c>
      <c r="C928" t="s">
        <v>112</v>
      </c>
      <c r="E928" s="3" t="s">
        <v>106</v>
      </c>
      <c r="F928">
        <v>89.5</v>
      </c>
    </row>
    <row r="929" spans="1:8" x14ac:dyDescent="0.25">
      <c r="A929" t="s">
        <v>18</v>
      </c>
      <c r="B929" s="2">
        <v>42713</v>
      </c>
      <c r="C929" t="s">
        <v>112</v>
      </c>
      <c r="E929" s="3" t="s">
        <v>106</v>
      </c>
      <c r="F929">
        <v>90.7</v>
      </c>
    </row>
    <row r="930" spans="1:8" x14ac:dyDescent="0.25">
      <c r="A930" t="s">
        <v>18</v>
      </c>
      <c r="B930" s="2">
        <v>42713</v>
      </c>
      <c r="C930" t="s">
        <v>112</v>
      </c>
      <c r="E930" s="3" t="s">
        <v>106</v>
      </c>
      <c r="F930">
        <v>103.5</v>
      </c>
    </row>
    <row r="931" spans="1:8" x14ac:dyDescent="0.25">
      <c r="A931" t="s">
        <v>18</v>
      </c>
      <c r="B931" s="2">
        <v>42713</v>
      </c>
      <c r="C931" t="s">
        <v>112</v>
      </c>
      <c r="E931" s="3" t="s">
        <v>106</v>
      </c>
      <c r="F931">
        <v>99.8</v>
      </c>
    </row>
    <row r="932" spans="1:8" x14ac:dyDescent="0.25">
      <c r="A932" t="s">
        <v>18</v>
      </c>
      <c r="B932" s="2">
        <v>42713</v>
      </c>
      <c r="C932" t="s">
        <v>112</v>
      </c>
      <c r="E932" s="3" t="s">
        <v>106</v>
      </c>
      <c r="F932">
        <v>102.7</v>
      </c>
    </row>
    <row r="933" spans="1:8" x14ac:dyDescent="0.25">
      <c r="A933" t="s">
        <v>18</v>
      </c>
      <c r="B933" s="2">
        <v>42713</v>
      </c>
      <c r="C933" t="s">
        <v>112</v>
      </c>
      <c r="E933" s="3" t="s">
        <v>106</v>
      </c>
      <c r="F933">
        <v>54.8</v>
      </c>
    </row>
    <row r="934" spans="1:8" x14ac:dyDescent="0.25">
      <c r="A934" t="s">
        <v>18</v>
      </c>
      <c r="B934" s="2">
        <v>42713</v>
      </c>
      <c r="C934" t="s">
        <v>112</v>
      </c>
      <c r="E934" s="3" t="s">
        <v>106</v>
      </c>
      <c r="F934">
        <v>47.4</v>
      </c>
    </row>
    <row r="935" spans="1:8" x14ac:dyDescent="0.25">
      <c r="A935" t="s">
        <v>18</v>
      </c>
      <c r="B935" s="2">
        <v>42713</v>
      </c>
      <c r="C935" t="s">
        <v>112</v>
      </c>
      <c r="E935" s="3" t="s">
        <v>106</v>
      </c>
      <c r="F935">
        <v>10.3</v>
      </c>
    </row>
    <row r="936" spans="1:8" x14ac:dyDescent="0.25">
      <c r="A936" t="s">
        <v>18</v>
      </c>
      <c r="B936" s="2">
        <v>42713</v>
      </c>
      <c r="C936" t="s">
        <v>112</v>
      </c>
      <c r="E936" s="3" t="s">
        <v>106</v>
      </c>
      <c r="F936">
        <v>17.2</v>
      </c>
    </row>
    <row r="937" spans="1:8" x14ac:dyDescent="0.25">
      <c r="A937" t="s">
        <v>18</v>
      </c>
      <c r="B937" s="2">
        <v>42713</v>
      </c>
      <c r="C937" t="s">
        <v>112</v>
      </c>
      <c r="E937" s="3" t="s">
        <v>106</v>
      </c>
      <c r="F937">
        <v>44.9</v>
      </c>
    </row>
    <row r="938" spans="1:8" x14ac:dyDescent="0.25">
      <c r="A938" t="s">
        <v>18</v>
      </c>
      <c r="B938" s="2">
        <v>42713</v>
      </c>
      <c r="C938" t="s">
        <v>112</v>
      </c>
      <c r="E938" s="3" t="s">
        <v>106</v>
      </c>
      <c r="F938">
        <v>39</v>
      </c>
    </row>
    <row r="939" spans="1:8" x14ac:dyDescent="0.25">
      <c r="A939" t="s">
        <v>18</v>
      </c>
      <c r="B939" s="2">
        <v>42713</v>
      </c>
      <c r="C939" t="s">
        <v>112</v>
      </c>
      <c r="E939" s="3" t="s">
        <v>106</v>
      </c>
      <c r="F939">
        <v>39.299999999999997</v>
      </c>
    </row>
    <row r="940" spans="1:8" x14ac:dyDescent="0.25">
      <c r="A940" t="s">
        <v>18</v>
      </c>
      <c r="B940" s="2">
        <v>42713</v>
      </c>
      <c r="C940" t="s">
        <v>112</v>
      </c>
      <c r="E940" s="3" t="s">
        <v>106</v>
      </c>
      <c r="F940">
        <v>104.8</v>
      </c>
      <c r="G940">
        <v>13</v>
      </c>
      <c r="H940">
        <v>23.5</v>
      </c>
    </row>
    <row r="941" spans="1:8" x14ac:dyDescent="0.25">
      <c r="A941" t="s">
        <v>18</v>
      </c>
      <c r="B941" s="2">
        <v>42713</v>
      </c>
      <c r="C941" t="s">
        <v>112</v>
      </c>
      <c r="E941" s="3" t="s">
        <v>106</v>
      </c>
      <c r="F941">
        <v>97</v>
      </c>
      <c r="G941">
        <v>5</v>
      </c>
      <c r="H941">
        <v>25.5</v>
      </c>
    </row>
    <row r="942" spans="1:8" x14ac:dyDescent="0.25">
      <c r="A942" t="s">
        <v>18</v>
      </c>
      <c r="B942" s="2">
        <v>42713</v>
      </c>
      <c r="C942" t="s">
        <v>112</v>
      </c>
      <c r="E942" s="3" t="s">
        <v>106</v>
      </c>
      <c r="F942">
        <v>99.2</v>
      </c>
      <c r="G942">
        <v>5</v>
      </c>
      <c r="H942">
        <v>21.5</v>
      </c>
    </row>
    <row r="943" spans="1:8" x14ac:dyDescent="0.25">
      <c r="A943" t="s">
        <v>18</v>
      </c>
      <c r="B943" s="2">
        <v>42713</v>
      </c>
      <c r="C943" t="s">
        <v>112</v>
      </c>
      <c r="E943" s="3" t="s">
        <v>106</v>
      </c>
      <c r="F943">
        <v>82.6</v>
      </c>
      <c r="G943">
        <v>5</v>
      </c>
    </row>
    <row r="944" spans="1:8" x14ac:dyDescent="0.25">
      <c r="A944" t="s">
        <v>18</v>
      </c>
      <c r="B944" s="2">
        <v>42713</v>
      </c>
      <c r="C944" t="s">
        <v>112</v>
      </c>
      <c r="E944" s="3" t="s">
        <v>106</v>
      </c>
      <c r="F944">
        <v>63.8</v>
      </c>
      <c r="G944">
        <v>2</v>
      </c>
    </row>
    <row r="945" spans="1:7" x14ac:dyDescent="0.25">
      <c r="A945" t="s">
        <v>18</v>
      </c>
      <c r="B945" s="2">
        <v>42713</v>
      </c>
      <c r="C945" t="s">
        <v>112</v>
      </c>
      <c r="E945" s="3" t="s">
        <v>106</v>
      </c>
      <c r="F945">
        <v>73</v>
      </c>
      <c r="G945">
        <v>3</v>
      </c>
    </row>
    <row r="946" spans="1:7" x14ac:dyDescent="0.25">
      <c r="A946" t="s">
        <v>18</v>
      </c>
      <c r="B946" s="2">
        <v>42713</v>
      </c>
      <c r="C946" t="s">
        <v>112</v>
      </c>
      <c r="E946" s="3" t="s">
        <v>106</v>
      </c>
      <c r="F946">
        <v>74.599999999999994</v>
      </c>
      <c r="G946">
        <v>2</v>
      </c>
    </row>
    <row r="947" spans="1:7" x14ac:dyDescent="0.25">
      <c r="A947" t="s">
        <v>18</v>
      </c>
      <c r="B947" s="2">
        <v>42713</v>
      </c>
      <c r="C947" t="s">
        <v>112</v>
      </c>
      <c r="E947" s="3" t="s">
        <v>106</v>
      </c>
      <c r="F947">
        <v>53.8</v>
      </c>
      <c r="G947">
        <v>2</v>
      </c>
    </row>
    <row r="948" spans="1:7" x14ac:dyDescent="0.25">
      <c r="A948" t="s">
        <v>18</v>
      </c>
      <c r="B948" s="2">
        <v>42713</v>
      </c>
      <c r="C948" t="s">
        <v>112</v>
      </c>
      <c r="E948" s="3" t="s">
        <v>106</v>
      </c>
      <c r="F948">
        <v>35</v>
      </c>
      <c r="G948">
        <v>0</v>
      </c>
    </row>
    <row r="949" spans="1:7" x14ac:dyDescent="0.25">
      <c r="A949" t="s">
        <v>18</v>
      </c>
      <c r="B949" s="2">
        <v>42713</v>
      </c>
      <c r="C949" t="s">
        <v>112</v>
      </c>
      <c r="E949" s="3" t="s">
        <v>106</v>
      </c>
      <c r="F949">
        <v>14.2</v>
      </c>
      <c r="G949">
        <v>0</v>
      </c>
    </row>
    <row r="950" spans="1:7" x14ac:dyDescent="0.25">
      <c r="A950" t="s">
        <v>18</v>
      </c>
      <c r="B950" s="2">
        <v>42713</v>
      </c>
      <c r="C950" t="s">
        <v>112</v>
      </c>
      <c r="E950" s="3" t="s">
        <v>107</v>
      </c>
      <c r="F950">
        <v>91.9</v>
      </c>
    </row>
    <row r="951" spans="1:7" x14ac:dyDescent="0.25">
      <c r="A951" t="s">
        <v>18</v>
      </c>
      <c r="B951" s="2">
        <v>42713</v>
      </c>
      <c r="C951" t="s">
        <v>112</v>
      </c>
      <c r="E951" s="3" t="s">
        <v>107</v>
      </c>
      <c r="F951">
        <v>90.1</v>
      </c>
    </row>
    <row r="952" spans="1:7" x14ac:dyDescent="0.25">
      <c r="A952" t="s">
        <v>18</v>
      </c>
      <c r="B952" s="2">
        <v>42713</v>
      </c>
      <c r="C952" t="s">
        <v>112</v>
      </c>
      <c r="E952" s="3" t="s">
        <v>107</v>
      </c>
      <c r="F952">
        <v>83.3</v>
      </c>
    </row>
    <row r="953" spans="1:7" x14ac:dyDescent="0.25">
      <c r="A953" t="s">
        <v>18</v>
      </c>
      <c r="B953" s="2">
        <v>42713</v>
      </c>
      <c r="C953" t="s">
        <v>112</v>
      </c>
      <c r="E953" s="3" t="s">
        <v>107</v>
      </c>
      <c r="F953">
        <v>81.7</v>
      </c>
    </row>
    <row r="954" spans="1:7" x14ac:dyDescent="0.25">
      <c r="A954" t="s">
        <v>18</v>
      </c>
      <c r="B954" s="2">
        <v>42713</v>
      </c>
      <c r="C954" t="s">
        <v>112</v>
      </c>
      <c r="E954" s="3" t="s">
        <v>107</v>
      </c>
      <c r="F954">
        <v>89.1</v>
      </c>
    </row>
    <row r="955" spans="1:7" x14ac:dyDescent="0.25">
      <c r="A955" t="s">
        <v>18</v>
      </c>
      <c r="B955" s="2">
        <v>42713</v>
      </c>
      <c r="C955" t="s">
        <v>112</v>
      </c>
      <c r="E955" s="3" t="s">
        <v>107</v>
      </c>
      <c r="F955">
        <v>113.2</v>
      </c>
    </row>
    <row r="956" spans="1:7" x14ac:dyDescent="0.25">
      <c r="A956" t="s">
        <v>18</v>
      </c>
      <c r="B956" s="2">
        <v>42713</v>
      </c>
      <c r="C956" t="s">
        <v>112</v>
      </c>
      <c r="E956" s="3" t="s">
        <v>107</v>
      </c>
      <c r="F956">
        <v>82.1</v>
      </c>
    </row>
    <row r="957" spans="1:7" x14ac:dyDescent="0.25">
      <c r="A957" t="s">
        <v>18</v>
      </c>
      <c r="B957" s="2">
        <v>42713</v>
      </c>
      <c r="C957" t="s">
        <v>112</v>
      </c>
      <c r="E957" s="3" t="s">
        <v>107</v>
      </c>
      <c r="F957">
        <v>92.1</v>
      </c>
    </row>
    <row r="958" spans="1:7" x14ac:dyDescent="0.25">
      <c r="A958" t="s">
        <v>18</v>
      </c>
      <c r="B958" s="2">
        <v>42713</v>
      </c>
      <c r="C958" t="s">
        <v>112</v>
      </c>
      <c r="E958" s="3" t="s">
        <v>107</v>
      </c>
      <c r="F958">
        <v>82</v>
      </c>
    </row>
    <row r="959" spans="1:7" x14ac:dyDescent="0.25">
      <c r="A959" t="s">
        <v>18</v>
      </c>
      <c r="B959" s="2">
        <v>42713</v>
      </c>
      <c r="C959" t="s">
        <v>112</v>
      </c>
      <c r="E959" s="3" t="s">
        <v>107</v>
      </c>
      <c r="F959">
        <v>84</v>
      </c>
    </row>
    <row r="960" spans="1:7" x14ac:dyDescent="0.25">
      <c r="A960" t="s">
        <v>18</v>
      </c>
      <c r="B960" s="2">
        <v>42713</v>
      </c>
      <c r="C960" t="s">
        <v>112</v>
      </c>
      <c r="E960" s="3" t="s">
        <v>107</v>
      </c>
      <c r="F960">
        <v>85.8</v>
      </c>
    </row>
    <row r="961" spans="1:6" x14ac:dyDescent="0.25">
      <c r="A961" t="s">
        <v>18</v>
      </c>
      <c r="B961" s="2">
        <v>42713</v>
      </c>
      <c r="C961" t="s">
        <v>112</v>
      </c>
      <c r="E961" s="3" t="s">
        <v>107</v>
      </c>
      <c r="F961">
        <v>94.3</v>
      </c>
    </row>
    <row r="962" spans="1:6" x14ac:dyDescent="0.25">
      <c r="A962" t="s">
        <v>18</v>
      </c>
      <c r="B962" s="2">
        <v>42713</v>
      </c>
      <c r="C962" t="s">
        <v>112</v>
      </c>
      <c r="E962" s="3" t="s">
        <v>107</v>
      </c>
      <c r="F962">
        <v>77.3</v>
      </c>
    </row>
    <row r="963" spans="1:6" x14ac:dyDescent="0.25">
      <c r="A963" t="s">
        <v>18</v>
      </c>
      <c r="B963" s="2">
        <v>42713</v>
      </c>
      <c r="C963" t="s">
        <v>112</v>
      </c>
      <c r="E963" s="3" t="s">
        <v>107</v>
      </c>
      <c r="F963">
        <v>77.900000000000006</v>
      </c>
    </row>
    <row r="964" spans="1:6" x14ac:dyDescent="0.25">
      <c r="A964" t="s">
        <v>18</v>
      </c>
      <c r="B964" s="2">
        <v>42713</v>
      </c>
      <c r="C964" t="s">
        <v>112</v>
      </c>
      <c r="E964" s="3" t="s">
        <v>107</v>
      </c>
      <c r="F964">
        <v>103.2</v>
      </c>
    </row>
    <row r="965" spans="1:6" x14ac:dyDescent="0.25">
      <c r="A965" t="s">
        <v>18</v>
      </c>
      <c r="B965" s="2">
        <v>42713</v>
      </c>
      <c r="C965" t="s">
        <v>112</v>
      </c>
      <c r="E965" s="3" t="s">
        <v>107</v>
      </c>
      <c r="F965">
        <v>102.9</v>
      </c>
    </row>
    <row r="966" spans="1:6" x14ac:dyDescent="0.25">
      <c r="A966" t="s">
        <v>18</v>
      </c>
      <c r="B966" s="2">
        <v>42713</v>
      </c>
      <c r="C966" t="s">
        <v>112</v>
      </c>
      <c r="E966" s="3" t="s">
        <v>107</v>
      </c>
      <c r="F966">
        <v>83.7</v>
      </c>
    </row>
    <row r="967" spans="1:6" x14ac:dyDescent="0.25">
      <c r="A967" t="s">
        <v>18</v>
      </c>
      <c r="B967" s="2">
        <v>42713</v>
      </c>
      <c r="C967" t="s">
        <v>112</v>
      </c>
      <c r="E967" s="3" t="s">
        <v>107</v>
      </c>
      <c r="F967">
        <v>73.900000000000006</v>
      </c>
    </row>
    <row r="968" spans="1:6" x14ac:dyDescent="0.25">
      <c r="A968" t="s">
        <v>18</v>
      </c>
      <c r="B968" s="2">
        <v>42713</v>
      </c>
      <c r="C968" t="s">
        <v>112</v>
      </c>
      <c r="E968" s="3" t="s">
        <v>107</v>
      </c>
      <c r="F968">
        <v>93.4</v>
      </c>
    </row>
    <row r="969" spans="1:6" x14ac:dyDescent="0.25">
      <c r="A969" t="s">
        <v>18</v>
      </c>
      <c r="B969" s="2">
        <v>42713</v>
      </c>
      <c r="C969" t="s">
        <v>112</v>
      </c>
      <c r="E969" s="3" t="s">
        <v>107</v>
      </c>
      <c r="F969">
        <v>90</v>
      </c>
    </row>
    <row r="970" spans="1:6" x14ac:dyDescent="0.25">
      <c r="A970" t="s">
        <v>18</v>
      </c>
      <c r="B970" s="2">
        <v>42713</v>
      </c>
      <c r="C970" t="s">
        <v>112</v>
      </c>
      <c r="E970" s="3" t="s">
        <v>107</v>
      </c>
      <c r="F970">
        <v>67.2</v>
      </c>
    </row>
    <row r="971" spans="1:6" x14ac:dyDescent="0.25">
      <c r="A971" t="s">
        <v>18</v>
      </c>
      <c r="B971" s="2">
        <v>42713</v>
      </c>
      <c r="C971" t="s">
        <v>112</v>
      </c>
      <c r="E971" s="3" t="s">
        <v>107</v>
      </c>
      <c r="F971">
        <v>31.9</v>
      </c>
    </row>
    <row r="972" spans="1:6" x14ac:dyDescent="0.25">
      <c r="A972" t="s">
        <v>18</v>
      </c>
      <c r="B972" s="2">
        <v>42713</v>
      </c>
      <c r="C972" t="s">
        <v>112</v>
      </c>
      <c r="E972" s="3" t="s">
        <v>107</v>
      </c>
      <c r="F972">
        <v>44.9</v>
      </c>
    </row>
    <row r="973" spans="1:6" x14ac:dyDescent="0.25">
      <c r="A973" t="s">
        <v>18</v>
      </c>
      <c r="B973" s="2">
        <v>42713</v>
      </c>
      <c r="C973" t="s">
        <v>112</v>
      </c>
      <c r="E973" s="3" t="s">
        <v>107</v>
      </c>
      <c r="F973">
        <v>48.7</v>
      </c>
    </row>
    <row r="974" spans="1:6" x14ac:dyDescent="0.25">
      <c r="A974" t="s">
        <v>18</v>
      </c>
      <c r="B974" s="2">
        <v>42713</v>
      </c>
      <c r="C974" t="s">
        <v>112</v>
      </c>
      <c r="E974" s="3" t="s">
        <v>107</v>
      </c>
      <c r="F974">
        <v>12.3</v>
      </c>
    </row>
    <row r="975" spans="1:6" x14ac:dyDescent="0.25">
      <c r="A975" t="s">
        <v>18</v>
      </c>
      <c r="B975" s="2">
        <v>42713</v>
      </c>
      <c r="C975" t="s">
        <v>112</v>
      </c>
      <c r="E975" s="3" t="s">
        <v>107</v>
      </c>
      <c r="F975">
        <v>89.5</v>
      </c>
    </row>
    <row r="976" spans="1:6" x14ac:dyDescent="0.25">
      <c r="A976" t="s">
        <v>18</v>
      </c>
      <c r="B976" s="2">
        <v>42713</v>
      </c>
      <c r="C976" t="s">
        <v>112</v>
      </c>
      <c r="E976" s="3" t="s">
        <v>107</v>
      </c>
      <c r="F976">
        <v>80</v>
      </c>
    </row>
    <row r="977" spans="1:8" x14ac:dyDescent="0.25">
      <c r="A977" t="s">
        <v>18</v>
      </c>
      <c r="B977" s="2">
        <v>42713</v>
      </c>
      <c r="C977" t="s">
        <v>112</v>
      </c>
      <c r="E977" s="3" t="s">
        <v>107</v>
      </c>
      <c r="F977">
        <v>85.2</v>
      </c>
    </row>
    <row r="978" spans="1:8" x14ac:dyDescent="0.25">
      <c r="A978" t="s">
        <v>18</v>
      </c>
      <c r="B978" s="2">
        <v>42713</v>
      </c>
      <c r="C978" t="s">
        <v>112</v>
      </c>
      <c r="E978" s="3" t="s">
        <v>107</v>
      </c>
      <c r="F978">
        <v>63.9</v>
      </c>
    </row>
    <row r="979" spans="1:8" x14ac:dyDescent="0.25">
      <c r="A979" t="s">
        <v>18</v>
      </c>
      <c r="B979" s="2">
        <v>42713</v>
      </c>
      <c r="C979" t="s">
        <v>112</v>
      </c>
      <c r="E979" s="3" t="s">
        <v>107</v>
      </c>
      <c r="F979">
        <v>102.1</v>
      </c>
    </row>
    <row r="980" spans="1:8" x14ac:dyDescent="0.25">
      <c r="A980" t="s">
        <v>18</v>
      </c>
      <c r="B980" s="2">
        <v>42713</v>
      </c>
      <c r="C980" t="s">
        <v>112</v>
      </c>
      <c r="E980" s="3" t="s">
        <v>107</v>
      </c>
      <c r="F980">
        <v>81</v>
      </c>
    </row>
    <row r="981" spans="1:8" x14ac:dyDescent="0.25">
      <c r="A981" t="s">
        <v>18</v>
      </c>
      <c r="B981" s="2">
        <v>42713</v>
      </c>
      <c r="C981" t="s">
        <v>112</v>
      </c>
      <c r="E981" s="3" t="s">
        <v>107</v>
      </c>
      <c r="F981">
        <v>106.1</v>
      </c>
      <c r="G981">
        <v>13</v>
      </c>
      <c r="H981">
        <v>30</v>
      </c>
    </row>
    <row r="982" spans="1:8" x14ac:dyDescent="0.25">
      <c r="A982" t="s">
        <v>18</v>
      </c>
      <c r="B982" s="2">
        <v>42713</v>
      </c>
      <c r="C982" t="s">
        <v>112</v>
      </c>
      <c r="E982" s="3" t="s">
        <v>107</v>
      </c>
      <c r="F982">
        <v>100.8</v>
      </c>
      <c r="G982">
        <v>10</v>
      </c>
    </row>
    <row r="983" spans="1:8" x14ac:dyDescent="0.25">
      <c r="A983" t="s">
        <v>18</v>
      </c>
      <c r="B983" s="2">
        <v>42713</v>
      </c>
      <c r="C983" t="s">
        <v>112</v>
      </c>
      <c r="E983" s="3" t="s">
        <v>107</v>
      </c>
      <c r="F983">
        <v>95.6</v>
      </c>
      <c r="G983">
        <v>8</v>
      </c>
      <c r="H983">
        <v>23.5</v>
      </c>
    </row>
    <row r="984" spans="1:8" x14ac:dyDescent="0.25">
      <c r="A984" t="s">
        <v>18</v>
      </c>
      <c r="B984" s="2">
        <v>42713</v>
      </c>
      <c r="C984" t="s">
        <v>112</v>
      </c>
      <c r="E984" s="3" t="s">
        <v>107</v>
      </c>
      <c r="F984">
        <v>92.4</v>
      </c>
      <c r="G984">
        <v>8</v>
      </c>
    </row>
    <row r="985" spans="1:8" x14ac:dyDescent="0.25">
      <c r="A985" t="s">
        <v>18</v>
      </c>
      <c r="B985" s="2">
        <v>42713</v>
      </c>
      <c r="C985" t="s">
        <v>112</v>
      </c>
      <c r="E985" s="3" t="s">
        <v>107</v>
      </c>
      <c r="F985">
        <v>103</v>
      </c>
      <c r="G985">
        <v>14</v>
      </c>
      <c r="H985">
        <v>29.5</v>
      </c>
    </row>
    <row r="986" spans="1:8" x14ac:dyDescent="0.25">
      <c r="A986" t="s">
        <v>18</v>
      </c>
      <c r="B986" s="2">
        <v>42713</v>
      </c>
      <c r="C986" t="s">
        <v>112</v>
      </c>
      <c r="E986" s="3" t="s">
        <v>107</v>
      </c>
      <c r="F986">
        <v>86.2</v>
      </c>
      <c r="G986">
        <v>8</v>
      </c>
    </row>
    <row r="987" spans="1:8" x14ac:dyDescent="0.25">
      <c r="A987" t="s">
        <v>18</v>
      </c>
      <c r="B987" s="2">
        <v>42713</v>
      </c>
      <c r="C987" t="s">
        <v>112</v>
      </c>
      <c r="E987" s="3" t="s">
        <v>107</v>
      </c>
      <c r="F987">
        <v>96.9</v>
      </c>
      <c r="G987">
        <v>8</v>
      </c>
    </row>
    <row r="988" spans="1:8" x14ac:dyDescent="0.25">
      <c r="A988" t="s">
        <v>18</v>
      </c>
      <c r="B988" s="2">
        <v>42713</v>
      </c>
      <c r="C988" t="s">
        <v>112</v>
      </c>
      <c r="E988" s="3" t="s">
        <v>107</v>
      </c>
      <c r="F988">
        <v>88.2</v>
      </c>
      <c r="G988">
        <v>6</v>
      </c>
    </row>
    <row r="989" spans="1:8" x14ac:dyDescent="0.25">
      <c r="A989" t="s">
        <v>18</v>
      </c>
      <c r="B989" s="2">
        <v>42713</v>
      </c>
      <c r="C989" t="s">
        <v>112</v>
      </c>
      <c r="E989" s="3" t="s">
        <v>107</v>
      </c>
      <c r="F989">
        <v>58.5</v>
      </c>
      <c r="G989">
        <v>2</v>
      </c>
    </row>
    <row r="990" spans="1:8" x14ac:dyDescent="0.25">
      <c r="A990" t="s">
        <v>18</v>
      </c>
      <c r="B990" s="2">
        <v>42713</v>
      </c>
      <c r="C990" t="s">
        <v>112</v>
      </c>
      <c r="E990" s="3" t="s">
        <v>107</v>
      </c>
      <c r="F990">
        <v>26.6</v>
      </c>
      <c r="G990">
        <v>0</v>
      </c>
    </row>
    <row r="991" spans="1:8" x14ac:dyDescent="0.25">
      <c r="A991" t="s">
        <v>18</v>
      </c>
      <c r="B991" s="2">
        <v>42713</v>
      </c>
      <c r="C991" t="s">
        <v>112</v>
      </c>
      <c r="E991" s="3" t="s">
        <v>108</v>
      </c>
      <c r="F991">
        <v>11</v>
      </c>
    </row>
    <row r="992" spans="1:8" x14ac:dyDescent="0.25">
      <c r="A992" t="s">
        <v>18</v>
      </c>
      <c r="B992" s="2">
        <v>42713</v>
      </c>
      <c r="C992" t="s">
        <v>112</v>
      </c>
      <c r="E992" s="3" t="s">
        <v>108</v>
      </c>
      <c r="F992">
        <v>58.2</v>
      </c>
    </row>
    <row r="993" spans="1:9" x14ac:dyDescent="0.25">
      <c r="A993" t="s">
        <v>18</v>
      </c>
      <c r="B993" s="2">
        <v>42713</v>
      </c>
      <c r="C993" t="s">
        <v>112</v>
      </c>
      <c r="E993" s="3" t="s">
        <v>108</v>
      </c>
      <c r="F993">
        <v>19.600000000000001</v>
      </c>
    </row>
    <row r="994" spans="1:9" x14ac:dyDescent="0.25">
      <c r="A994" t="s">
        <v>18</v>
      </c>
      <c r="B994" s="2">
        <v>42713</v>
      </c>
      <c r="C994" t="s">
        <v>112</v>
      </c>
      <c r="E994" s="3" t="s">
        <v>108</v>
      </c>
      <c r="F994">
        <v>21.7</v>
      </c>
    </row>
    <row r="995" spans="1:9" x14ac:dyDescent="0.25">
      <c r="A995" t="s">
        <v>18</v>
      </c>
      <c r="B995" s="2">
        <v>42713</v>
      </c>
      <c r="C995" t="s">
        <v>112</v>
      </c>
      <c r="E995" s="3" t="s">
        <v>108</v>
      </c>
      <c r="F995">
        <v>65.599999999999994</v>
      </c>
    </row>
    <row r="996" spans="1:9" x14ac:dyDescent="0.25">
      <c r="A996" t="s">
        <v>18</v>
      </c>
      <c r="B996" s="2">
        <v>42713</v>
      </c>
      <c r="C996" t="s">
        <v>112</v>
      </c>
      <c r="E996" s="3" t="s">
        <v>108</v>
      </c>
      <c r="F996">
        <v>89.5</v>
      </c>
    </row>
    <row r="997" spans="1:9" x14ac:dyDescent="0.25">
      <c r="A997" t="s">
        <v>18</v>
      </c>
      <c r="B997" s="2">
        <v>42713</v>
      </c>
      <c r="C997" t="s">
        <v>112</v>
      </c>
      <c r="E997" s="3" t="s">
        <v>108</v>
      </c>
      <c r="F997">
        <v>90</v>
      </c>
    </row>
    <row r="998" spans="1:9" x14ac:dyDescent="0.25">
      <c r="A998" t="s">
        <v>18</v>
      </c>
      <c r="B998" s="2">
        <v>42713</v>
      </c>
      <c r="C998" t="s">
        <v>112</v>
      </c>
      <c r="E998" s="3" t="s">
        <v>108</v>
      </c>
      <c r="F998">
        <v>65.8</v>
      </c>
    </row>
    <row r="999" spans="1:9" x14ac:dyDescent="0.25">
      <c r="A999" t="s">
        <v>18</v>
      </c>
      <c r="B999" s="2">
        <v>42713</v>
      </c>
      <c r="C999" t="s">
        <v>112</v>
      </c>
      <c r="E999" s="3" t="s">
        <v>108</v>
      </c>
      <c r="F999">
        <v>81.599999999999994</v>
      </c>
    </row>
    <row r="1000" spans="1:9" x14ac:dyDescent="0.25">
      <c r="A1000" t="s">
        <v>18</v>
      </c>
      <c r="B1000" s="2">
        <v>42713</v>
      </c>
      <c r="C1000" t="s">
        <v>112</v>
      </c>
      <c r="E1000" s="3" t="s">
        <v>108</v>
      </c>
      <c r="F1000">
        <v>87.5</v>
      </c>
    </row>
    <row r="1001" spans="1:9" x14ac:dyDescent="0.25">
      <c r="A1001" t="s">
        <v>18</v>
      </c>
      <c r="B1001" s="2">
        <v>42713</v>
      </c>
      <c r="C1001" t="s">
        <v>112</v>
      </c>
      <c r="E1001" s="3" t="s">
        <v>108</v>
      </c>
      <c r="F1001">
        <v>102.6</v>
      </c>
    </row>
    <row r="1002" spans="1:9" x14ac:dyDescent="0.25">
      <c r="A1002" t="s">
        <v>18</v>
      </c>
      <c r="B1002" s="2">
        <v>42713</v>
      </c>
      <c r="C1002" t="s">
        <v>112</v>
      </c>
      <c r="E1002" s="3" t="s">
        <v>108</v>
      </c>
      <c r="F1002">
        <v>94.5</v>
      </c>
    </row>
    <row r="1003" spans="1:9" x14ac:dyDescent="0.25">
      <c r="A1003" t="s">
        <v>18</v>
      </c>
      <c r="B1003" s="2">
        <v>42713</v>
      </c>
      <c r="C1003" t="s">
        <v>112</v>
      </c>
      <c r="E1003" s="3" t="s">
        <v>108</v>
      </c>
      <c r="F1003">
        <v>91.2</v>
      </c>
    </row>
    <row r="1004" spans="1:9" x14ac:dyDescent="0.25">
      <c r="A1004" t="s">
        <v>18</v>
      </c>
      <c r="B1004" s="2">
        <v>42713</v>
      </c>
      <c r="C1004" t="s">
        <v>112</v>
      </c>
      <c r="E1004" s="3" t="s">
        <v>108</v>
      </c>
      <c r="F1004">
        <v>106.9</v>
      </c>
      <c r="G1004">
        <v>12</v>
      </c>
      <c r="H1004">
        <v>21</v>
      </c>
    </row>
    <row r="1005" spans="1:9" x14ac:dyDescent="0.25">
      <c r="A1005" t="s">
        <v>18</v>
      </c>
      <c r="B1005" s="2">
        <v>42713</v>
      </c>
      <c r="C1005" t="s">
        <v>112</v>
      </c>
      <c r="E1005" s="3" t="s">
        <v>108</v>
      </c>
      <c r="F1005">
        <v>99.4</v>
      </c>
      <c r="G1005">
        <v>7</v>
      </c>
    </row>
    <row r="1006" spans="1:9" x14ac:dyDescent="0.25">
      <c r="A1006" t="s">
        <v>18</v>
      </c>
      <c r="B1006" s="2">
        <v>42713</v>
      </c>
      <c r="C1006" t="s">
        <v>112</v>
      </c>
      <c r="E1006" s="3" t="s">
        <v>108</v>
      </c>
      <c r="F1006">
        <v>92.3</v>
      </c>
      <c r="I1006" t="s">
        <v>109</v>
      </c>
    </row>
    <row r="1007" spans="1:9" x14ac:dyDescent="0.25">
      <c r="A1007" t="s">
        <v>18</v>
      </c>
      <c r="B1007" s="2">
        <v>42713</v>
      </c>
      <c r="C1007" t="s">
        <v>112</v>
      </c>
      <c r="E1007" s="3" t="s">
        <v>108</v>
      </c>
      <c r="F1007">
        <v>97.3</v>
      </c>
      <c r="G1007">
        <v>11</v>
      </c>
      <c r="H1007">
        <v>25.5</v>
      </c>
    </row>
    <row r="1008" spans="1:9" x14ac:dyDescent="0.25">
      <c r="A1008" t="s">
        <v>18</v>
      </c>
      <c r="B1008" s="2">
        <v>42713</v>
      </c>
      <c r="C1008" t="s">
        <v>112</v>
      </c>
      <c r="E1008" s="3" t="s">
        <v>108</v>
      </c>
      <c r="F1008">
        <v>78.7</v>
      </c>
      <c r="G1008">
        <v>4</v>
      </c>
    </row>
    <row r="1009" spans="1:7" x14ac:dyDescent="0.25">
      <c r="A1009" t="s">
        <v>18</v>
      </c>
      <c r="B1009" s="2">
        <v>42713</v>
      </c>
      <c r="C1009" t="s">
        <v>112</v>
      </c>
      <c r="E1009" s="3" t="s">
        <v>108</v>
      </c>
      <c r="F1009">
        <v>83.2</v>
      </c>
      <c r="G1009">
        <v>3</v>
      </c>
    </row>
    <row r="1010" spans="1:7" x14ac:dyDescent="0.25">
      <c r="A1010" t="s">
        <v>18</v>
      </c>
      <c r="B1010" s="2">
        <v>42713</v>
      </c>
      <c r="C1010" t="s">
        <v>112</v>
      </c>
      <c r="E1010" s="3" t="s">
        <v>108</v>
      </c>
      <c r="F1010">
        <v>75.900000000000006</v>
      </c>
      <c r="G1010">
        <v>3</v>
      </c>
    </row>
    <row r="1011" spans="1:7" x14ac:dyDescent="0.25">
      <c r="A1011" t="s">
        <v>18</v>
      </c>
      <c r="B1011" s="2">
        <v>42713</v>
      </c>
      <c r="C1011" t="s">
        <v>112</v>
      </c>
      <c r="E1011" s="3" t="s">
        <v>108</v>
      </c>
      <c r="F1011">
        <v>77.7</v>
      </c>
      <c r="G1011">
        <v>3</v>
      </c>
    </row>
    <row r="1012" spans="1:7" x14ac:dyDescent="0.25">
      <c r="A1012" t="s">
        <v>18</v>
      </c>
      <c r="B1012" s="2">
        <v>42713</v>
      </c>
      <c r="C1012" t="s">
        <v>112</v>
      </c>
      <c r="E1012" s="3" t="s">
        <v>108</v>
      </c>
      <c r="F1012">
        <v>15.8</v>
      </c>
      <c r="G1012">
        <v>0</v>
      </c>
    </row>
    <row r="1013" spans="1:7" x14ac:dyDescent="0.25">
      <c r="A1013" t="s">
        <v>18</v>
      </c>
      <c r="B1013" s="2">
        <v>42713</v>
      </c>
      <c r="C1013" t="s">
        <v>112</v>
      </c>
      <c r="E1013" s="3" t="s">
        <v>108</v>
      </c>
      <c r="F1013">
        <v>10</v>
      </c>
      <c r="G1013">
        <v>0</v>
      </c>
    </row>
    <row r="1014" spans="1:7" x14ac:dyDescent="0.25">
      <c r="A1014" t="s">
        <v>18</v>
      </c>
      <c r="B1014" s="2">
        <v>42713</v>
      </c>
      <c r="C1014" t="s">
        <v>112</v>
      </c>
      <c r="E1014" s="3" t="s">
        <v>110</v>
      </c>
      <c r="F1014">
        <v>93</v>
      </c>
    </row>
    <row r="1015" spans="1:7" x14ac:dyDescent="0.25">
      <c r="A1015" t="s">
        <v>18</v>
      </c>
      <c r="B1015" s="2">
        <v>42713</v>
      </c>
      <c r="C1015" t="s">
        <v>112</v>
      </c>
      <c r="E1015" s="3" t="s">
        <v>110</v>
      </c>
      <c r="F1015">
        <v>80</v>
      </c>
    </row>
    <row r="1016" spans="1:7" x14ac:dyDescent="0.25">
      <c r="A1016" t="s">
        <v>18</v>
      </c>
      <c r="B1016" s="2">
        <v>42713</v>
      </c>
      <c r="C1016" t="s">
        <v>112</v>
      </c>
      <c r="E1016" s="3" t="s">
        <v>110</v>
      </c>
      <c r="F1016">
        <v>102.3</v>
      </c>
    </row>
    <row r="1017" spans="1:7" x14ac:dyDescent="0.25">
      <c r="A1017" t="s">
        <v>18</v>
      </c>
      <c r="B1017" s="2">
        <v>42713</v>
      </c>
      <c r="C1017" t="s">
        <v>112</v>
      </c>
      <c r="E1017" s="3" t="s">
        <v>110</v>
      </c>
      <c r="F1017">
        <v>99.8</v>
      </c>
    </row>
    <row r="1018" spans="1:7" x14ac:dyDescent="0.25">
      <c r="A1018" t="s">
        <v>18</v>
      </c>
      <c r="B1018" s="2">
        <v>42713</v>
      </c>
      <c r="C1018" t="s">
        <v>112</v>
      </c>
      <c r="E1018" s="3" t="s">
        <v>110</v>
      </c>
      <c r="F1018">
        <v>99.6</v>
      </c>
    </row>
    <row r="1019" spans="1:7" x14ac:dyDescent="0.25">
      <c r="A1019" t="s">
        <v>18</v>
      </c>
      <c r="B1019" s="2">
        <v>42713</v>
      </c>
      <c r="C1019" t="s">
        <v>112</v>
      </c>
      <c r="E1019" s="3" t="s">
        <v>110</v>
      </c>
      <c r="F1019">
        <v>99.6</v>
      </c>
    </row>
    <row r="1020" spans="1:7" x14ac:dyDescent="0.25">
      <c r="A1020" t="s">
        <v>18</v>
      </c>
      <c r="B1020" s="2">
        <v>42713</v>
      </c>
      <c r="C1020" t="s">
        <v>112</v>
      </c>
      <c r="E1020" s="3" t="s">
        <v>110</v>
      </c>
      <c r="F1020">
        <v>15.4</v>
      </c>
    </row>
    <row r="1021" spans="1:7" x14ac:dyDescent="0.25">
      <c r="A1021" t="s">
        <v>18</v>
      </c>
      <c r="B1021" s="2">
        <v>42713</v>
      </c>
      <c r="C1021" t="s">
        <v>112</v>
      </c>
      <c r="E1021" s="3" t="s">
        <v>110</v>
      </c>
      <c r="F1021">
        <v>48.2</v>
      </c>
    </row>
    <row r="1022" spans="1:7" x14ac:dyDescent="0.25">
      <c r="A1022" t="s">
        <v>18</v>
      </c>
      <c r="B1022" s="2">
        <v>42713</v>
      </c>
      <c r="C1022" t="s">
        <v>112</v>
      </c>
      <c r="E1022" s="3" t="s">
        <v>110</v>
      </c>
      <c r="F1022">
        <v>16.7</v>
      </c>
    </row>
    <row r="1023" spans="1:7" x14ac:dyDescent="0.25">
      <c r="A1023" t="s">
        <v>18</v>
      </c>
      <c r="B1023" s="2">
        <v>42713</v>
      </c>
      <c r="C1023" t="s">
        <v>112</v>
      </c>
      <c r="E1023" s="3" t="s">
        <v>111</v>
      </c>
      <c r="F1023">
        <v>102.5</v>
      </c>
    </row>
    <row r="1024" spans="1:7" x14ac:dyDescent="0.25">
      <c r="A1024" t="s">
        <v>18</v>
      </c>
      <c r="B1024" s="2">
        <v>42713</v>
      </c>
      <c r="C1024" t="s">
        <v>112</v>
      </c>
      <c r="E1024" s="3" t="s">
        <v>111</v>
      </c>
      <c r="F1024">
        <v>80.2</v>
      </c>
    </row>
    <row r="1025" spans="1:9" x14ac:dyDescent="0.25">
      <c r="A1025" t="s">
        <v>18</v>
      </c>
      <c r="B1025" s="2">
        <v>42713</v>
      </c>
      <c r="C1025" t="s">
        <v>112</v>
      </c>
      <c r="E1025" s="3" t="s">
        <v>111</v>
      </c>
      <c r="F1025">
        <v>110.5</v>
      </c>
    </row>
    <row r="1026" spans="1:9" x14ac:dyDescent="0.25">
      <c r="A1026" t="s">
        <v>18</v>
      </c>
      <c r="B1026" s="2">
        <v>42713</v>
      </c>
      <c r="C1026" t="s">
        <v>112</v>
      </c>
      <c r="E1026" s="3" t="s">
        <v>111</v>
      </c>
      <c r="F1026">
        <v>105.3</v>
      </c>
    </row>
    <row r="1027" spans="1:9" x14ac:dyDescent="0.25">
      <c r="A1027" t="s">
        <v>18</v>
      </c>
      <c r="B1027" s="2">
        <v>42713</v>
      </c>
      <c r="C1027" t="s">
        <v>112</v>
      </c>
      <c r="E1027" s="3" t="s">
        <v>111</v>
      </c>
      <c r="F1027">
        <v>105.5</v>
      </c>
    </row>
    <row r="1028" spans="1:9" x14ac:dyDescent="0.25">
      <c r="A1028" t="s">
        <v>18</v>
      </c>
      <c r="B1028" s="2">
        <v>42713</v>
      </c>
      <c r="C1028" t="s">
        <v>112</v>
      </c>
      <c r="E1028" s="3" t="s">
        <v>111</v>
      </c>
      <c r="F1028">
        <v>104.2</v>
      </c>
    </row>
    <row r="1029" spans="1:9" x14ac:dyDescent="0.25">
      <c r="A1029" t="s">
        <v>18</v>
      </c>
      <c r="B1029" s="2">
        <v>42713</v>
      </c>
      <c r="C1029" t="s">
        <v>112</v>
      </c>
      <c r="E1029" s="3" t="s">
        <v>111</v>
      </c>
      <c r="F1029">
        <v>87.7</v>
      </c>
    </row>
    <row r="1030" spans="1:9" x14ac:dyDescent="0.25">
      <c r="A1030" t="s">
        <v>18</v>
      </c>
      <c r="B1030" s="2">
        <v>42753</v>
      </c>
      <c r="C1030" t="s">
        <v>121</v>
      </c>
      <c r="E1030" s="3" t="s">
        <v>113</v>
      </c>
      <c r="F1030">
        <v>3</v>
      </c>
      <c r="G1030">
        <v>0</v>
      </c>
      <c r="I1030" t="s">
        <v>114</v>
      </c>
    </row>
    <row r="1031" spans="1:9" x14ac:dyDescent="0.25">
      <c r="A1031" t="s">
        <v>18</v>
      </c>
      <c r="B1031" s="2">
        <v>42753</v>
      </c>
      <c r="C1031" t="s">
        <v>121</v>
      </c>
      <c r="E1031" s="3" t="s">
        <v>113</v>
      </c>
      <c r="F1031">
        <v>29.2</v>
      </c>
    </row>
    <row r="1032" spans="1:9" x14ac:dyDescent="0.25">
      <c r="A1032" t="s">
        <v>18</v>
      </c>
      <c r="B1032" s="2">
        <v>42753</v>
      </c>
      <c r="C1032" t="s">
        <v>121</v>
      </c>
      <c r="E1032" s="3" t="s">
        <v>113</v>
      </c>
      <c r="F1032">
        <v>86.8</v>
      </c>
    </row>
    <row r="1033" spans="1:9" x14ac:dyDescent="0.25">
      <c r="A1033" t="s">
        <v>18</v>
      </c>
      <c r="B1033" s="2">
        <v>42753</v>
      </c>
      <c r="C1033" t="s">
        <v>121</v>
      </c>
      <c r="E1033" s="3" t="s">
        <v>113</v>
      </c>
      <c r="F1033">
        <v>109.1</v>
      </c>
    </row>
    <row r="1034" spans="1:9" x14ac:dyDescent="0.25">
      <c r="A1034" t="s">
        <v>18</v>
      </c>
      <c r="B1034" s="2">
        <v>42753</v>
      </c>
      <c r="C1034" t="s">
        <v>121</v>
      </c>
      <c r="E1034" s="3" t="s">
        <v>113</v>
      </c>
      <c r="F1034">
        <v>106.8</v>
      </c>
    </row>
    <row r="1035" spans="1:9" x14ac:dyDescent="0.25">
      <c r="A1035" t="s">
        <v>18</v>
      </c>
      <c r="B1035" s="2">
        <v>42753</v>
      </c>
      <c r="C1035" t="s">
        <v>121</v>
      </c>
      <c r="E1035" s="3" t="s">
        <v>113</v>
      </c>
      <c r="F1035">
        <v>87.3</v>
      </c>
    </row>
    <row r="1036" spans="1:9" x14ac:dyDescent="0.25">
      <c r="A1036" t="s">
        <v>18</v>
      </c>
      <c r="B1036" s="2">
        <v>42753</v>
      </c>
      <c r="C1036" t="s">
        <v>121</v>
      </c>
      <c r="E1036" s="3" t="s">
        <v>113</v>
      </c>
      <c r="F1036">
        <v>111.8</v>
      </c>
    </row>
    <row r="1037" spans="1:9" x14ac:dyDescent="0.25">
      <c r="A1037" t="s">
        <v>18</v>
      </c>
      <c r="B1037" s="2">
        <v>42753</v>
      </c>
      <c r="C1037" t="s">
        <v>121</v>
      </c>
      <c r="E1037" s="3" t="s">
        <v>113</v>
      </c>
      <c r="F1037">
        <v>98</v>
      </c>
    </row>
    <row r="1038" spans="1:9" x14ac:dyDescent="0.25">
      <c r="A1038" t="s">
        <v>18</v>
      </c>
      <c r="B1038" s="2">
        <v>42753</v>
      </c>
      <c r="C1038" t="s">
        <v>121</v>
      </c>
      <c r="E1038" s="3" t="s">
        <v>113</v>
      </c>
      <c r="F1038">
        <v>105.1</v>
      </c>
    </row>
    <row r="1039" spans="1:9" x14ac:dyDescent="0.25">
      <c r="A1039" t="s">
        <v>18</v>
      </c>
      <c r="B1039" s="2">
        <v>42753</v>
      </c>
      <c r="C1039" t="s">
        <v>121</v>
      </c>
      <c r="E1039" s="3" t="s">
        <v>113</v>
      </c>
      <c r="F1039">
        <v>106.5</v>
      </c>
    </row>
    <row r="1040" spans="1:9" x14ac:dyDescent="0.25">
      <c r="A1040" t="s">
        <v>18</v>
      </c>
      <c r="B1040" s="2">
        <v>42753</v>
      </c>
      <c r="C1040" t="s">
        <v>121</v>
      </c>
      <c r="E1040" s="3" t="s">
        <v>113</v>
      </c>
      <c r="F1040">
        <v>108</v>
      </c>
    </row>
    <row r="1041" spans="1:9" x14ac:dyDescent="0.25">
      <c r="A1041" t="s">
        <v>18</v>
      </c>
      <c r="B1041" s="2">
        <v>42753</v>
      </c>
      <c r="C1041" t="s">
        <v>121</v>
      </c>
      <c r="E1041" s="3" t="s">
        <v>113</v>
      </c>
      <c r="F1041">
        <v>98.5</v>
      </c>
    </row>
    <row r="1042" spans="1:9" x14ac:dyDescent="0.25">
      <c r="A1042" t="s">
        <v>18</v>
      </c>
      <c r="B1042" s="2">
        <v>42753</v>
      </c>
      <c r="C1042" t="s">
        <v>121</v>
      </c>
      <c r="E1042" s="3" t="s">
        <v>113</v>
      </c>
      <c r="F1042">
        <v>99.2</v>
      </c>
    </row>
    <row r="1043" spans="1:9" x14ac:dyDescent="0.25">
      <c r="A1043" t="s">
        <v>18</v>
      </c>
      <c r="B1043" s="2">
        <v>42753</v>
      </c>
      <c r="C1043" t="s">
        <v>121</v>
      </c>
      <c r="E1043" s="3" t="s">
        <v>113</v>
      </c>
      <c r="F1043">
        <v>97.1</v>
      </c>
      <c r="G1043">
        <v>6</v>
      </c>
      <c r="H1043">
        <v>21</v>
      </c>
    </row>
    <row r="1044" spans="1:9" x14ac:dyDescent="0.25">
      <c r="A1044" t="s">
        <v>18</v>
      </c>
      <c r="B1044" s="2">
        <v>42753</v>
      </c>
      <c r="C1044" t="s">
        <v>121</v>
      </c>
      <c r="E1044" s="3" t="s">
        <v>113</v>
      </c>
      <c r="F1044">
        <v>105.1</v>
      </c>
      <c r="G1044">
        <v>12</v>
      </c>
      <c r="H1044">
        <v>34</v>
      </c>
    </row>
    <row r="1045" spans="1:9" x14ac:dyDescent="0.25">
      <c r="A1045" t="s">
        <v>18</v>
      </c>
      <c r="B1045" s="2">
        <v>42753</v>
      </c>
      <c r="C1045" t="s">
        <v>121</v>
      </c>
      <c r="E1045" s="3" t="s">
        <v>113</v>
      </c>
      <c r="F1045">
        <v>88.4</v>
      </c>
      <c r="G1045">
        <v>7</v>
      </c>
    </row>
    <row r="1046" spans="1:9" x14ac:dyDescent="0.25">
      <c r="A1046" t="s">
        <v>18</v>
      </c>
      <c r="B1046" s="2">
        <v>42753</v>
      </c>
      <c r="C1046" t="s">
        <v>121</v>
      </c>
      <c r="E1046" s="3" t="s">
        <v>113</v>
      </c>
      <c r="F1046">
        <v>95.8</v>
      </c>
      <c r="G1046">
        <v>11</v>
      </c>
      <c r="H1046">
        <v>24.5</v>
      </c>
    </row>
    <row r="1047" spans="1:9" x14ac:dyDescent="0.25">
      <c r="A1047" t="s">
        <v>18</v>
      </c>
      <c r="B1047" s="2">
        <v>42753</v>
      </c>
      <c r="C1047" t="s">
        <v>121</v>
      </c>
      <c r="E1047" s="3" t="s">
        <v>113</v>
      </c>
      <c r="F1047">
        <v>104.8</v>
      </c>
      <c r="I1047" t="s">
        <v>115</v>
      </c>
    </row>
    <row r="1048" spans="1:9" x14ac:dyDescent="0.25">
      <c r="A1048" t="s">
        <v>18</v>
      </c>
      <c r="B1048" s="2">
        <v>42753</v>
      </c>
      <c r="C1048" t="s">
        <v>121</v>
      </c>
      <c r="E1048" s="3" t="s">
        <v>113</v>
      </c>
      <c r="F1048">
        <v>103.6</v>
      </c>
      <c r="G1048">
        <v>13</v>
      </c>
      <c r="H1048">
        <v>37</v>
      </c>
    </row>
    <row r="1049" spans="1:9" x14ac:dyDescent="0.25">
      <c r="A1049" t="s">
        <v>18</v>
      </c>
      <c r="B1049" s="2">
        <v>42753</v>
      </c>
      <c r="C1049" t="s">
        <v>121</v>
      </c>
      <c r="E1049" s="3" t="s">
        <v>113</v>
      </c>
      <c r="F1049">
        <v>89.7</v>
      </c>
      <c r="G1049">
        <v>11</v>
      </c>
      <c r="H1049">
        <v>30</v>
      </c>
    </row>
    <row r="1050" spans="1:9" x14ac:dyDescent="0.25">
      <c r="A1050" t="s">
        <v>18</v>
      </c>
      <c r="B1050" s="2">
        <v>42753</v>
      </c>
      <c r="C1050" t="s">
        <v>121</v>
      </c>
      <c r="E1050" s="3" t="s">
        <v>113</v>
      </c>
      <c r="F1050">
        <v>82</v>
      </c>
      <c r="G1050">
        <v>4</v>
      </c>
    </row>
    <row r="1051" spans="1:9" x14ac:dyDescent="0.25">
      <c r="A1051" t="s">
        <v>18</v>
      </c>
      <c r="B1051" s="2">
        <v>42753</v>
      </c>
      <c r="C1051" t="s">
        <v>121</v>
      </c>
      <c r="E1051" s="3" t="s">
        <v>113</v>
      </c>
      <c r="F1051">
        <v>78.400000000000006</v>
      </c>
      <c r="G1051">
        <v>3</v>
      </c>
    </row>
    <row r="1052" spans="1:9" x14ac:dyDescent="0.25">
      <c r="A1052" t="s">
        <v>18</v>
      </c>
      <c r="B1052" s="2">
        <v>42753</v>
      </c>
      <c r="C1052" t="s">
        <v>121</v>
      </c>
      <c r="E1052" s="3" t="s">
        <v>116</v>
      </c>
      <c r="F1052">
        <v>27</v>
      </c>
    </row>
    <row r="1053" spans="1:9" x14ac:dyDescent="0.25">
      <c r="A1053" t="s">
        <v>18</v>
      </c>
      <c r="B1053" s="2">
        <v>42753</v>
      </c>
      <c r="C1053" t="s">
        <v>121</v>
      </c>
      <c r="E1053" s="3" t="s">
        <v>116</v>
      </c>
      <c r="F1053">
        <v>49.6</v>
      </c>
    </row>
    <row r="1054" spans="1:9" x14ac:dyDescent="0.25">
      <c r="A1054" t="s">
        <v>18</v>
      </c>
      <c r="B1054" s="2">
        <v>42753</v>
      </c>
      <c r="C1054" t="s">
        <v>121</v>
      </c>
      <c r="E1054" s="3" t="s">
        <v>116</v>
      </c>
      <c r="F1054">
        <v>21.1</v>
      </c>
    </row>
    <row r="1055" spans="1:9" x14ac:dyDescent="0.25">
      <c r="A1055" t="s">
        <v>18</v>
      </c>
      <c r="B1055" s="2">
        <v>42753</v>
      </c>
      <c r="C1055" t="s">
        <v>121</v>
      </c>
      <c r="E1055" s="3" t="s">
        <v>116</v>
      </c>
      <c r="F1055">
        <v>33.200000000000003</v>
      </c>
    </row>
    <row r="1056" spans="1:9" x14ac:dyDescent="0.25">
      <c r="A1056" t="s">
        <v>18</v>
      </c>
      <c r="B1056" s="2">
        <v>42753</v>
      </c>
      <c r="C1056" t="s">
        <v>121</v>
      </c>
      <c r="E1056" s="3" t="s">
        <v>116</v>
      </c>
      <c r="F1056">
        <v>25</v>
      </c>
    </row>
    <row r="1057" spans="1:6" x14ac:dyDescent="0.25">
      <c r="A1057" t="s">
        <v>18</v>
      </c>
      <c r="B1057" s="2">
        <v>42753</v>
      </c>
      <c r="C1057" t="s">
        <v>121</v>
      </c>
      <c r="E1057" s="3" t="s">
        <v>116</v>
      </c>
      <c r="F1057">
        <v>73.8</v>
      </c>
    </row>
    <row r="1058" spans="1:6" x14ac:dyDescent="0.25">
      <c r="A1058" t="s">
        <v>18</v>
      </c>
      <c r="B1058" s="2">
        <v>42753</v>
      </c>
      <c r="C1058" t="s">
        <v>121</v>
      </c>
      <c r="E1058" s="3" t="s">
        <v>116</v>
      </c>
      <c r="F1058">
        <v>90.5</v>
      </c>
    </row>
    <row r="1059" spans="1:6" x14ac:dyDescent="0.25">
      <c r="A1059" t="s">
        <v>18</v>
      </c>
      <c r="B1059" s="2">
        <v>42753</v>
      </c>
      <c r="C1059" t="s">
        <v>121</v>
      </c>
      <c r="E1059" s="3" t="s">
        <v>116</v>
      </c>
      <c r="F1059">
        <v>83.6</v>
      </c>
    </row>
    <row r="1060" spans="1:6" x14ac:dyDescent="0.25">
      <c r="A1060" t="s">
        <v>18</v>
      </c>
      <c r="B1060" s="2">
        <v>42753</v>
      </c>
      <c r="C1060" t="s">
        <v>121</v>
      </c>
      <c r="E1060" s="3" t="s">
        <v>116</v>
      </c>
      <c r="F1060">
        <v>74.8</v>
      </c>
    </row>
    <row r="1061" spans="1:6" x14ac:dyDescent="0.25">
      <c r="A1061" t="s">
        <v>18</v>
      </c>
      <c r="B1061" s="2">
        <v>42753</v>
      </c>
      <c r="C1061" t="s">
        <v>121</v>
      </c>
      <c r="E1061" s="3" t="s">
        <v>116</v>
      </c>
      <c r="F1061">
        <v>86.5</v>
      </c>
    </row>
    <row r="1062" spans="1:6" x14ac:dyDescent="0.25">
      <c r="A1062" t="s">
        <v>18</v>
      </c>
      <c r="B1062" s="2">
        <v>42753</v>
      </c>
      <c r="C1062" t="s">
        <v>121</v>
      </c>
      <c r="E1062" s="3" t="s">
        <v>116</v>
      </c>
      <c r="F1062">
        <v>63.4</v>
      </c>
    </row>
    <row r="1063" spans="1:6" x14ac:dyDescent="0.25">
      <c r="A1063" t="s">
        <v>18</v>
      </c>
      <c r="B1063" s="2">
        <v>42753</v>
      </c>
      <c r="C1063" t="s">
        <v>121</v>
      </c>
      <c r="E1063" s="3" t="s">
        <v>116</v>
      </c>
      <c r="F1063">
        <v>62.6</v>
      </c>
    </row>
    <row r="1064" spans="1:6" x14ac:dyDescent="0.25">
      <c r="A1064" t="s">
        <v>18</v>
      </c>
      <c r="B1064" s="2">
        <v>42753</v>
      </c>
      <c r="C1064" t="s">
        <v>121</v>
      </c>
      <c r="E1064" s="3" t="s">
        <v>116</v>
      </c>
      <c r="F1064">
        <v>100.9</v>
      </c>
    </row>
    <row r="1065" spans="1:6" x14ac:dyDescent="0.25">
      <c r="A1065" t="s">
        <v>18</v>
      </c>
      <c r="B1065" s="2">
        <v>42753</v>
      </c>
      <c r="C1065" t="s">
        <v>121</v>
      </c>
      <c r="E1065" s="3" t="s">
        <v>116</v>
      </c>
      <c r="F1065">
        <v>96.4</v>
      </c>
    </row>
    <row r="1066" spans="1:6" x14ac:dyDescent="0.25">
      <c r="A1066" t="s">
        <v>18</v>
      </c>
      <c r="B1066" s="2">
        <v>42753</v>
      </c>
      <c r="C1066" t="s">
        <v>121</v>
      </c>
      <c r="E1066" s="3" t="s">
        <v>116</v>
      </c>
      <c r="F1066">
        <v>99.1</v>
      </c>
    </row>
    <row r="1067" spans="1:6" x14ac:dyDescent="0.25">
      <c r="A1067" t="s">
        <v>18</v>
      </c>
      <c r="B1067" s="2">
        <v>42753</v>
      </c>
      <c r="C1067" t="s">
        <v>121</v>
      </c>
      <c r="E1067" s="3" t="s">
        <v>116</v>
      </c>
      <c r="F1067">
        <v>100.7</v>
      </c>
    </row>
    <row r="1068" spans="1:6" x14ac:dyDescent="0.25">
      <c r="A1068" t="s">
        <v>18</v>
      </c>
      <c r="B1068" s="2">
        <v>42753</v>
      </c>
      <c r="C1068" t="s">
        <v>121</v>
      </c>
      <c r="E1068" s="3" t="s">
        <v>116</v>
      </c>
      <c r="F1068">
        <v>108</v>
      </c>
    </row>
    <row r="1069" spans="1:6" x14ac:dyDescent="0.25">
      <c r="A1069" t="s">
        <v>18</v>
      </c>
      <c r="B1069" s="2">
        <v>42753</v>
      </c>
      <c r="C1069" t="s">
        <v>121</v>
      </c>
      <c r="E1069" s="3" t="s">
        <v>116</v>
      </c>
      <c r="F1069">
        <v>60.5</v>
      </c>
    </row>
    <row r="1070" spans="1:6" x14ac:dyDescent="0.25">
      <c r="A1070" t="s">
        <v>18</v>
      </c>
      <c r="B1070" s="2">
        <v>42753</v>
      </c>
      <c r="C1070" t="s">
        <v>121</v>
      </c>
      <c r="E1070" s="3" t="s">
        <v>116</v>
      </c>
      <c r="F1070">
        <v>54.8</v>
      </c>
    </row>
    <row r="1071" spans="1:6" x14ac:dyDescent="0.25">
      <c r="A1071" t="s">
        <v>18</v>
      </c>
      <c r="B1071" s="2">
        <v>42753</v>
      </c>
      <c r="C1071" t="s">
        <v>121</v>
      </c>
      <c r="E1071" s="3" t="s">
        <v>116</v>
      </c>
      <c r="F1071">
        <v>74.900000000000006</v>
      </c>
    </row>
    <row r="1072" spans="1:6" x14ac:dyDescent="0.25">
      <c r="A1072" t="s">
        <v>18</v>
      </c>
      <c r="B1072" s="2">
        <v>42753</v>
      </c>
      <c r="C1072" t="s">
        <v>121</v>
      </c>
      <c r="E1072" s="3" t="s">
        <v>116</v>
      </c>
      <c r="F1072">
        <v>96</v>
      </c>
    </row>
    <row r="1073" spans="1:8" x14ac:dyDescent="0.25">
      <c r="A1073" t="s">
        <v>18</v>
      </c>
      <c r="B1073" s="2">
        <v>42753</v>
      </c>
      <c r="C1073" t="s">
        <v>121</v>
      </c>
      <c r="E1073" s="3" t="s">
        <v>116</v>
      </c>
      <c r="F1073">
        <v>104.3</v>
      </c>
    </row>
    <row r="1074" spans="1:8" x14ac:dyDescent="0.25">
      <c r="A1074" t="s">
        <v>18</v>
      </c>
      <c r="B1074" s="2">
        <v>42753</v>
      </c>
      <c r="C1074" t="s">
        <v>121</v>
      </c>
      <c r="E1074" s="3" t="s">
        <v>116</v>
      </c>
      <c r="F1074">
        <v>78.900000000000006</v>
      </c>
    </row>
    <row r="1075" spans="1:8" x14ac:dyDescent="0.25">
      <c r="A1075" t="s">
        <v>18</v>
      </c>
      <c r="B1075" s="2">
        <v>42753</v>
      </c>
      <c r="C1075" t="s">
        <v>121</v>
      </c>
      <c r="E1075" s="3" t="s">
        <v>116</v>
      </c>
      <c r="F1075">
        <v>15.9</v>
      </c>
      <c r="G1075">
        <v>0</v>
      </c>
    </row>
    <row r="1076" spans="1:8" x14ac:dyDescent="0.25">
      <c r="A1076" t="s">
        <v>18</v>
      </c>
      <c r="B1076" s="2">
        <v>42753</v>
      </c>
      <c r="C1076" t="s">
        <v>121</v>
      </c>
      <c r="E1076" s="3" t="s">
        <v>116</v>
      </c>
      <c r="F1076">
        <v>14.3</v>
      </c>
      <c r="G1076">
        <v>0</v>
      </c>
    </row>
    <row r="1077" spans="1:8" x14ac:dyDescent="0.25">
      <c r="A1077" t="s">
        <v>18</v>
      </c>
      <c r="B1077" s="2">
        <v>42753</v>
      </c>
      <c r="C1077" t="s">
        <v>121</v>
      </c>
      <c r="E1077" s="3" t="s">
        <v>116</v>
      </c>
      <c r="F1077">
        <v>82.8</v>
      </c>
      <c r="G1077">
        <v>6</v>
      </c>
    </row>
    <row r="1078" spans="1:8" x14ac:dyDescent="0.25">
      <c r="A1078" t="s">
        <v>18</v>
      </c>
      <c r="B1078" s="2">
        <v>42753</v>
      </c>
      <c r="C1078" t="s">
        <v>121</v>
      </c>
      <c r="E1078" s="3" t="s">
        <v>116</v>
      </c>
      <c r="F1078">
        <v>81</v>
      </c>
      <c r="G1078">
        <v>3</v>
      </c>
    </row>
    <row r="1079" spans="1:8" x14ac:dyDescent="0.25">
      <c r="A1079" t="s">
        <v>18</v>
      </c>
      <c r="B1079" s="2">
        <v>42753</v>
      </c>
      <c r="C1079" t="s">
        <v>121</v>
      </c>
      <c r="E1079" s="3" t="s">
        <v>116</v>
      </c>
      <c r="F1079">
        <v>114.5</v>
      </c>
      <c r="G1079">
        <v>14</v>
      </c>
      <c r="H1079">
        <v>41</v>
      </c>
    </row>
    <row r="1080" spans="1:8" x14ac:dyDescent="0.25">
      <c r="A1080" t="s">
        <v>18</v>
      </c>
      <c r="B1080" s="2">
        <v>42753</v>
      </c>
      <c r="C1080" t="s">
        <v>121</v>
      </c>
      <c r="E1080" s="3" t="s">
        <v>116</v>
      </c>
      <c r="F1080">
        <v>114.5</v>
      </c>
      <c r="G1080">
        <v>11</v>
      </c>
      <c r="H1080">
        <v>19</v>
      </c>
    </row>
    <row r="1081" spans="1:8" x14ac:dyDescent="0.25">
      <c r="A1081" t="s">
        <v>18</v>
      </c>
      <c r="B1081" s="2">
        <v>42753</v>
      </c>
      <c r="C1081" t="s">
        <v>121</v>
      </c>
      <c r="E1081" s="3" t="s">
        <v>116</v>
      </c>
      <c r="F1081">
        <v>111.4</v>
      </c>
      <c r="G1081">
        <v>10</v>
      </c>
    </row>
    <row r="1082" spans="1:8" x14ac:dyDescent="0.25">
      <c r="A1082" t="s">
        <v>18</v>
      </c>
      <c r="B1082" s="2">
        <v>42753</v>
      </c>
      <c r="C1082" t="s">
        <v>121</v>
      </c>
      <c r="E1082" s="3" t="s">
        <v>116</v>
      </c>
      <c r="F1082">
        <v>106</v>
      </c>
      <c r="G1082">
        <v>12</v>
      </c>
    </row>
    <row r="1083" spans="1:8" x14ac:dyDescent="0.25">
      <c r="A1083" t="s">
        <v>18</v>
      </c>
      <c r="B1083" s="2">
        <v>42753</v>
      </c>
      <c r="C1083" t="s">
        <v>121</v>
      </c>
      <c r="E1083" s="3" t="s">
        <v>116</v>
      </c>
      <c r="F1083">
        <v>88.1</v>
      </c>
      <c r="G1083">
        <v>6</v>
      </c>
    </row>
    <row r="1084" spans="1:8" x14ac:dyDescent="0.25">
      <c r="A1084" t="s">
        <v>18</v>
      </c>
      <c r="B1084" s="2">
        <v>42753</v>
      </c>
      <c r="C1084" t="s">
        <v>121</v>
      </c>
      <c r="E1084" s="3" t="s">
        <v>116</v>
      </c>
      <c r="F1084">
        <v>92.5</v>
      </c>
      <c r="G1084">
        <v>6</v>
      </c>
    </row>
    <row r="1085" spans="1:8" x14ac:dyDescent="0.25">
      <c r="A1085" t="s">
        <v>18</v>
      </c>
      <c r="B1085" s="2">
        <v>42753</v>
      </c>
      <c r="C1085" t="s">
        <v>121</v>
      </c>
      <c r="E1085" s="3" t="s">
        <v>117</v>
      </c>
      <c r="F1085">
        <v>88.2</v>
      </c>
      <c r="G1085">
        <v>2</v>
      </c>
    </row>
    <row r="1086" spans="1:8" x14ac:dyDescent="0.25">
      <c r="A1086" t="s">
        <v>18</v>
      </c>
      <c r="B1086" s="2">
        <v>42753</v>
      </c>
      <c r="C1086" t="s">
        <v>121</v>
      </c>
      <c r="E1086" s="3" t="s">
        <v>117</v>
      </c>
      <c r="F1086">
        <v>101.9</v>
      </c>
      <c r="G1086">
        <v>8</v>
      </c>
    </row>
    <row r="1087" spans="1:8" x14ac:dyDescent="0.25">
      <c r="A1087" t="s">
        <v>18</v>
      </c>
      <c r="B1087" s="2">
        <v>42753</v>
      </c>
      <c r="C1087" t="s">
        <v>121</v>
      </c>
      <c r="E1087" s="3" t="s">
        <v>117</v>
      </c>
      <c r="F1087">
        <v>74.5</v>
      </c>
      <c r="G1087">
        <v>2</v>
      </c>
    </row>
    <row r="1088" spans="1:8" x14ac:dyDescent="0.25">
      <c r="A1088" t="s">
        <v>18</v>
      </c>
      <c r="B1088" s="2">
        <v>42753</v>
      </c>
      <c r="C1088" t="s">
        <v>121</v>
      </c>
      <c r="E1088" s="3" t="s">
        <v>117</v>
      </c>
      <c r="F1088">
        <v>75.8</v>
      </c>
      <c r="G1088">
        <v>3</v>
      </c>
    </row>
    <row r="1089" spans="1:8" x14ac:dyDescent="0.25">
      <c r="A1089" t="s">
        <v>18</v>
      </c>
      <c r="B1089" s="2">
        <v>42753</v>
      </c>
      <c r="C1089" t="s">
        <v>121</v>
      </c>
      <c r="E1089" s="3" t="s">
        <v>117</v>
      </c>
      <c r="F1089">
        <v>106.3</v>
      </c>
      <c r="G1089">
        <v>10</v>
      </c>
    </row>
    <row r="1090" spans="1:8" x14ac:dyDescent="0.25">
      <c r="A1090" t="s">
        <v>18</v>
      </c>
      <c r="B1090" s="2">
        <v>42753</v>
      </c>
      <c r="C1090" t="s">
        <v>121</v>
      </c>
      <c r="E1090" s="3" t="s">
        <v>117</v>
      </c>
      <c r="F1090">
        <v>103.4</v>
      </c>
      <c r="G1090">
        <v>12</v>
      </c>
      <c r="H1090">
        <v>30.5</v>
      </c>
    </row>
    <row r="1091" spans="1:8" x14ac:dyDescent="0.25">
      <c r="A1091" t="s">
        <v>18</v>
      </c>
      <c r="B1091" s="2">
        <v>42753</v>
      </c>
      <c r="C1091" t="s">
        <v>121</v>
      </c>
      <c r="E1091" s="3" t="s">
        <v>117</v>
      </c>
      <c r="F1091">
        <v>78.5</v>
      </c>
      <c r="G1091">
        <v>3</v>
      </c>
    </row>
    <row r="1092" spans="1:8" x14ac:dyDescent="0.25">
      <c r="A1092" t="s">
        <v>18</v>
      </c>
      <c r="B1092" s="2">
        <v>42753</v>
      </c>
      <c r="C1092" t="s">
        <v>121</v>
      </c>
      <c r="E1092" s="3" t="s">
        <v>117</v>
      </c>
      <c r="F1092">
        <v>107.8</v>
      </c>
      <c r="G1092">
        <v>12</v>
      </c>
    </row>
    <row r="1093" spans="1:8" x14ac:dyDescent="0.25">
      <c r="A1093" t="s">
        <v>18</v>
      </c>
      <c r="B1093" s="2">
        <v>42753</v>
      </c>
      <c r="C1093" t="s">
        <v>121</v>
      </c>
      <c r="E1093" s="3" t="s">
        <v>117</v>
      </c>
      <c r="F1093">
        <v>92.6</v>
      </c>
      <c r="G1093">
        <v>4</v>
      </c>
    </row>
    <row r="1094" spans="1:8" x14ac:dyDescent="0.25">
      <c r="A1094" t="s">
        <v>18</v>
      </c>
      <c r="B1094" s="2">
        <v>42753</v>
      </c>
      <c r="C1094" t="s">
        <v>121</v>
      </c>
      <c r="E1094" s="3" t="s">
        <v>118</v>
      </c>
      <c r="F1094">
        <v>48</v>
      </c>
    </row>
    <row r="1095" spans="1:8" x14ac:dyDescent="0.25">
      <c r="A1095" t="s">
        <v>18</v>
      </c>
      <c r="B1095" s="2">
        <v>42753</v>
      </c>
      <c r="C1095" t="s">
        <v>121</v>
      </c>
      <c r="E1095" s="3" t="s">
        <v>118</v>
      </c>
      <c r="F1095">
        <v>42.8</v>
      </c>
    </row>
    <row r="1096" spans="1:8" x14ac:dyDescent="0.25">
      <c r="A1096" t="s">
        <v>18</v>
      </c>
      <c r="B1096" s="2">
        <v>42753</v>
      </c>
      <c r="C1096" t="s">
        <v>121</v>
      </c>
      <c r="E1096" s="3" t="s">
        <v>118</v>
      </c>
      <c r="F1096">
        <v>25.2</v>
      </c>
    </row>
    <row r="1097" spans="1:8" x14ac:dyDescent="0.25">
      <c r="A1097" t="s">
        <v>18</v>
      </c>
      <c r="B1097" s="2">
        <v>42753</v>
      </c>
      <c r="C1097" t="s">
        <v>121</v>
      </c>
      <c r="E1097" s="3" t="s">
        <v>118</v>
      </c>
      <c r="F1097">
        <v>33.700000000000003</v>
      </c>
    </row>
    <row r="1098" spans="1:8" x14ac:dyDescent="0.25">
      <c r="A1098" t="s">
        <v>18</v>
      </c>
      <c r="B1098" s="2">
        <v>42753</v>
      </c>
      <c r="C1098" t="s">
        <v>121</v>
      </c>
      <c r="E1098" s="3" t="s">
        <v>118</v>
      </c>
      <c r="F1098">
        <v>92.2</v>
      </c>
    </row>
    <row r="1099" spans="1:8" x14ac:dyDescent="0.25">
      <c r="A1099" t="s">
        <v>18</v>
      </c>
      <c r="B1099" s="2">
        <v>42753</v>
      </c>
      <c r="C1099" t="s">
        <v>121</v>
      </c>
      <c r="E1099" s="3" t="s">
        <v>118</v>
      </c>
      <c r="F1099">
        <v>97.9</v>
      </c>
    </row>
    <row r="1100" spans="1:8" x14ac:dyDescent="0.25">
      <c r="A1100" t="s">
        <v>18</v>
      </c>
      <c r="B1100" s="2">
        <v>42753</v>
      </c>
      <c r="C1100" t="s">
        <v>121</v>
      </c>
      <c r="E1100" s="3" t="s">
        <v>118</v>
      </c>
      <c r="F1100">
        <v>103.1</v>
      </c>
    </row>
    <row r="1101" spans="1:8" x14ac:dyDescent="0.25">
      <c r="A1101" t="s">
        <v>18</v>
      </c>
      <c r="B1101" s="2">
        <v>42753</v>
      </c>
      <c r="C1101" t="s">
        <v>121</v>
      </c>
      <c r="E1101" s="3" t="s">
        <v>118</v>
      </c>
      <c r="F1101">
        <v>94.3</v>
      </c>
    </row>
    <row r="1102" spans="1:8" x14ac:dyDescent="0.25">
      <c r="A1102" t="s">
        <v>18</v>
      </c>
      <c r="B1102" s="2">
        <v>42753</v>
      </c>
      <c r="C1102" t="s">
        <v>121</v>
      </c>
      <c r="E1102" s="3" t="s">
        <v>118</v>
      </c>
      <c r="F1102">
        <v>87</v>
      </c>
    </row>
    <row r="1103" spans="1:8" x14ac:dyDescent="0.25">
      <c r="A1103" t="s">
        <v>18</v>
      </c>
      <c r="B1103" s="2">
        <v>42753</v>
      </c>
      <c r="C1103" t="s">
        <v>121</v>
      </c>
      <c r="E1103" s="3" t="s">
        <v>118</v>
      </c>
      <c r="F1103">
        <v>64.3</v>
      </c>
    </row>
    <row r="1104" spans="1:8" x14ac:dyDescent="0.25">
      <c r="A1104" t="s">
        <v>18</v>
      </c>
      <c r="B1104" s="2">
        <v>42753</v>
      </c>
      <c r="C1104" t="s">
        <v>121</v>
      </c>
      <c r="E1104" s="3" t="s">
        <v>118</v>
      </c>
      <c r="F1104">
        <v>97.6</v>
      </c>
    </row>
    <row r="1105" spans="1:7" x14ac:dyDescent="0.25">
      <c r="A1105" t="s">
        <v>18</v>
      </c>
      <c r="B1105" s="2">
        <v>42753</v>
      </c>
      <c r="C1105" t="s">
        <v>121</v>
      </c>
      <c r="E1105" s="3" t="s">
        <v>118</v>
      </c>
      <c r="F1105">
        <v>94.2</v>
      </c>
    </row>
    <row r="1106" spans="1:7" x14ac:dyDescent="0.25">
      <c r="A1106" t="s">
        <v>18</v>
      </c>
      <c r="B1106" s="2">
        <v>42753</v>
      </c>
      <c r="C1106" t="s">
        <v>121</v>
      </c>
      <c r="E1106" s="3" t="s">
        <v>118</v>
      </c>
      <c r="F1106">
        <v>94.9</v>
      </c>
    </row>
    <row r="1107" spans="1:7" x14ac:dyDescent="0.25">
      <c r="A1107" t="s">
        <v>18</v>
      </c>
      <c r="B1107" s="2">
        <v>42753</v>
      </c>
      <c r="C1107" t="s">
        <v>121</v>
      </c>
      <c r="E1107" s="3" t="s">
        <v>118</v>
      </c>
      <c r="F1107">
        <v>104.8</v>
      </c>
    </row>
    <row r="1108" spans="1:7" x14ac:dyDescent="0.25">
      <c r="A1108" t="s">
        <v>18</v>
      </c>
      <c r="B1108" s="2">
        <v>42753</v>
      </c>
      <c r="C1108" t="s">
        <v>121</v>
      </c>
      <c r="E1108" s="3" t="s">
        <v>118</v>
      </c>
      <c r="F1108">
        <v>12</v>
      </c>
      <c r="G1108">
        <v>0</v>
      </c>
    </row>
    <row r="1109" spans="1:7" x14ac:dyDescent="0.25">
      <c r="A1109" t="s">
        <v>18</v>
      </c>
      <c r="B1109" s="2">
        <v>42753</v>
      </c>
      <c r="C1109" t="s">
        <v>121</v>
      </c>
      <c r="E1109" s="3" t="s">
        <v>118</v>
      </c>
      <c r="F1109">
        <v>17.5</v>
      </c>
      <c r="G1109">
        <v>0</v>
      </c>
    </row>
    <row r="1110" spans="1:7" x14ac:dyDescent="0.25">
      <c r="A1110" t="s">
        <v>18</v>
      </c>
      <c r="B1110" s="2">
        <v>42753</v>
      </c>
      <c r="C1110" t="s">
        <v>121</v>
      </c>
      <c r="E1110" s="3" t="s">
        <v>118</v>
      </c>
      <c r="F1110">
        <v>25.1</v>
      </c>
      <c r="G1110">
        <v>0</v>
      </c>
    </row>
    <row r="1111" spans="1:7" x14ac:dyDescent="0.25">
      <c r="A1111" t="s">
        <v>18</v>
      </c>
      <c r="B1111" s="2">
        <v>42753</v>
      </c>
      <c r="C1111" t="s">
        <v>121</v>
      </c>
      <c r="E1111" s="3" t="s">
        <v>118</v>
      </c>
      <c r="F1111">
        <v>40</v>
      </c>
      <c r="G1111">
        <v>0</v>
      </c>
    </row>
    <row r="1112" spans="1:7" x14ac:dyDescent="0.25">
      <c r="A1112" t="s">
        <v>18</v>
      </c>
      <c r="B1112" s="2">
        <v>42753</v>
      </c>
      <c r="C1112" t="s">
        <v>121</v>
      </c>
      <c r="E1112" s="3" t="s">
        <v>118</v>
      </c>
      <c r="F1112">
        <v>40.299999999999997</v>
      </c>
      <c r="G1112">
        <v>0</v>
      </c>
    </row>
    <row r="1113" spans="1:7" x14ac:dyDescent="0.25">
      <c r="A1113" t="s">
        <v>18</v>
      </c>
      <c r="B1113" s="2">
        <v>42753</v>
      </c>
      <c r="C1113" t="s">
        <v>121</v>
      </c>
      <c r="E1113" s="3" t="s">
        <v>118</v>
      </c>
      <c r="F1113">
        <v>60.3</v>
      </c>
      <c r="G1113">
        <v>2</v>
      </c>
    </row>
    <row r="1114" spans="1:7" x14ac:dyDescent="0.25">
      <c r="A1114" t="s">
        <v>18</v>
      </c>
      <c r="B1114" s="2">
        <v>42753</v>
      </c>
      <c r="C1114" t="s">
        <v>121</v>
      </c>
      <c r="E1114" s="3" t="s">
        <v>118</v>
      </c>
      <c r="F1114">
        <v>85.7</v>
      </c>
      <c r="G1114">
        <v>2</v>
      </c>
    </row>
    <row r="1115" spans="1:7" x14ac:dyDescent="0.25">
      <c r="A1115" t="s">
        <v>18</v>
      </c>
      <c r="B1115" s="2">
        <v>42753</v>
      </c>
      <c r="C1115" t="s">
        <v>121</v>
      </c>
      <c r="E1115" s="3" t="s">
        <v>118</v>
      </c>
      <c r="F1115">
        <v>46.4</v>
      </c>
      <c r="G1115">
        <v>1</v>
      </c>
    </row>
    <row r="1116" spans="1:7" x14ac:dyDescent="0.25">
      <c r="A1116" t="s">
        <v>18</v>
      </c>
      <c r="B1116" s="2">
        <v>42753</v>
      </c>
      <c r="C1116" t="s">
        <v>121</v>
      </c>
      <c r="E1116" s="3" t="s">
        <v>118</v>
      </c>
      <c r="F1116">
        <v>96.2</v>
      </c>
      <c r="G1116">
        <v>11</v>
      </c>
    </row>
    <row r="1117" spans="1:7" x14ac:dyDescent="0.25">
      <c r="A1117" t="s">
        <v>18</v>
      </c>
      <c r="B1117" s="2">
        <v>42753</v>
      </c>
      <c r="C1117" t="s">
        <v>121</v>
      </c>
      <c r="E1117" s="3" t="s">
        <v>118</v>
      </c>
      <c r="F1117">
        <v>106.8</v>
      </c>
      <c r="G1117">
        <v>12</v>
      </c>
    </row>
    <row r="1118" spans="1:7" x14ac:dyDescent="0.25">
      <c r="A1118" t="s">
        <v>18</v>
      </c>
      <c r="B1118" s="2">
        <v>42753</v>
      </c>
      <c r="C1118" t="s">
        <v>121</v>
      </c>
      <c r="E1118" s="3" t="s">
        <v>119</v>
      </c>
      <c r="F1118">
        <v>32</v>
      </c>
    </row>
    <row r="1119" spans="1:7" x14ac:dyDescent="0.25">
      <c r="A1119" t="s">
        <v>18</v>
      </c>
      <c r="B1119" s="2">
        <v>42753</v>
      </c>
      <c r="C1119" t="s">
        <v>121</v>
      </c>
      <c r="E1119" s="3" t="s">
        <v>119</v>
      </c>
      <c r="F1119">
        <v>96.3</v>
      </c>
    </row>
    <row r="1120" spans="1:7" x14ac:dyDescent="0.25">
      <c r="A1120" t="s">
        <v>18</v>
      </c>
      <c r="B1120" s="2">
        <v>42753</v>
      </c>
      <c r="C1120" t="s">
        <v>121</v>
      </c>
      <c r="E1120" s="3" t="s">
        <v>119</v>
      </c>
      <c r="F1120">
        <v>100.4</v>
      </c>
    </row>
    <row r="1121" spans="1:8" x14ac:dyDescent="0.25">
      <c r="A1121" t="s">
        <v>18</v>
      </c>
      <c r="B1121" s="2">
        <v>42753</v>
      </c>
      <c r="C1121" t="s">
        <v>121</v>
      </c>
      <c r="E1121" s="3" t="s">
        <v>119</v>
      </c>
      <c r="F1121">
        <v>102.9</v>
      </c>
    </row>
    <row r="1122" spans="1:8" x14ac:dyDescent="0.25">
      <c r="A1122" t="s">
        <v>18</v>
      </c>
      <c r="B1122" s="2">
        <v>42753</v>
      </c>
      <c r="C1122" t="s">
        <v>121</v>
      </c>
      <c r="E1122" s="3" t="s">
        <v>119</v>
      </c>
      <c r="F1122">
        <v>87.3</v>
      </c>
    </row>
    <row r="1123" spans="1:8" x14ac:dyDescent="0.25">
      <c r="A1123" t="s">
        <v>18</v>
      </c>
      <c r="B1123" s="2">
        <v>42753</v>
      </c>
      <c r="C1123" t="s">
        <v>121</v>
      </c>
      <c r="E1123" s="3" t="s">
        <v>119</v>
      </c>
      <c r="F1123">
        <v>83.9</v>
      </c>
      <c r="G1123">
        <v>4</v>
      </c>
      <c r="H1123">
        <v>18</v>
      </c>
    </row>
    <row r="1124" spans="1:8" x14ac:dyDescent="0.25">
      <c r="A1124" t="s">
        <v>18</v>
      </c>
      <c r="B1124" s="2">
        <v>42753</v>
      </c>
      <c r="C1124" t="s">
        <v>121</v>
      </c>
      <c r="E1124" s="3" t="s">
        <v>119</v>
      </c>
      <c r="F1124">
        <v>101.2</v>
      </c>
      <c r="G1124">
        <v>11</v>
      </c>
      <c r="H1124">
        <v>34</v>
      </c>
    </row>
    <row r="1125" spans="1:8" x14ac:dyDescent="0.25">
      <c r="A1125" t="s">
        <v>18</v>
      </c>
      <c r="B1125" s="2">
        <v>42753</v>
      </c>
      <c r="C1125" t="s">
        <v>121</v>
      </c>
      <c r="E1125" s="3" t="s">
        <v>119</v>
      </c>
      <c r="F1125">
        <v>110.4</v>
      </c>
      <c r="G1125">
        <v>13</v>
      </c>
      <c r="H1125">
        <v>37.5</v>
      </c>
    </row>
    <row r="1126" spans="1:8" x14ac:dyDescent="0.25">
      <c r="A1126" t="s">
        <v>18</v>
      </c>
      <c r="B1126" s="2">
        <v>42753</v>
      </c>
      <c r="C1126" t="s">
        <v>121</v>
      </c>
      <c r="E1126" s="3" t="s">
        <v>119</v>
      </c>
      <c r="F1126">
        <v>89.7</v>
      </c>
      <c r="G1126">
        <v>6</v>
      </c>
    </row>
    <row r="1127" spans="1:8" x14ac:dyDescent="0.25">
      <c r="A1127" t="s">
        <v>18</v>
      </c>
      <c r="B1127" s="2">
        <v>42753</v>
      </c>
      <c r="C1127" t="s">
        <v>121</v>
      </c>
      <c r="E1127" s="3" t="s">
        <v>119</v>
      </c>
      <c r="F1127">
        <v>88.1</v>
      </c>
      <c r="G1127">
        <v>4</v>
      </c>
    </row>
    <row r="1128" spans="1:8" x14ac:dyDescent="0.25">
      <c r="A1128" t="s">
        <v>18</v>
      </c>
      <c r="B1128" s="2">
        <v>42753</v>
      </c>
      <c r="C1128" t="s">
        <v>121</v>
      </c>
      <c r="E1128" s="3" t="s">
        <v>119</v>
      </c>
      <c r="F1128">
        <v>87</v>
      </c>
      <c r="G1128">
        <v>4</v>
      </c>
      <c r="H1128">
        <v>17</v>
      </c>
    </row>
    <row r="1129" spans="1:8" x14ac:dyDescent="0.25">
      <c r="A1129" t="s">
        <v>18</v>
      </c>
      <c r="B1129" s="2">
        <v>42753</v>
      </c>
      <c r="C1129" t="s">
        <v>121</v>
      </c>
      <c r="E1129" s="3" t="s">
        <v>119</v>
      </c>
      <c r="F1129">
        <v>90.9</v>
      </c>
      <c r="G1129">
        <v>10</v>
      </c>
      <c r="H1129">
        <v>34</v>
      </c>
    </row>
    <row r="1130" spans="1:8" x14ac:dyDescent="0.25">
      <c r="A1130" t="s">
        <v>18</v>
      </c>
      <c r="B1130" s="2">
        <v>42753</v>
      </c>
      <c r="C1130" t="s">
        <v>121</v>
      </c>
      <c r="E1130" s="3" t="s">
        <v>119</v>
      </c>
      <c r="F1130">
        <v>97.8</v>
      </c>
      <c r="G1130">
        <v>9</v>
      </c>
      <c r="H1130">
        <v>24.1</v>
      </c>
    </row>
    <row r="1131" spans="1:8" x14ac:dyDescent="0.25">
      <c r="A1131" t="s">
        <v>18</v>
      </c>
      <c r="B1131" s="2">
        <v>42753</v>
      </c>
      <c r="C1131" t="s">
        <v>121</v>
      </c>
      <c r="E1131" s="3" t="s">
        <v>119</v>
      </c>
      <c r="F1131">
        <v>86.5</v>
      </c>
      <c r="G1131">
        <v>6</v>
      </c>
    </row>
    <row r="1132" spans="1:8" x14ac:dyDescent="0.25">
      <c r="A1132" t="s">
        <v>18</v>
      </c>
      <c r="B1132" s="2">
        <v>42753</v>
      </c>
      <c r="C1132" t="s">
        <v>121</v>
      </c>
      <c r="E1132" s="3" t="s">
        <v>119</v>
      </c>
      <c r="F1132">
        <v>91.4</v>
      </c>
      <c r="G1132">
        <v>8</v>
      </c>
      <c r="H1132">
        <v>27.5</v>
      </c>
    </row>
    <row r="1133" spans="1:8" x14ac:dyDescent="0.25">
      <c r="A1133" t="s">
        <v>18</v>
      </c>
      <c r="B1133" s="2">
        <v>42787</v>
      </c>
      <c r="C1133" t="s">
        <v>122</v>
      </c>
      <c r="E1133" s="3" t="s">
        <v>123</v>
      </c>
      <c r="F1133">
        <v>89.3</v>
      </c>
    </row>
    <row r="1134" spans="1:8" x14ac:dyDescent="0.25">
      <c r="A1134" t="s">
        <v>18</v>
      </c>
      <c r="B1134" s="2">
        <v>42787</v>
      </c>
      <c r="C1134" t="s">
        <v>122</v>
      </c>
      <c r="E1134" s="3" t="s">
        <v>123</v>
      </c>
      <c r="F1134">
        <v>87.5</v>
      </c>
    </row>
    <row r="1135" spans="1:8" x14ac:dyDescent="0.25">
      <c r="A1135" t="s">
        <v>18</v>
      </c>
      <c r="B1135" s="2">
        <v>42787</v>
      </c>
      <c r="C1135" t="s">
        <v>122</v>
      </c>
      <c r="E1135" s="3" t="s">
        <v>123</v>
      </c>
      <c r="F1135">
        <v>102.9</v>
      </c>
    </row>
    <row r="1136" spans="1:8" x14ac:dyDescent="0.25">
      <c r="A1136" t="s">
        <v>18</v>
      </c>
      <c r="B1136" s="2">
        <v>42787</v>
      </c>
      <c r="C1136" t="s">
        <v>122</v>
      </c>
      <c r="E1136" s="3" t="s">
        <v>123</v>
      </c>
      <c r="F1136">
        <v>111.7</v>
      </c>
    </row>
    <row r="1137" spans="1:8" x14ac:dyDescent="0.25">
      <c r="A1137" t="s">
        <v>18</v>
      </c>
      <c r="B1137" s="2">
        <v>42787</v>
      </c>
      <c r="C1137" t="s">
        <v>122</v>
      </c>
      <c r="E1137" s="3" t="s">
        <v>123</v>
      </c>
      <c r="F1137">
        <v>28.8</v>
      </c>
      <c r="G1137">
        <v>0</v>
      </c>
    </row>
    <row r="1138" spans="1:8" x14ac:dyDescent="0.25">
      <c r="A1138" t="s">
        <v>18</v>
      </c>
      <c r="B1138" s="2">
        <v>42787</v>
      </c>
      <c r="C1138" t="s">
        <v>122</v>
      </c>
      <c r="E1138" s="3" t="s">
        <v>123</v>
      </c>
      <c r="F1138">
        <v>30</v>
      </c>
      <c r="G1138">
        <v>0</v>
      </c>
    </row>
    <row r="1139" spans="1:8" x14ac:dyDescent="0.25">
      <c r="A1139" t="s">
        <v>18</v>
      </c>
      <c r="B1139" s="2">
        <v>42787</v>
      </c>
      <c r="C1139" t="s">
        <v>122</v>
      </c>
      <c r="E1139" s="3" t="s">
        <v>123</v>
      </c>
      <c r="F1139">
        <v>83.3</v>
      </c>
      <c r="G1139">
        <v>3</v>
      </c>
    </row>
    <row r="1140" spans="1:8" x14ac:dyDescent="0.25">
      <c r="A1140" t="s">
        <v>18</v>
      </c>
      <c r="B1140" s="2">
        <v>42787</v>
      </c>
      <c r="C1140" t="s">
        <v>122</v>
      </c>
      <c r="E1140" s="3" t="s">
        <v>123</v>
      </c>
      <c r="F1140">
        <v>88</v>
      </c>
      <c r="G1140">
        <v>4</v>
      </c>
    </row>
    <row r="1141" spans="1:8" x14ac:dyDescent="0.25">
      <c r="A1141" t="s">
        <v>18</v>
      </c>
      <c r="B1141" s="2">
        <v>42787</v>
      </c>
      <c r="C1141" t="s">
        <v>122</v>
      </c>
      <c r="E1141" s="3" t="s">
        <v>123</v>
      </c>
      <c r="F1141">
        <v>103.4</v>
      </c>
      <c r="G1141">
        <v>9</v>
      </c>
      <c r="H1141">
        <v>22.5</v>
      </c>
    </row>
    <row r="1142" spans="1:8" x14ac:dyDescent="0.25">
      <c r="A1142" t="s">
        <v>18</v>
      </c>
      <c r="B1142" s="2">
        <v>42787</v>
      </c>
      <c r="C1142" t="s">
        <v>122</v>
      </c>
      <c r="E1142" s="3" t="s">
        <v>123</v>
      </c>
      <c r="F1142">
        <v>98</v>
      </c>
      <c r="G1142">
        <v>7</v>
      </c>
    </row>
    <row r="1143" spans="1:8" x14ac:dyDescent="0.25">
      <c r="A1143" t="s">
        <v>18</v>
      </c>
      <c r="B1143" s="2">
        <v>42787</v>
      </c>
      <c r="C1143" t="s">
        <v>122</v>
      </c>
      <c r="E1143" s="3" t="s">
        <v>123</v>
      </c>
      <c r="F1143">
        <v>89.1</v>
      </c>
      <c r="G1143">
        <v>6</v>
      </c>
      <c r="H1143">
        <v>23</v>
      </c>
    </row>
    <row r="1144" spans="1:8" x14ac:dyDescent="0.25">
      <c r="A1144" t="s">
        <v>18</v>
      </c>
      <c r="B1144" s="2">
        <v>42787</v>
      </c>
      <c r="C1144" t="s">
        <v>122</v>
      </c>
      <c r="E1144" s="3" t="s">
        <v>123</v>
      </c>
      <c r="F1144">
        <v>91.9</v>
      </c>
      <c r="G1144">
        <v>5</v>
      </c>
      <c r="H1144">
        <v>15</v>
      </c>
    </row>
    <row r="1145" spans="1:8" x14ac:dyDescent="0.25">
      <c r="A1145" t="s">
        <v>18</v>
      </c>
      <c r="B1145" s="2">
        <v>42787</v>
      </c>
      <c r="C1145" t="s">
        <v>122</v>
      </c>
      <c r="E1145" s="3" t="s">
        <v>123</v>
      </c>
      <c r="F1145">
        <v>105.5</v>
      </c>
      <c r="G1145">
        <v>12</v>
      </c>
      <c r="H1145">
        <v>28</v>
      </c>
    </row>
    <row r="1146" spans="1:8" x14ac:dyDescent="0.25">
      <c r="A1146" t="s">
        <v>18</v>
      </c>
      <c r="B1146" s="2">
        <v>42787</v>
      </c>
      <c r="C1146" t="s">
        <v>122</v>
      </c>
      <c r="E1146" s="3" t="s">
        <v>123</v>
      </c>
      <c r="F1146">
        <v>107.8</v>
      </c>
      <c r="G1146">
        <v>11</v>
      </c>
      <c r="H1146">
        <v>24.5</v>
      </c>
    </row>
    <row r="1147" spans="1:8" x14ac:dyDescent="0.25">
      <c r="A1147" t="s">
        <v>18</v>
      </c>
      <c r="B1147" s="2">
        <v>42787</v>
      </c>
      <c r="C1147" t="s">
        <v>122</v>
      </c>
      <c r="E1147" s="3" t="s">
        <v>124</v>
      </c>
      <c r="F1147">
        <v>41.7</v>
      </c>
    </row>
    <row r="1148" spans="1:8" x14ac:dyDescent="0.25">
      <c r="A1148" t="s">
        <v>18</v>
      </c>
      <c r="B1148" s="2">
        <v>42787</v>
      </c>
      <c r="C1148" t="s">
        <v>122</v>
      </c>
      <c r="E1148" s="3" t="s">
        <v>124</v>
      </c>
      <c r="F1148">
        <v>82.9</v>
      </c>
    </row>
    <row r="1149" spans="1:8" x14ac:dyDescent="0.25">
      <c r="A1149" t="s">
        <v>18</v>
      </c>
      <c r="B1149" s="2">
        <v>42787</v>
      </c>
      <c r="C1149" t="s">
        <v>122</v>
      </c>
      <c r="E1149" s="3" t="s">
        <v>124</v>
      </c>
      <c r="F1149">
        <v>53.6</v>
      </c>
    </row>
    <row r="1150" spans="1:8" x14ac:dyDescent="0.25">
      <c r="A1150" t="s">
        <v>18</v>
      </c>
      <c r="B1150" s="2">
        <v>42787</v>
      </c>
      <c r="C1150" t="s">
        <v>122</v>
      </c>
      <c r="E1150" s="3" t="s">
        <v>124</v>
      </c>
      <c r="F1150">
        <v>18.399999999999999</v>
      </c>
    </row>
    <row r="1151" spans="1:8" x14ac:dyDescent="0.25">
      <c r="A1151" t="s">
        <v>18</v>
      </c>
      <c r="B1151" s="2">
        <v>42787</v>
      </c>
      <c r="C1151" t="s">
        <v>122</v>
      </c>
      <c r="E1151" s="3" t="s">
        <v>124</v>
      </c>
      <c r="F1151">
        <v>89</v>
      </c>
    </row>
    <row r="1152" spans="1:8" x14ac:dyDescent="0.25">
      <c r="A1152" t="s">
        <v>18</v>
      </c>
      <c r="B1152" s="2">
        <v>42787</v>
      </c>
      <c r="C1152" t="s">
        <v>122</v>
      </c>
      <c r="E1152" s="3" t="s">
        <v>124</v>
      </c>
      <c r="F1152">
        <v>88.2</v>
      </c>
    </row>
    <row r="1153" spans="1:6" x14ac:dyDescent="0.25">
      <c r="A1153" t="s">
        <v>18</v>
      </c>
      <c r="B1153" s="2">
        <v>42787</v>
      </c>
      <c r="C1153" t="s">
        <v>122</v>
      </c>
      <c r="E1153" s="3" t="s">
        <v>124</v>
      </c>
      <c r="F1153">
        <v>84</v>
      </c>
    </row>
    <row r="1154" spans="1:6" x14ac:dyDescent="0.25">
      <c r="A1154" t="s">
        <v>18</v>
      </c>
      <c r="B1154" s="2">
        <v>42787</v>
      </c>
      <c r="C1154" t="s">
        <v>122</v>
      </c>
      <c r="E1154" s="3" t="s">
        <v>124</v>
      </c>
      <c r="F1154">
        <v>66.900000000000006</v>
      </c>
    </row>
    <row r="1155" spans="1:6" x14ac:dyDescent="0.25">
      <c r="A1155" t="s">
        <v>18</v>
      </c>
      <c r="B1155" s="2">
        <v>42787</v>
      </c>
      <c r="C1155" t="s">
        <v>122</v>
      </c>
      <c r="E1155" s="3" t="s">
        <v>124</v>
      </c>
      <c r="F1155">
        <v>111.3</v>
      </c>
    </row>
    <row r="1156" spans="1:6" x14ac:dyDescent="0.25">
      <c r="A1156" t="s">
        <v>18</v>
      </c>
      <c r="B1156" s="2">
        <v>42787</v>
      </c>
      <c r="C1156" t="s">
        <v>122</v>
      </c>
      <c r="E1156" s="3" t="s">
        <v>124</v>
      </c>
      <c r="F1156">
        <v>97</v>
      </c>
    </row>
    <row r="1157" spans="1:6" x14ac:dyDescent="0.25">
      <c r="A1157" t="s">
        <v>18</v>
      </c>
      <c r="B1157" s="2">
        <v>42787</v>
      </c>
      <c r="C1157" t="s">
        <v>122</v>
      </c>
      <c r="E1157" s="3" t="s">
        <v>124</v>
      </c>
      <c r="F1157">
        <v>85.1</v>
      </c>
    </row>
    <row r="1158" spans="1:6" x14ac:dyDescent="0.25">
      <c r="A1158" t="s">
        <v>18</v>
      </c>
      <c r="B1158" s="2">
        <v>42787</v>
      </c>
      <c r="C1158" t="s">
        <v>122</v>
      </c>
      <c r="E1158" s="3" t="s">
        <v>124</v>
      </c>
      <c r="F1158">
        <v>75.3</v>
      </c>
    </row>
    <row r="1159" spans="1:6" x14ac:dyDescent="0.25">
      <c r="A1159" t="s">
        <v>18</v>
      </c>
      <c r="B1159" s="2">
        <v>42787</v>
      </c>
      <c r="C1159" t="s">
        <v>122</v>
      </c>
      <c r="E1159" s="3" t="s">
        <v>124</v>
      </c>
      <c r="F1159">
        <v>104</v>
      </c>
    </row>
    <row r="1160" spans="1:6" x14ac:dyDescent="0.25">
      <c r="A1160" t="s">
        <v>18</v>
      </c>
      <c r="B1160" s="2">
        <v>42787</v>
      </c>
      <c r="C1160" t="s">
        <v>122</v>
      </c>
      <c r="E1160" s="3" t="s">
        <v>124</v>
      </c>
      <c r="F1160">
        <v>77.7</v>
      </c>
    </row>
    <row r="1161" spans="1:6" x14ac:dyDescent="0.25">
      <c r="A1161" t="s">
        <v>18</v>
      </c>
      <c r="B1161" s="2">
        <v>42787</v>
      </c>
      <c r="C1161" t="s">
        <v>122</v>
      </c>
      <c r="E1161" s="3" t="s">
        <v>124</v>
      </c>
      <c r="F1161">
        <v>65.2</v>
      </c>
    </row>
    <row r="1162" spans="1:6" x14ac:dyDescent="0.25">
      <c r="A1162" t="s">
        <v>18</v>
      </c>
      <c r="B1162" s="2">
        <v>42787</v>
      </c>
      <c r="C1162" t="s">
        <v>122</v>
      </c>
      <c r="E1162" s="3" t="s">
        <v>124</v>
      </c>
      <c r="F1162">
        <v>102.3</v>
      </c>
    </row>
    <row r="1163" spans="1:6" x14ac:dyDescent="0.25">
      <c r="A1163" t="s">
        <v>18</v>
      </c>
      <c r="B1163" s="2">
        <v>42787</v>
      </c>
      <c r="C1163" t="s">
        <v>122</v>
      </c>
      <c r="E1163" s="3" t="s">
        <v>124</v>
      </c>
      <c r="F1163">
        <v>97.8</v>
      </c>
    </row>
    <row r="1164" spans="1:6" x14ac:dyDescent="0.25">
      <c r="A1164" t="s">
        <v>18</v>
      </c>
      <c r="B1164" s="2">
        <v>42787</v>
      </c>
      <c r="C1164" t="s">
        <v>122</v>
      </c>
      <c r="E1164" s="3" t="s">
        <v>124</v>
      </c>
      <c r="F1164">
        <v>104.2</v>
      </c>
    </row>
    <row r="1165" spans="1:6" x14ac:dyDescent="0.25">
      <c r="A1165" t="s">
        <v>18</v>
      </c>
      <c r="B1165" s="2">
        <v>42787</v>
      </c>
      <c r="C1165" t="s">
        <v>122</v>
      </c>
      <c r="E1165" s="3" t="s">
        <v>124</v>
      </c>
      <c r="F1165">
        <v>97.4</v>
      </c>
    </row>
    <row r="1166" spans="1:6" x14ac:dyDescent="0.25">
      <c r="A1166" t="s">
        <v>18</v>
      </c>
      <c r="B1166" s="2">
        <v>42787</v>
      </c>
      <c r="C1166" t="s">
        <v>122</v>
      </c>
      <c r="E1166" s="3" t="s">
        <v>124</v>
      </c>
      <c r="F1166">
        <v>92.5</v>
      </c>
    </row>
    <row r="1167" spans="1:6" x14ac:dyDescent="0.25">
      <c r="A1167" t="s">
        <v>18</v>
      </c>
      <c r="B1167" s="2">
        <v>42787</v>
      </c>
      <c r="C1167" t="s">
        <v>122</v>
      </c>
      <c r="E1167" s="3" t="s">
        <v>124</v>
      </c>
      <c r="F1167">
        <v>99.9</v>
      </c>
    </row>
    <row r="1168" spans="1:6" x14ac:dyDescent="0.25">
      <c r="A1168" t="s">
        <v>18</v>
      </c>
      <c r="B1168" s="2">
        <v>42787</v>
      </c>
      <c r="C1168" t="s">
        <v>122</v>
      </c>
      <c r="E1168" s="3" t="s">
        <v>124</v>
      </c>
      <c r="F1168">
        <v>93.7</v>
      </c>
    </row>
    <row r="1169" spans="1:8" x14ac:dyDescent="0.25">
      <c r="A1169" t="s">
        <v>18</v>
      </c>
      <c r="B1169" s="2">
        <v>42787</v>
      </c>
      <c r="C1169" t="s">
        <v>122</v>
      </c>
      <c r="E1169" s="3" t="s">
        <v>124</v>
      </c>
      <c r="F1169">
        <v>88.6</v>
      </c>
    </row>
    <row r="1170" spans="1:8" x14ac:dyDescent="0.25">
      <c r="A1170" t="s">
        <v>18</v>
      </c>
      <c r="B1170" s="2">
        <v>42787</v>
      </c>
      <c r="C1170" t="s">
        <v>122</v>
      </c>
      <c r="E1170" s="3" t="s">
        <v>124</v>
      </c>
      <c r="F1170">
        <v>98.7</v>
      </c>
    </row>
    <row r="1171" spans="1:8" x14ac:dyDescent="0.25">
      <c r="A1171" t="s">
        <v>18</v>
      </c>
      <c r="B1171" s="2">
        <v>42787</v>
      </c>
      <c r="C1171" t="s">
        <v>122</v>
      </c>
      <c r="E1171" s="3" t="s">
        <v>124</v>
      </c>
      <c r="F1171">
        <v>86.8</v>
      </c>
    </row>
    <row r="1172" spans="1:8" x14ac:dyDescent="0.25">
      <c r="A1172" t="s">
        <v>18</v>
      </c>
      <c r="B1172" s="2">
        <v>42787</v>
      </c>
      <c r="C1172" t="s">
        <v>122</v>
      </c>
      <c r="E1172" s="3" t="s">
        <v>124</v>
      </c>
      <c r="F1172">
        <v>113.7</v>
      </c>
    </row>
    <row r="1173" spans="1:8" x14ac:dyDescent="0.25">
      <c r="A1173" t="s">
        <v>18</v>
      </c>
      <c r="B1173" s="2">
        <v>42787</v>
      </c>
      <c r="C1173" t="s">
        <v>122</v>
      </c>
      <c r="E1173" s="3" t="s">
        <v>124</v>
      </c>
      <c r="F1173">
        <v>96.4</v>
      </c>
    </row>
    <row r="1174" spans="1:8" x14ac:dyDescent="0.25">
      <c r="A1174" t="s">
        <v>18</v>
      </c>
      <c r="B1174" s="2">
        <v>42787</v>
      </c>
      <c r="C1174" t="s">
        <v>122</v>
      </c>
      <c r="E1174" s="3" t="s">
        <v>124</v>
      </c>
      <c r="F1174">
        <v>49.7</v>
      </c>
      <c r="G1174">
        <v>2</v>
      </c>
    </row>
    <row r="1175" spans="1:8" x14ac:dyDescent="0.25">
      <c r="A1175" t="s">
        <v>18</v>
      </c>
      <c r="B1175" s="2">
        <v>42787</v>
      </c>
      <c r="C1175" t="s">
        <v>122</v>
      </c>
      <c r="E1175" s="3" t="s">
        <v>124</v>
      </c>
      <c r="F1175">
        <v>60</v>
      </c>
      <c r="G1175">
        <v>1</v>
      </c>
    </row>
    <row r="1176" spans="1:8" x14ac:dyDescent="0.25">
      <c r="A1176" t="s">
        <v>18</v>
      </c>
      <c r="B1176" s="2">
        <v>42787</v>
      </c>
      <c r="C1176" t="s">
        <v>122</v>
      </c>
      <c r="E1176" s="3" t="s">
        <v>124</v>
      </c>
      <c r="F1176">
        <v>40.9</v>
      </c>
      <c r="G1176">
        <v>1</v>
      </c>
    </row>
    <row r="1177" spans="1:8" x14ac:dyDescent="0.25">
      <c r="A1177" t="s">
        <v>18</v>
      </c>
      <c r="B1177" s="2">
        <v>42787</v>
      </c>
      <c r="C1177" t="s">
        <v>122</v>
      </c>
      <c r="E1177" s="3" t="s">
        <v>124</v>
      </c>
      <c r="F1177">
        <v>43</v>
      </c>
      <c r="G1177">
        <v>1</v>
      </c>
    </row>
    <row r="1178" spans="1:8" x14ac:dyDescent="0.25">
      <c r="A1178" t="s">
        <v>18</v>
      </c>
      <c r="B1178" s="2">
        <v>42787</v>
      </c>
      <c r="C1178" t="s">
        <v>122</v>
      </c>
      <c r="E1178" s="3" t="s">
        <v>124</v>
      </c>
      <c r="F1178">
        <v>104.3</v>
      </c>
      <c r="G1178">
        <v>9</v>
      </c>
    </row>
    <row r="1179" spans="1:8" x14ac:dyDescent="0.25">
      <c r="A1179" t="s">
        <v>18</v>
      </c>
      <c r="B1179" s="2">
        <v>42787</v>
      </c>
      <c r="C1179" t="s">
        <v>122</v>
      </c>
      <c r="E1179" s="3" t="s">
        <v>124</v>
      </c>
      <c r="F1179">
        <v>87.3</v>
      </c>
      <c r="G1179">
        <v>8</v>
      </c>
      <c r="H1179">
        <v>27</v>
      </c>
    </row>
    <row r="1180" spans="1:8" x14ac:dyDescent="0.25">
      <c r="A1180" t="s">
        <v>18</v>
      </c>
      <c r="B1180" s="2">
        <v>42787</v>
      </c>
      <c r="C1180" t="s">
        <v>122</v>
      </c>
      <c r="E1180" s="3" t="s">
        <v>124</v>
      </c>
      <c r="F1180">
        <v>102.5</v>
      </c>
      <c r="G1180">
        <v>9</v>
      </c>
    </row>
    <row r="1181" spans="1:8" x14ac:dyDescent="0.25">
      <c r="A1181" t="s">
        <v>18</v>
      </c>
      <c r="B1181" s="2">
        <v>42787</v>
      </c>
      <c r="C1181" t="s">
        <v>122</v>
      </c>
      <c r="E1181" s="3" t="s">
        <v>124</v>
      </c>
      <c r="F1181">
        <v>92.5</v>
      </c>
      <c r="G1181">
        <v>5</v>
      </c>
    </row>
    <row r="1182" spans="1:8" x14ac:dyDescent="0.25">
      <c r="A1182" t="s">
        <v>18</v>
      </c>
      <c r="B1182" s="2">
        <v>42787</v>
      </c>
      <c r="C1182" t="s">
        <v>122</v>
      </c>
      <c r="E1182" s="3" t="s">
        <v>124</v>
      </c>
      <c r="F1182">
        <v>99.4</v>
      </c>
      <c r="G1182">
        <v>11</v>
      </c>
    </row>
    <row r="1183" spans="1:8" x14ac:dyDescent="0.25">
      <c r="A1183" t="s">
        <v>18</v>
      </c>
      <c r="B1183" s="2">
        <v>42787</v>
      </c>
      <c r="C1183" t="s">
        <v>122</v>
      </c>
      <c r="E1183" s="3" t="s">
        <v>124</v>
      </c>
      <c r="F1183">
        <v>105.7</v>
      </c>
      <c r="G1183">
        <v>8</v>
      </c>
    </row>
    <row r="1184" spans="1:8" x14ac:dyDescent="0.25">
      <c r="A1184" t="s">
        <v>18</v>
      </c>
      <c r="B1184" s="2">
        <v>42787</v>
      </c>
      <c r="C1184" t="s">
        <v>122</v>
      </c>
      <c r="E1184" s="3" t="s">
        <v>125</v>
      </c>
      <c r="F1184">
        <v>34.299999999999997</v>
      </c>
    </row>
    <row r="1185" spans="1:9" x14ac:dyDescent="0.25">
      <c r="A1185" t="s">
        <v>18</v>
      </c>
      <c r="B1185" s="2">
        <v>42787</v>
      </c>
      <c r="C1185" t="s">
        <v>122</v>
      </c>
      <c r="E1185" s="3" t="s">
        <v>125</v>
      </c>
      <c r="F1185">
        <v>57.9</v>
      </c>
      <c r="G1185">
        <v>1</v>
      </c>
    </row>
    <row r="1186" spans="1:9" x14ac:dyDescent="0.25">
      <c r="A1186" t="s">
        <v>18</v>
      </c>
      <c r="B1186" s="2">
        <v>42787</v>
      </c>
      <c r="C1186" t="s">
        <v>122</v>
      </c>
      <c r="E1186" s="3" t="s">
        <v>125</v>
      </c>
      <c r="F1186">
        <v>33.5</v>
      </c>
      <c r="G1186">
        <v>0</v>
      </c>
    </row>
    <row r="1187" spans="1:9" x14ac:dyDescent="0.25">
      <c r="A1187" t="s">
        <v>18</v>
      </c>
      <c r="B1187" s="2">
        <v>42787</v>
      </c>
      <c r="C1187" t="s">
        <v>122</v>
      </c>
      <c r="E1187" s="3" t="s">
        <v>125</v>
      </c>
      <c r="F1187">
        <v>14.9</v>
      </c>
      <c r="G1187">
        <v>0</v>
      </c>
    </row>
    <row r="1188" spans="1:9" x14ac:dyDescent="0.25">
      <c r="A1188" t="s">
        <v>18</v>
      </c>
      <c r="B1188" s="2">
        <v>42787</v>
      </c>
      <c r="C1188" t="s">
        <v>122</v>
      </c>
      <c r="E1188" s="3" t="s">
        <v>125</v>
      </c>
      <c r="F1188">
        <v>24.6</v>
      </c>
      <c r="G1188">
        <v>0</v>
      </c>
    </row>
    <row r="1189" spans="1:9" x14ac:dyDescent="0.25">
      <c r="A1189" t="s">
        <v>18</v>
      </c>
      <c r="B1189" s="2">
        <v>42787</v>
      </c>
      <c r="C1189" t="s">
        <v>122</v>
      </c>
      <c r="E1189" s="3" t="s">
        <v>125</v>
      </c>
      <c r="F1189">
        <v>85.4</v>
      </c>
      <c r="G1189">
        <v>3</v>
      </c>
    </row>
    <row r="1190" spans="1:9" x14ac:dyDescent="0.25">
      <c r="A1190" t="s">
        <v>18</v>
      </c>
      <c r="B1190" s="2">
        <v>42787</v>
      </c>
      <c r="C1190" t="s">
        <v>122</v>
      </c>
      <c r="E1190" s="3" t="s">
        <v>125</v>
      </c>
      <c r="F1190">
        <v>85.5</v>
      </c>
      <c r="G1190">
        <v>5</v>
      </c>
    </row>
    <row r="1191" spans="1:9" x14ac:dyDescent="0.25">
      <c r="A1191" t="s">
        <v>18</v>
      </c>
      <c r="B1191" s="2">
        <v>42787</v>
      </c>
      <c r="C1191" t="s">
        <v>122</v>
      </c>
      <c r="E1191" s="3" t="s">
        <v>125</v>
      </c>
      <c r="F1191">
        <v>91.8</v>
      </c>
      <c r="G1191">
        <v>5</v>
      </c>
      <c r="H1191">
        <v>18</v>
      </c>
    </row>
    <row r="1192" spans="1:9" x14ac:dyDescent="0.25">
      <c r="A1192" t="s">
        <v>18</v>
      </c>
      <c r="B1192" s="2">
        <v>42787</v>
      </c>
      <c r="C1192" t="s">
        <v>122</v>
      </c>
      <c r="E1192" s="3" t="s">
        <v>125</v>
      </c>
      <c r="F1192">
        <v>93.9</v>
      </c>
      <c r="G1192">
        <v>7</v>
      </c>
    </row>
    <row r="1193" spans="1:9" x14ac:dyDescent="0.25">
      <c r="A1193" t="s">
        <v>18</v>
      </c>
      <c r="B1193" s="2">
        <v>42787</v>
      </c>
      <c r="C1193" t="s">
        <v>122</v>
      </c>
      <c r="E1193" s="3" t="s">
        <v>125</v>
      </c>
      <c r="F1193">
        <v>97.3</v>
      </c>
      <c r="G1193">
        <v>5</v>
      </c>
    </row>
    <row r="1194" spans="1:9" x14ac:dyDescent="0.25">
      <c r="A1194" t="s">
        <v>18</v>
      </c>
      <c r="B1194" s="2">
        <v>42787</v>
      </c>
      <c r="C1194" t="s">
        <v>122</v>
      </c>
      <c r="E1194" s="3" t="s">
        <v>125</v>
      </c>
      <c r="F1194">
        <v>112.2</v>
      </c>
      <c r="G1194">
        <v>11</v>
      </c>
      <c r="H1194">
        <v>17</v>
      </c>
    </row>
    <row r="1195" spans="1:9" x14ac:dyDescent="0.25">
      <c r="A1195" t="s">
        <v>18</v>
      </c>
      <c r="B1195" s="2">
        <v>42787</v>
      </c>
      <c r="C1195" t="s">
        <v>122</v>
      </c>
      <c r="E1195" s="3" t="s">
        <v>126</v>
      </c>
      <c r="F1195">
        <v>98.8</v>
      </c>
    </row>
    <row r="1196" spans="1:9" x14ac:dyDescent="0.25">
      <c r="A1196" t="s">
        <v>18</v>
      </c>
      <c r="B1196" s="2">
        <v>42787</v>
      </c>
      <c r="C1196" t="s">
        <v>122</v>
      </c>
      <c r="E1196" s="3" t="s">
        <v>126</v>
      </c>
      <c r="F1196">
        <v>90.9</v>
      </c>
      <c r="G1196">
        <v>4</v>
      </c>
    </row>
    <row r="1197" spans="1:9" x14ac:dyDescent="0.25">
      <c r="A1197" t="s">
        <v>18</v>
      </c>
      <c r="B1197" s="2">
        <v>42787</v>
      </c>
      <c r="C1197" t="s">
        <v>122</v>
      </c>
      <c r="E1197" s="3" t="s">
        <v>126</v>
      </c>
      <c r="F1197">
        <v>90.8</v>
      </c>
      <c r="G1197">
        <v>4</v>
      </c>
    </row>
    <row r="1198" spans="1:9" x14ac:dyDescent="0.25">
      <c r="A1198" t="s">
        <v>18</v>
      </c>
      <c r="B1198" s="2">
        <v>42787</v>
      </c>
      <c r="C1198" t="s">
        <v>122</v>
      </c>
      <c r="E1198" s="3" t="s">
        <v>126</v>
      </c>
      <c r="F1198">
        <v>97.9</v>
      </c>
      <c r="G1198">
        <v>4</v>
      </c>
    </row>
    <row r="1199" spans="1:9" x14ac:dyDescent="0.25">
      <c r="A1199" t="s">
        <v>18</v>
      </c>
      <c r="B1199" s="2">
        <v>42787</v>
      </c>
      <c r="C1199" t="s">
        <v>122</v>
      </c>
      <c r="E1199" s="3" t="s">
        <v>126</v>
      </c>
      <c r="F1199">
        <v>104.3</v>
      </c>
      <c r="G1199">
        <v>10</v>
      </c>
      <c r="I1199" t="s">
        <v>70</v>
      </c>
    </row>
    <row r="1200" spans="1:9" x14ac:dyDescent="0.25">
      <c r="A1200" t="s">
        <v>18</v>
      </c>
      <c r="B1200" s="2">
        <v>42787</v>
      </c>
      <c r="C1200" t="s">
        <v>122</v>
      </c>
      <c r="E1200" s="3" t="s">
        <v>126</v>
      </c>
      <c r="F1200">
        <v>98.5</v>
      </c>
      <c r="G1200">
        <v>4</v>
      </c>
    </row>
    <row r="1201" spans="1:9" x14ac:dyDescent="0.25">
      <c r="A1201" t="s">
        <v>18</v>
      </c>
      <c r="B1201" s="2">
        <v>42787</v>
      </c>
      <c r="C1201" t="s">
        <v>122</v>
      </c>
      <c r="E1201" s="3" t="s">
        <v>126</v>
      </c>
      <c r="F1201">
        <v>110.2</v>
      </c>
      <c r="G1201">
        <v>14</v>
      </c>
      <c r="H1201">
        <v>25</v>
      </c>
    </row>
    <row r="1202" spans="1:9" x14ac:dyDescent="0.25">
      <c r="A1202" t="s">
        <v>18</v>
      </c>
      <c r="B1202" s="2">
        <v>42787</v>
      </c>
      <c r="C1202" t="s">
        <v>122</v>
      </c>
      <c r="E1202" s="3" t="s">
        <v>126</v>
      </c>
      <c r="F1202">
        <v>107.4</v>
      </c>
      <c r="G1202">
        <v>7</v>
      </c>
    </row>
    <row r="1203" spans="1:9" x14ac:dyDescent="0.25">
      <c r="A1203" t="s">
        <v>18</v>
      </c>
      <c r="B1203" s="2">
        <v>42787</v>
      </c>
      <c r="C1203" t="s">
        <v>122</v>
      </c>
      <c r="E1203" s="3" t="s">
        <v>126</v>
      </c>
      <c r="F1203">
        <v>114</v>
      </c>
      <c r="G1203">
        <v>11</v>
      </c>
      <c r="H1203">
        <v>27</v>
      </c>
    </row>
    <row r="1204" spans="1:9" x14ac:dyDescent="0.25">
      <c r="A1204" t="s">
        <v>18</v>
      </c>
      <c r="B1204" s="2">
        <v>42787</v>
      </c>
      <c r="C1204" t="s">
        <v>122</v>
      </c>
      <c r="E1204" s="3" t="s">
        <v>126</v>
      </c>
      <c r="F1204">
        <v>110</v>
      </c>
      <c r="G1204">
        <v>10</v>
      </c>
      <c r="H1204">
        <v>45.5</v>
      </c>
      <c r="I1204" t="s">
        <v>70</v>
      </c>
    </row>
    <row r="1205" spans="1:9" x14ac:dyDescent="0.25">
      <c r="A1205" t="s">
        <v>18</v>
      </c>
      <c r="B1205" s="2">
        <v>42787</v>
      </c>
      <c r="C1205" t="s">
        <v>122</v>
      </c>
      <c r="E1205" s="3" t="s">
        <v>126</v>
      </c>
      <c r="F1205">
        <v>99.5</v>
      </c>
      <c r="G1205">
        <v>11</v>
      </c>
      <c r="H1205">
        <v>35</v>
      </c>
      <c r="I1205" t="s">
        <v>70</v>
      </c>
    </row>
    <row r="1206" spans="1:9" x14ac:dyDescent="0.25">
      <c r="A1206" t="s">
        <v>18</v>
      </c>
      <c r="B1206" s="2">
        <v>42787</v>
      </c>
      <c r="C1206" t="s">
        <v>122</v>
      </c>
      <c r="E1206" s="3" t="s">
        <v>127</v>
      </c>
      <c r="F1206">
        <v>96.2</v>
      </c>
    </row>
    <row r="1207" spans="1:9" x14ac:dyDescent="0.25">
      <c r="A1207" t="s">
        <v>18</v>
      </c>
      <c r="B1207" s="2">
        <v>42787</v>
      </c>
      <c r="C1207" t="s">
        <v>122</v>
      </c>
      <c r="E1207" s="3" t="s">
        <v>127</v>
      </c>
      <c r="F1207">
        <v>91.3</v>
      </c>
    </row>
    <row r="1208" spans="1:9" x14ac:dyDescent="0.25">
      <c r="A1208" t="s">
        <v>18</v>
      </c>
      <c r="B1208" s="2">
        <v>42787</v>
      </c>
      <c r="C1208" t="s">
        <v>122</v>
      </c>
      <c r="E1208" s="3" t="s">
        <v>127</v>
      </c>
      <c r="F1208">
        <v>90.8</v>
      </c>
    </row>
    <row r="1209" spans="1:9" x14ac:dyDescent="0.25">
      <c r="A1209" t="s">
        <v>18</v>
      </c>
      <c r="B1209" s="2">
        <v>42787</v>
      </c>
      <c r="C1209" t="s">
        <v>122</v>
      </c>
      <c r="E1209" s="3" t="s">
        <v>127</v>
      </c>
      <c r="F1209">
        <v>80.8</v>
      </c>
    </row>
    <row r="1210" spans="1:9" x14ac:dyDescent="0.25">
      <c r="A1210" t="s">
        <v>18</v>
      </c>
      <c r="B1210" s="2">
        <v>42787</v>
      </c>
      <c r="C1210" t="s">
        <v>122</v>
      </c>
      <c r="E1210" s="3" t="s">
        <v>127</v>
      </c>
      <c r="F1210">
        <v>100.7</v>
      </c>
    </row>
    <row r="1211" spans="1:9" x14ac:dyDescent="0.25">
      <c r="A1211" t="s">
        <v>18</v>
      </c>
      <c r="B1211" s="2">
        <v>42787</v>
      </c>
      <c r="C1211" t="s">
        <v>122</v>
      </c>
      <c r="E1211" s="3" t="s">
        <v>127</v>
      </c>
      <c r="F1211">
        <v>20.5</v>
      </c>
      <c r="G1211">
        <v>0</v>
      </c>
    </row>
    <row r="1212" spans="1:9" x14ac:dyDescent="0.25">
      <c r="A1212" t="s">
        <v>18</v>
      </c>
      <c r="B1212" s="2">
        <v>42787</v>
      </c>
      <c r="C1212" t="s">
        <v>122</v>
      </c>
      <c r="E1212" s="3" t="s">
        <v>127</v>
      </c>
      <c r="F1212">
        <v>83.3</v>
      </c>
      <c r="G1212">
        <v>6</v>
      </c>
    </row>
    <row r="1213" spans="1:9" x14ac:dyDescent="0.25">
      <c r="A1213" t="s">
        <v>18</v>
      </c>
      <c r="B1213" s="2">
        <v>42787</v>
      </c>
      <c r="C1213" t="s">
        <v>122</v>
      </c>
      <c r="E1213" s="3" t="s">
        <v>127</v>
      </c>
      <c r="F1213">
        <v>96.7</v>
      </c>
      <c r="G1213">
        <v>9</v>
      </c>
    </row>
    <row r="1214" spans="1:9" x14ac:dyDescent="0.25">
      <c r="A1214" t="s">
        <v>18</v>
      </c>
      <c r="B1214" s="2">
        <v>42787</v>
      </c>
      <c r="C1214" t="s">
        <v>122</v>
      </c>
      <c r="E1214" s="3" t="s">
        <v>127</v>
      </c>
      <c r="F1214">
        <v>101.3</v>
      </c>
      <c r="G1214">
        <v>10</v>
      </c>
    </row>
    <row r="1215" spans="1:9" x14ac:dyDescent="0.25">
      <c r="A1215" t="s">
        <v>18</v>
      </c>
      <c r="B1215" s="2">
        <v>42787</v>
      </c>
      <c r="C1215" t="s">
        <v>122</v>
      </c>
      <c r="E1215" s="3" t="s">
        <v>127</v>
      </c>
      <c r="F1215">
        <v>96.1</v>
      </c>
      <c r="G1215">
        <v>9</v>
      </c>
      <c r="H1215">
        <v>28.5</v>
      </c>
      <c r="I1215" t="s">
        <v>70</v>
      </c>
    </row>
    <row r="1216" spans="1:9" x14ac:dyDescent="0.25">
      <c r="A1216" t="s">
        <v>18</v>
      </c>
      <c r="B1216" s="2">
        <v>42787</v>
      </c>
      <c r="C1216" t="s">
        <v>122</v>
      </c>
      <c r="E1216" s="3" t="s">
        <v>127</v>
      </c>
      <c r="F1216">
        <v>96.4</v>
      </c>
      <c r="G1216">
        <v>9</v>
      </c>
    </row>
    <row r="1217" spans="1:8" x14ac:dyDescent="0.25">
      <c r="A1217" t="s">
        <v>18</v>
      </c>
      <c r="B1217" s="2">
        <v>42787</v>
      </c>
      <c r="C1217" t="s">
        <v>122</v>
      </c>
      <c r="E1217" s="3" t="s">
        <v>127</v>
      </c>
      <c r="F1217">
        <v>104.7</v>
      </c>
      <c r="G1217">
        <v>13</v>
      </c>
      <c r="H1217">
        <v>31</v>
      </c>
    </row>
    <row r="1218" spans="1:8" x14ac:dyDescent="0.25">
      <c r="A1218" t="s">
        <v>18</v>
      </c>
      <c r="B1218" s="2">
        <v>42787</v>
      </c>
      <c r="C1218" t="s">
        <v>122</v>
      </c>
      <c r="E1218" s="3" t="s">
        <v>127</v>
      </c>
      <c r="F1218">
        <v>89.1</v>
      </c>
      <c r="G1218">
        <v>5</v>
      </c>
    </row>
    <row r="1219" spans="1:8" x14ac:dyDescent="0.25">
      <c r="A1219" t="s">
        <v>18</v>
      </c>
      <c r="B1219" s="2">
        <v>42787</v>
      </c>
      <c r="C1219" t="s">
        <v>122</v>
      </c>
      <c r="E1219" s="3" t="s">
        <v>127</v>
      </c>
      <c r="F1219">
        <v>96.5</v>
      </c>
      <c r="G1219">
        <v>10</v>
      </c>
      <c r="H1219">
        <v>18</v>
      </c>
    </row>
    <row r="1220" spans="1:8" x14ac:dyDescent="0.25">
      <c r="A1220" t="s">
        <v>18</v>
      </c>
      <c r="B1220" s="2">
        <v>42787</v>
      </c>
      <c r="C1220" t="s">
        <v>122</v>
      </c>
      <c r="E1220" s="3" t="s">
        <v>127</v>
      </c>
      <c r="F1220">
        <v>82.8</v>
      </c>
      <c r="G1220">
        <v>3</v>
      </c>
      <c r="H1220">
        <v>21</v>
      </c>
    </row>
    <row r="1221" spans="1:8" x14ac:dyDescent="0.25">
      <c r="A1221" t="s">
        <v>18</v>
      </c>
      <c r="B1221" s="2">
        <v>42818</v>
      </c>
      <c r="C1221" t="s">
        <v>129</v>
      </c>
      <c r="E1221" s="3" t="s">
        <v>130</v>
      </c>
      <c r="F1221">
        <v>106.4</v>
      </c>
    </row>
    <row r="1222" spans="1:8" x14ac:dyDescent="0.25">
      <c r="A1222" t="s">
        <v>18</v>
      </c>
      <c r="B1222" s="2">
        <v>42818</v>
      </c>
      <c r="C1222" t="s">
        <v>129</v>
      </c>
      <c r="E1222" s="3" t="s">
        <v>130</v>
      </c>
      <c r="F1222">
        <v>88.4</v>
      </c>
    </row>
    <row r="1223" spans="1:8" x14ac:dyDescent="0.25">
      <c r="A1223" t="s">
        <v>18</v>
      </c>
      <c r="B1223" s="2">
        <v>42818</v>
      </c>
      <c r="C1223" t="s">
        <v>129</v>
      </c>
      <c r="E1223" s="3" t="s">
        <v>130</v>
      </c>
      <c r="F1223">
        <v>88.3</v>
      </c>
    </row>
    <row r="1224" spans="1:8" x14ac:dyDescent="0.25">
      <c r="A1224" t="s">
        <v>18</v>
      </c>
      <c r="B1224" s="2">
        <v>42818</v>
      </c>
      <c r="C1224" t="s">
        <v>129</v>
      </c>
      <c r="E1224" s="3" t="s">
        <v>130</v>
      </c>
      <c r="F1224">
        <v>93.4</v>
      </c>
    </row>
    <row r="1225" spans="1:8" x14ac:dyDescent="0.25">
      <c r="A1225" t="s">
        <v>18</v>
      </c>
      <c r="B1225" s="2">
        <v>42818</v>
      </c>
      <c r="C1225" t="s">
        <v>129</v>
      </c>
      <c r="E1225" s="3" t="s">
        <v>130</v>
      </c>
      <c r="F1225">
        <v>94</v>
      </c>
    </row>
    <row r="1226" spans="1:8" x14ac:dyDescent="0.25">
      <c r="A1226" t="s">
        <v>18</v>
      </c>
      <c r="B1226" s="2">
        <v>42818</v>
      </c>
      <c r="C1226" t="s">
        <v>129</v>
      </c>
      <c r="E1226" s="3" t="s">
        <v>130</v>
      </c>
      <c r="F1226">
        <v>94.7</v>
      </c>
      <c r="G1226">
        <v>5</v>
      </c>
      <c r="H1226">
        <v>24</v>
      </c>
    </row>
    <row r="1227" spans="1:8" x14ac:dyDescent="0.25">
      <c r="A1227" t="s">
        <v>18</v>
      </c>
      <c r="B1227" s="2">
        <v>42818</v>
      </c>
      <c r="C1227" t="s">
        <v>129</v>
      </c>
      <c r="E1227" s="3" t="s">
        <v>130</v>
      </c>
      <c r="F1227">
        <v>97.6</v>
      </c>
      <c r="G1227">
        <v>7</v>
      </c>
      <c r="H1227">
        <v>19</v>
      </c>
    </row>
    <row r="1228" spans="1:8" x14ac:dyDescent="0.25">
      <c r="A1228" t="s">
        <v>18</v>
      </c>
      <c r="B1228" s="2">
        <v>42818</v>
      </c>
      <c r="C1228" t="s">
        <v>129</v>
      </c>
      <c r="E1228" s="3" t="s">
        <v>130</v>
      </c>
      <c r="F1228">
        <v>82.3</v>
      </c>
      <c r="G1228">
        <v>4</v>
      </c>
      <c r="H1228">
        <v>21</v>
      </c>
    </row>
    <row r="1229" spans="1:8" x14ac:dyDescent="0.25">
      <c r="A1229" t="s">
        <v>18</v>
      </c>
      <c r="B1229" s="2">
        <v>42818</v>
      </c>
      <c r="C1229" t="s">
        <v>129</v>
      </c>
      <c r="E1229" s="3" t="s">
        <v>130</v>
      </c>
      <c r="F1229">
        <v>92.9</v>
      </c>
      <c r="G1229">
        <v>7</v>
      </c>
    </row>
    <row r="1230" spans="1:8" x14ac:dyDescent="0.25">
      <c r="A1230" t="s">
        <v>18</v>
      </c>
      <c r="B1230" s="2">
        <v>42818</v>
      </c>
      <c r="C1230" t="s">
        <v>129</v>
      </c>
      <c r="E1230" s="3" t="s">
        <v>130</v>
      </c>
      <c r="F1230">
        <v>88.4</v>
      </c>
      <c r="G1230">
        <v>6</v>
      </c>
    </row>
    <row r="1231" spans="1:8" x14ac:dyDescent="0.25">
      <c r="A1231" t="s">
        <v>18</v>
      </c>
      <c r="B1231" s="2">
        <v>42818</v>
      </c>
      <c r="C1231" t="s">
        <v>129</v>
      </c>
      <c r="E1231" s="3" t="s">
        <v>130</v>
      </c>
      <c r="F1231">
        <v>80</v>
      </c>
      <c r="G1231">
        <v>4</v>
      </c>
    </row>
    <row r="1232" spans="1:8" x14ac:dyDescent="0.25">
      <c r="A1232" t="s">
        <v>18</v>
      </c>
      <c r="B1232" s="2">
        <v>42818</v>
      </c>
      <c r="C1232" t="s">
        <v>129</v>
      </c>
      <c r="E1232" s="3" t="s">
        <v>130</v>
      </c>
      <c r="F1232">
        <v>83.1</v>
      </c>
      <c r="G1232">
        <v>5</v>
      </c>
    </row>
    <row r="1233" spans="1:8" x14ac:dyDescent="0.25">
      <c r="A1233" t="s">
        <v>18</v>
      </c>
      <c r="B1233" s="2">
        <v>42818</v>
      </c>
      <c r="C1233" t="s">
        <v>129</v>
      </c>
      <c r="E1233" s="3" t="s">
        <v>130</v>
      </c>
      <c r="F1233">
        <v>55.6</v>
      </c>
      <c r="G1233">
        <v>1</v>
      </c>
    </row>
    <row r="1234" spans="1:8" x14ac:dyDescent="0.25">
      <c r="A1234" t="s">
        <v>18</v>
      </c>
      <c r="B1234" s="2">
        <v>42818</v>
      </c>
      <c r="C1234" t="s">
        <v>129</v>
      </c>
      <c r="E1234" s="3" t="s">
        <v>130</v>
      </c>
      <c r="F1234">
        <v>42.2</v>
      </c>
      <c r="G1234">
        <v>1</v>
      </c>
    </row>
    <row r="1235" spans="1:8" x14ac:dyDescent="0.25">
      <c r="A1235" t="s">
        <v>18</v>
      </c>
      <c r="B1235" s="2">
        <v>42818</v>
      </c>
      <c r="C1235" t="s">
        <v>129</v>
      </c>
      <c r="E1235" s="3" t="s">
        <v>131</v>
      </c>
      <c r="F1235">
        <v>87.9</v>
      </c>
    </row>
    <row r="1236" spans="1:8" x14ac:dyDescent="0.25">
      <c r="A1236" t="s">
        <v>18</v>
      </c>
      <c r="B1236" s="2">
        <v>42818</v>
      </c>
      <c r="C1236" t="s">
        <v>129</v>
      </c>
      <c r="E1236" s="3" t="s">
        <v>131</v>
      </c>
      <c r="F1236">
        <v>91</v>
      </c>
    </row>
    <row r="1237" spans="1:8" x14ac:dyDescent="0.25">
      <c r="A1237" t="s">
        <v>18</v>
      </c>
      <c r="B1237" s="2">
        <v>42818</v>
      </c>
      <c r="C1237" t="s">
        <v>129</v>
      </c>
      <c r="E1237" s="3" t="s">
        <v>131</v>
      </c>
      <c r="F1237">
        <v>51.2</v>
      </c>
    </row>
    <row r="1238" spans="1:8" x14ac:dyDescent="0.25">
      <c r="A1238" t="s">
        <v>18</v>
      </c>
      <c r="B1238" s="2">
        <v>42818</v>
      </c>
      <c r="C1238" t="s">
        <v>129</v>
      </c>
      <c r="E1238" s="3" t="s">
        <v>131</v>
      </c>
      <c r="F1238">
        <v>90.1</v>
      </c>
      <c r="G1238">
        <v>5</v>
      </c>
      <c r="H1238">
        <v>17</v>
      </c>
    </row>
    <row r="1239" spans="1:8" x14ac:dyDescent="0.25">
      <c r="A1239" t="s">
        <v>18</v>
      </c>
      <c r="B1239" s="2">
        <v>42818</v>
      </c>
      <c r="C1239" t="s">
        <v>129</v>
      </c>
      <c r="E1239" s="3" t="s">
        <v>131</v>
      </c>
      <c r="F1239">
        <v>103.4</v>
      </c>
      <c r="G1239">
        <v>11</v>
      </c>
    </row>
    <row r="1240" spans="1:8" x14ac:dyDescent="0.25">
      <c r="A1240" t="s">
        <v>18</v>
      </c>
      <c r="B1240" s="2">
        <v>42818</v>
      </c>
      <c r="C1240" t="s">
        <v>129</v>
      </c>
      <c r="E1240" s="3" t="s">
        <v>131</v>
      </c>
      <c r="F1240">
        <v>49.1</v>
      </c>
      <c r="G1240">
        <v>2</v>
      </c>
    </row>
    <row r="1241" spans="1:8" x14ac:dyDescent="0.25">
      <c r="A1241" t="s">
        <v>18</v>
      </c>
      <c r="B1241" s="2">
        <v>42818</v>
      </c>
      <c r="C1241" t="s">
        <v>129</v>
      </c>
      <c r="E1241" s="3" t="s">
        <v>131</v>
      </c>
      <c r="F1241">
        <v>77.3</v>
      </c>
      <c r="G1241">
        <v>3</v>
      </c>
    </row>
    <row r="1242" spans="1:8" x14ac:dyDescent="0.25">
      <c r="A1242" t="s">
        <v>18</v>
      </c>
      <c r="B1242" s="2">
        <v>42818</v>
      </c>
      <c r="C1242" t="s">
        <v>129</v>
      </c>
      <c r="E1242" s="3" t="s">
        <v>131</v>
      </c>
      <c r="F1242">
        <v>106.9</v>
      </c>
      <c r="G1242">
        <v>16</v>
      </c>
      <c r="H1242">
        <v>30.5</v>
      </c>
    </row>
    <row r="1243" spans="1:8" x14ac:dyDescent="0.25">
      <c r="A1243" t="s">
        <v>18</v>
      </c>
      <c r="B1243" s="2">
        <v>42818</v>
      </c>
      <c r="C1243" t="s">
        <v>129</v>
      </c>
      <c r="E1243" s="3" t="s">
        <v>131</v>
      </c>
      <c r="F1243">
        <v>103.5</v>
      </c>
      <c r="G1243">
        <v>13</v>
      </c>
      <c r="H1243">
        <v>25</v>
      </c>
    </row>
    <row r="1244" spans="1:8" x14ac:dyDescent="0.25">
      <c r="A1244" t="s">
        <v>18</v>
      </c>
      <c r="B1244" s="2">
        <v>42818</v>
      </c>
      <c r="C1244" t="s">
        <v>129</v>
      </c>
      <c r="E1244" s="3" t="s">
        <v>131</v>
      </c>
      <c r="F1244">
        <v>84</v>
      </c>
      <c r="G1244">
        <v>4</v>
      </c>
    </row>
    <row r="1245" spans="1:8" x14ac:dyDescent="0.25">
      <c r="A1245" t="s">
        <v>18</v>
      </c>
      <c r="B1245" s="2">
        <v>42818</v>
      </c>
      <c r="C1245" t="s">
        <v>129</v>
      </c>
      <c r="E1245" s="3" t="s">
        <v>131</v>
      </c>
      <c r="F1245">
        <v>12.4</v>
      </c>
      <c r="G1245">
        <v>1</v>
      </c>
    </row>
    <row r="1246" spans="1:8" x14ac:dyDescent="0.25">
      <c r="A1246" t="s">
        <v>18</v>
      </c>
      <c r="B1246" s="2">
        <v>42818</v>
      </c>
      <c r="C1246" t="s">
        <v>129</v>
      </c>
      <c r="E1246" s="3" t="s">
        <v>131</v>
      </c>
      <c r="F1246">
        <v>93.3</v>
      </c>
      <c r="G1246">
        <v>6</v>
      </c>
    </row>
    <row r="1247" spans="1:8" x14ac:dyDescent="0.25">
      <c r="A1247" t="s">
        <v>18</v>
      </c>
      <c r="B1247" s="2">
        <v>42818</v>
      </c>
      <c r="C1247" t="s">
        <v>129</v>
      </c>
      <c r="E1247" s="3" t="s">
        <v>131</v>
      </c>
      <c r="F1247">
        <v>54.2</v>
      </c>
      <c r="G1247">
        <v>2</v>
      </c>
    </row>
    <row r="1248" spans="1:8" x14ac:dyDescent="0.25">
      <c r="A1248" t="s">
        <v>18</v>
      </c>
      <c r="B1248" s="2">
        <v>42818</v>
      </c>
      <c r="C1248" t="s">
        <v>129</v>
      </c>
      <c r="E1248" s="3" t="s">
        <v>132</v>
      </c>
      <c r="F1248">
        <v>21.8</v>
      </c>
    </row>
    <row r="1249" spans="1:9" x14ac:dyDescent="0.25">
      <c r="A1249" t="s">
        <v>18</v>
      </c>
      <c r="B1249" s="2">
        <v>42818</v>
      </c>
      <c r="C1249" t="s">
        <v>129</v>
      </c>
      <c r="E1249" s="3" t="s">
        <v>132</v>
      </c>
      <c r="F1249">
        <v>89.6</v>
      </c>
    </row>
    <row r="1250" spans="1:9" x14ac:dyDescent="0.25">
      <c r="A1250" t="s">
        <v>18</v>
      </c>
      <c r="B1250" s="2">
        <v>42818</v>
      </c>
      <c r="C1250" t="s">
        <v>129</v>
      </c>
      <c r="E1250" s="3" t="s">
        <v>132</v>
      </c>
      <c r="F1250">
        <v>107.6</v>
      </c>
    </row>
    <row r="1251" spans="1:9" x14ac:dyDescent="0.25">
      <c r="A1251" t="s">
        <v>18</v>
      </c>
      <c r="B1251" s="2">
        <v>42818</v>
      </c>
      <c r="C1251" t="s">
        <v>129</v>
      </c>
      <c r="E1251" s="3" t="s">
        <v>132</v>
      </c>
      <c r="F1251">
        <v>104.6</v>
      </c>
    </row>
    <row r="1252" spans="1:9" x14ac:dyDescent="0.25">
      <c r="A1252" t="s">
        <v>18</v>
      </c>
      <c r="B1252" s="2">
        <v>42818</v>
      </c>
      <c r="C1252" t="s">
        <v>129</v>
      </c>
      <c r="E1252" s="3" t="s">
        <v>132</v>
      </c>
      <c r="F1252">
        <v>104.1</v>
      </c>
    </row>
    <row r="1253" spans="1:9" x14ac:dyDescent="0.25">
      <c r="A1253" t="s">
        <v>18</v>
      </c>
      <c r="B1253" s="2">
        <v>42818</v>
      </c>
      <c r="C1253" t="s">
        <v>129</v>
      </c>
      <c r="E1253" s="3" t="s">
        <v>132</v>
      </c>
      <c r="F1253">
        <v>97.8</v>
      </c>
      <c r="G1253">
        <v>11</v>
      </c>
      <c r="H1253">
        <v>15.5</v>
      </c>
    </row>
    <row r="1254" spans="1:9" x14ac:dyDescent="0.25">
      <c r="A1254" t="s">
        <v>18</v>
      </c>
      <c r="B1254" s="2">
        <v>42818</v>
      </c>
      <c r="C1254" t="s">
        <v>129</v>
      </c>
      <c r="E1254" s="3" t="s">
        <v>132</v>
      </c>
      <c r="F1254">
        <v>80.599999999999994</v>
      </c>
      <c r="G1254">
        <v>5</v>
      </c>
    </row>
    <row r="1255" spans="1:9" x14ac:dyDescent="0.25">
      <c r="A1255" t="s">
        <v>18</v>
      </c>
      <c r="B1255" s="2">
        <v>42818</v>
      </c>
      <c r="C1255" t="s">
        <v>129</v>
      </c>
      <c r="E1255" s="3" t="s">
        <v>132</v>
      </c>
      <c r="F1255">
        <v>70.3</v>
      </c>
      <c r="G1255">
        <v>3</v>
      </c>
    </row>
    <row r="1256" spans="1:9" x14ac:dyDescent="0.25">
      <c r="A1256" t="s">
        <v>18</v>
      </c>
      <c r="B1256" s="2">
        <v>42818</v>
      </c>
      <c r="C1256" t="s">
        <v>129</v>
      </c>
      <c r="E1256" s="3" t="s">
        <v>132</v>
      </c>
      <c r="F1256">
        <v>86.6</v>
      </c>
      <c r="G1256">
        <v>6</v>
      </c>
    </row>
    <row r="1257" spans="1:9" x14ac:dyDescent="0.25">
      <c r="A1257" t="s">
        <v>18</v>
      </c>
      <c r="B1257" s="2">
        <v>42818</v>
      </c>
      <c r="C1257" t="s">
        <v>129</v>
      </c>
      <c r="E1257" s="3" t="s">
        <v>132</v>
      </c>
      <c r="F1257">
        <v>87.3</v>
      </c>
      <c r="G1257">
        <v>5</v>
      </c>
    </row>
    <row r="1258" spans="1:9" x14ac:dyDescent="0.25">
      <c r="A1258" t="s">
        <v>18</v>
      </c>
      <c r="B1258" s="2">
        <v>42818</v>
      </c>
      <c r="C1258" t="s">
        <v>129</v>
      </c>
      <c r="E1258" s="3" t="s">
        <v>132</v>
      </c>
      <c r="F1258">
        <v>34.799999999999997</v>
      </c>
      <c r="G1258">
        <v>0</v>
      </c>
    </row>
    <row r="1259" spans="1:9" x14ac:dyDescent="0.25">
      <c r="A1259" t="s">
        <v>18</v>
      </c>
      <c r="B1259" s="2">
        <v>42818</v>
      </c>
      <c r="C1259" t="s">
        <v>129</v>
      </c>
      <c r="E1259" s="3" t="s">
        <v>132</v>
      </c>
      <c r="F1259">
        <v>86.4</v>
      </c>
      <c r="G1259">
        <v>5</v>
      </c>
    </row>
    <row r="1260" spans="1:9" x14ac:dyDescent="0.25">
      <c r="A1260" t="s">
        <v>18</v>
      </c>
      <c r="B1260" s="2">
        <v>42818</v>
      </c>
      <c r="C1260" t="s">
        <v>129</v>
      </c>
      <c r="E1260" s="3" t="s">
        <v>132</v>
      </c>
      <c r="F1260">
        <v>95.7</v>
      </c>
      <c r="G1260">
        <v>8</v>
      </c>
    </row>
    <row r="1261" spans="1:9" x14ac:dyDescent="0.25">
      <c r="A1261" t="s">
        <v>18</v>
      </c>
      <c r="B1261" s="2">
        <v>42818</v>
      </c>
      <c r="C1261" t="s">
        <v>129</v>
      </c>
      <c r="E1261" s="3" t="s">
        <v>132</v>
      </c>
      <c r="F1261">
        <v>98.8</v>
      </c>
      <c r="G1261">
        <v>11</v>
      </c>
      <c r="H1261">
        <v>31.5</v>
      </c>
      <c r="I1261" t="s">
        <v>70</v>
      </c>
    </row>
    <row r="1262" spans="1:9" x14ac:dyDescent="0.25">
      <c r="A1262" t="s">
        <v>18</v>
      </c>
      <c r="B1262" s="2">
        <v>42818</v>
      </c>
      <c r="C1262" t="s">
        <v>129</v>
      </c>
      <c r="E1262" s="3" t="s">
        <v>133</v>
      </c>
      <c r="F1262">
        <v>99.6</v>
      </c>
    </row>
    <row r="1263" spans="1:9" x14ac:dyDescent="0.25">
      <c r="A1263" t="s">
        <v>18</v>
      </c>
      <c r="B1263" s="2">
        <v>42818</v>
      </c>
      <c r="C1263" t="s">
        <v>129</v>
      </c>
      <c r="E1263" s="3" t="s">
        <v>133</v>
      </c>
      <c r="F1263">
        <v>92.5</v>
      </c>
    </row>
    <row r="1264" spans="1:9" x14ac:dyDescent="0.25">
      <c r="A1264" t="s">
        <v>18</v>
      </c>
      <c r="B1264" s="2">
        <v>42818</v>
      </c>
      <c r="C1264" t="s">
        <v>129</v>
      </c>
      <c r="E1264" s="3" t="s">
        <v>133</v>
      </c>
      <c r="F1264">
        <v>62.8</v>
      </c>
    </row>
    <row r="1265" spans="1:8" x14ac:dyDescent="0.25">
      <c r="A1265" t="s">
        <v>18</v>
      </c>
      <c r="B1265" s="2">
        <v>42818</v>
      </c>
      <c r="C1265" t="s">
        <v>129</v>
      </c>
      <c r="E1265" s="3" t="s">
        <v>133</v>
      </c>
      <c r="F1265">
        <v>101</v>
      </c>
    </row>
    <row r="1266" spans="1:8" x14ac:dyDescent="0.25">
      <c r="A1266" t="s">
        <v>18</v>
      </c>
      <c r="B1266" s="2">
        <v>42818</v>
      </c>
      <c r="C1266" t="s">
        <v>129</v>
      </c>
      <c r="E1266" s="3" t="s">
        <v>133</v>
      </c>
      <c r="F1266">
        <v>89.4</v>
      </c>
    </row>
    <row r="1267" spans="1:8" x14ac:dyDescent="0.25">
      <c r="A1267" t="s">
        <v>18</v>
      </c>
      <c r="B1267" s="2">
        <v>42818</v>
      </c>
      <c r="C1267" t="s">
        <v>129</v>
      </c>
      <c r="E1267" s="3" t="s">
        <v>133</v>
      </c>
      <c r="F1267">
        <v>97</v>
      </c>
    </row>
    <row r="1268" spans="1:8" x14ac:dyDescent="0.25">
      <c r="A1268" t="s">
        <v>18</v>
      </c>
      <c r="B1268" s="2">
        <v>42818</v>
      </c>
      <c r="C1268" t="s">
        <v>129</v>
      </c>
      <c r="E1268" s="3" t="s">
        <v>133</v>
      </c>
      <c r="F1268">
        <v>87.3</v>
      </c>
      <c r="G1268">
        <v>4</v>
      </c>
    </row>
    <row r="1269" spans="1:8" x14ac:dyDescent="0.25">
      <c r="A1269" t="s">
        <v>18</v>
      </c>
      <c r="B1269" s="2">
        <v>42818</v>
      </c>
      <c r="C1269" t="s">
        <v>129</v>
      </c>
      <c r="E1269" s="3" t="s">
        <v>133</v>
      </c>
      <c r="F1269">
        <v>48.7</v>
      </c>
      <c r="G1269">
        <v>1</v>
      </c>
    </row>
    <row r="1270" spans="1:8" x14ac:dyDescent="0.25">
      <c r="A1270" t="s">
        <v>18</v>
      </c>
      <c r="B1270" s="2">
        <v>42818</v>
      </c>
      <c r="C1270" t="s">
        <v>129</v>
      </c>
      <c r="E1270" s="3" t="s">
        <v>133</v>
      </c>
      <c r="F1270">
        <v>60.9</v>
      </c>
      <c r="G1270">
        <v>2</v>
      </c>
    </row>
    <row r="1271" spans="1:8" x14ac:dyDescent="0.25">
      <c r="A1271" t="s">
        <v>18</v>
      </c>
      <c r="B1271" s="2">
        <v>42818</v>
      </c>
      <c r="C1271" t="s">
        <v>129</v>
      </c>
      <c r="E1271" s="3" t="s">
        <v>133</v>
      </c>
      <c r="F1271">
        <v>84.5</v>
      </c>
      <c r="G1271">
        <v>4</v>
      </c>
    </row>
    <row r="1272" spans="1:8" x14ac:dyDescent="0.25">
      <c r="A1272" t="s">
        <v>18</v>
      </c>
      <c r="B1272" s="2">
        <v>42818</v>
      </c>
      <c r="C1272" t="s">
        <v>129</v>
      </c>
      <c r="E1272" s="3" t="s">
        <v>133</v>
      </c>
      <c r="F1272">
        <v>108.8</v>
      </c>
      <c r="G1272">
        <v>9</v>
      </c>
      <c r="H1272">
        <v>19</v>
      </c>
    </row>
    <row r="1273" spans="1:8" x14ac:dyDescent="0.25">
      <c r="A1273" t="s">
        <v>18</v>
      </c>
      <c r="B1273" s="2">
        <v>42818</v>
      </c>
      <c r="C1273" t="s">
        <v>129</v>
      </c>
      <c r="E1273" s="3" t="s">
        <v>133</v>
      </c>
      <c r="F1273">
        <v>103.9</v>
      </c>
      <c r="G1273">
        <v>12</v>
      </c>
      <c r="H1273">
        <v>20</v>
      </c>
    </row>
    <row r="1274" spans="1:8" x14ac:dyDescent="0.25">
      <c r="A1274" t="s">
        <v>18</v>
      </c>
      <c r="B1274" s="2">
        <v>42818</v>
      </c>
      <c r="C1274" t="s">
        <v>129</v>
      </c>
      <c r="E1274" s="3" t="s">
        <v>133</v>
      </c>
      <c r="F1274">
        <v>104.2</v>
      </c>
      <c r="G1274">
        <v>12</v>
      </c>
      <c r="H1274">
        <v>32.5</v>
      </c>
    </row>
    <row r="1275" spans="1:8" x14ac:dyDescent="0.25">
      <c r="A1275" t="s">
        <v>18</v>
      </c>
      <c r="B1275" s="2">
        <v>42818</v>
      </c>
      <c r="C1275" t="s">
        <v>129</v>
      </c>
      <c r="E1275" s="3" t="s">
        <v>133</v>
      </c>
      <c r="F1275">
        <v>103.4</v>
      </c>
      <c r="G1275">
        <v>10</v>
      </c>
      <c r="H1275">
        <v>25.5</v>
      </c>
    </row>
    <row r="1276" spans="1:8" x14ac:dyDescent="0.25">
      <c r="A1276" t="s">
        <v>18</v>
      </c>
      <c r="B1276" s="2">
        <v>42818</v>
      </c>
      <c r="C1276" t="s">
        <v>129</v>
      </c>
      <c r="E1276" s="3" t="s">
        <v>133</v>
      </c>
      <c r="F1276">
        <v>92.1</v>
      </c>
      <c r="G1276">
        <v>8</v>
      </c>
      <c r="H1276">
        <v>21.5</v>
      </c>
    </row>
    <row r="1277" spans="1:8" x14ac:dyDescent="0.25">
      <c r="A1277" t="s">
        <v>18</v>
      </c>
      <c r="B1277" s="2">
        <v>42818</v>
      </c>
      <c r="C1277" t="s">
        <v>129</v>
      </c>
      <c r="E1277" s="3" t="s">
        <v>133</v>
      </c>
      <c r="F1277">
        <v>21.8</v>
      </c>
      <c r="G1277">
        <v>0</v>
      </c>
    </row>
    <row r="1278" spans="1:8" x14ac:dyDescent="0.25">
      <c r="A1278" t="s">
        <v>18</v>
      </c>
      <c r="B1278" s="2">
        <v>42818</v>
      </c>
      <c r="C1278" t="s">
        <v>129</v>
      </c>
      <c r="E1278" s="3" t="s">
        <v>134</v>
      </c>
      <c r="F1278">
        <v>57.7</v>
      </c>
      <c r="G1278">
        <v>1</v>
      </c>
    </row>
    <row r="1279" spans="1:8" x14ac:dyDescent="0.25">
      <c r="A1279" t="s">
        <v>18</v>
      </c>
      <c r="B1279" s="2">
        <v>42818</v>
      </c>
      <c r="C1279" t="s">
        <v>129</v>
      </c>
      <c r="E1279" s="3" t="s">
        <v>134</v>
      </c>
      <c r="F1279">
        <v>45.5</v>
      </c>
      <c r="G1279">
        <v>2</v>
      </c>
    </row>
    <row r="1280" spans="1:8" x14ac:dyDescent="0.25">
      <c r="A1280" t="s">
        <v>18</v>
      </c>
      <c r="B1280" s="2">
        <v>42818</v>
      </c>
      <c r="C1280" t="s">
        <v>129</v>
      </c>
      <c r="E1280" s="3" t="s">
        <v>134</v>
      </c>
      <c r="F1280">
        <v>66.099999999999994</v>
      </c>
      <c r="G1280">
        <v>1</v>
      </c>
    </row>
    <row r="1281" spans="1:9" x14ac:dyDescent="0.25">
      <c r="A1281" t="s">
        <v>18</v>
      </c>
      <c r="B1281" s="2">
        <v>42818</v>
      </c>
      <c r="C1281" t="s">
        <v>129</v>
      </c>
      <c r="E1281" s="3" t="s">
        <v>134</v>
      </c>
      <c r="F1281">
        <v>89.8</v>
      </c>
      <c r="G1281">
        <v>3</v>
      </c>
    </row>
    <row r="1282" spans="1:9" x14ac:dyDescent="0.25">
      <c r="A1282" t="s">
        <v>18</v>
      </c>
      <c r="B1282" s="2">
        <v>42818</v>
      </c>
      <c r="C1282" t="s">
        <v>129</v>
      </c>
      <c r="E1282" s="3" t="s">
        <v>134</v>
      </c>
      <c r="F1282">
        <v>84.7</v>
      </c>
      <c r="G1282">
        <v>6</v>
      </c>
    </row>
    <row r="1283" spans="1:9" x14ac:dyDescent="0.25">
      <c r="A1283" t="s">
        <v>18</v>
      </c>
      <c r="B1283" s="2">
        <v>42818</v>
      </c>
      <c r="C1283" t="s">
        <v>129</v>
      </c>
      <c r="E1283" s="3" t="s">
        <v>134</v>
      </c>
      <c r="F1283">
        <v>98.8</v>
      </c>
      <c r="G1283">
        <v>6</v>
      </c>
      <c r="I1283" t="s">
        <v>70</v>
      </c>
    </row>
    <row r="1284" spans="1:9" x14ac:dyDescent="0.25">
      <c r="A1284" t="s">
        <v>18</v>
      </c>
      <c r="B1284" s="2">
        <v>42818</v>
      </c>
      <c r="C1284" t="s">
        <v>129</v>
      </c>
      <c r="E1284" s="3" t="s">
        <v>134</v>
      </c>
      <c r="F1284">
        <v>92.3</v>
      </c>
      <c r="G1284">
        <v>12</v>
      </c>
    </row>
    <row r="1285" spans="1:9" x14ac:dyDescent="0.25">
      <c r="A1285" t="s">
        <v>18</v>
      </c>
      <c r="B1285" s="2">
        <v>42818</v>
      </c>
      <c r="C1285" t="s">
        <v>129</v>
      </c>
      <c r="E1285" s="3" t="s">
        <v>134</v>
      </c>
      <c r="F1285">
        <v>95.1</v>
      </c>
      <c r="G1285">
        <v>7</v>
      </c>
      <c r="I1285" t="s">
        <v>70</v>
      </c>
    </row>
    <row r="1286" spans="1:9" x14ac:dyDescent="0.25">
      <c r="A1286" t="s">
        <v>18</v>
      </c>
      <c r="B1286" s="2">
        <v>42818</v>
      </c>
      <c r="C1286" t="s">
        <v>129</v>
      </c>
      <c r="E1286" s="3" t="s">
        <v>134</v>
      </c>
      <c r="F1286">
        <v>96.5</v>
      </c>
    </row>
    <row r="1287" spans="1:9" x14ac:dyDescent="0.25">
      <c r="A1287" t="s">
        <v>18</v>
      </c>
      <c r="B1287" s="2">
        <v>42818</v>
      </c>
      <c r="C1287" t="s">
        <v>129</v>
      </c>
      <c r="E1287" s="3" t="s">
        <v>134</v>
      </c>
      <c r="F1287">
        <v>105.7</v>
      </c>
      <c r="G1287">
        <v>11</v>
      </c>
    </row>
    <row r="1288" spans="1:9" x14ac:dyDescent="0.25">
      <c r="A1288" t="s">
        <v>18</v>
      </c>
      <c r="B1288" s="2">
        <v>42843</v>
      </c>
      <c r="C1288" t="s">
        <v>135</v>
      </c>
      <c r="E1288" s="3" t="s">
        <v>136</v>
      </c>
      <c r="F1288">
        <v>67.099999999999994</v>
      </c>
    </row>
    <row r="1289" spans="1:9" x14ac:dyDescent="0.25">
      <c r="A1289" t="s">
        <v>18</v>
      </c>
      <c r="B1289" s="2">
        <v>42843</v>
      </c>
      <c r="C1289" t="s">
        <v>135</v>
      </c>
      <c r="E1289" s="3" t="s">
        <v>136</v>
      </c>
      <c r="F1289">
        <v>86.5</v>
      </c>
    </row>
    <row r="1290" spans="1:9" x14ac:dyDescent="0.25">
      <c r="A1290" t="s">
        <v>18</v>
      </c>
      <c r="B1290" s="2">
        <v>42843</v>
      </c>
      <c r="C1290" t="s">
        <v>135</v>
      </c>
      <c r="E1290" s="3" t="s">
        <v>136</v>
      </c>
      <c r="F1290">
        <v>27.6</v>
      </c>
    </row>
    <row r="1291" spans="1:9" x14ac:dyDescent="0.25">
      <c r="A1291" t="s">
        <v>18</v>
      </c>
      <c r="B1291" s="2">
        <v>42843</v>
      </c>
      <c r="C1291" t="s">
        <v>135</v>
      </c>
      <c r="E1291" s="3" t="s">
        <v>136</v>
      </c>
      <c r="F1291">
        <v>39.5</v>
      </c>
      <c r="G1291">
        <v>1</v>
      </c>
    </row>
    <row r="1292" spans="1:9" x14ac:dyDescent="0.25">
      <c r="A1292" t="s">
        <v>18</v>
      </c>
      <c r="B1292" s="2">
        <v>42843</v>
      </c>
      <c r="C1292" t="s">
        <v>135</v>
      </c>
      <c r="E1292" s="3" t="s">
        <v>136</v>
      </c>
      <c r="F1292">
        <v>77.2</v>
      </c>
      <c r="G1292">
        <v>2</v>
      </c>
    </row>
    <row r="1293" spans="1:9" x14ac:dyDescent="0.25">
      <c r="A1293" t="s">
        <v>18</v>
      </c>
      <c r="B1293" s="2">
        <v>42843</v>
      </c>
      <c r="C1293" t="s">
        <v>135</v>
      </c>
      <c r="E1293" s="3" t="s">
        <v>136</v>
      </c>
      <c r="F1293">
        <v>57.9</v>
      </c>
      <c r="G1293">
        <v>3</v>
      </c>
    </row>
    <row r="1294" spans="1:9" x14ac:dyDescent="0.25">
      <c r="A1294" t="s">
        <v>18</v>
      </c>
      <c r="B1294" s="2">
        <v>42843</v>
      </c>
      <c r="C1294" t="s">
        <v>135</v>
      </c>
      <c r="E1294" s="3" t="s">
        <v>136</v>
      </c>
      <c r="F1294">
        <v>85.3</v>
      </c>
      <c r="G1294">
        <v>4</v>
      </c>
    </row>
    <row r="1295" spans="1:9" x14ac:dyDescent="0.25">
      <c r="A1295" t="s">
        <v>18</v>
      </c>
      <c r="B1295" s="2">
        <v>42843</v>
      </c>
      <c r="C1295" t="s">
        <v>135</v>
      </c>
      <c r="E1295" s="3" t="s">
        <v>136</v>
      </c>
      <c r="F1295">
        <v>91.9</v>
      </c>
      <c r="G1295">
        <v>6</v>
      </c>
    </row>
    <row r="1296" spans="1:9" x14ac:dyDescent="0.25">
      <c r="A1296" t="s">
        <v>18</v>
      </c>
      <c r="B1296" s="2">
        <v>42843</v>
      </c>
      <c r="C1296" t="s">
        <v>135</v>
      </c>
      <c r="E1296" s="3" t="s">
        <v>136</v>
      </c>
      <c r="F1296">
        <v>82.8</v>
      </c>
      <c r="G1296">
        <v>5</v>
      </c>
      <c r="H1296">
        <v>17.5</v>
      </c>
    </row>
    <row r="1297" spans="1:9" x14ac:dyDescent="0.25">
      <c r="A1297" t="s">
        <v>18</v>
      </c>
      <c r="B1297" s="2">
        <v>42843</v>
      </c>
      <c r="C1297" t="s">
        <v>135</v>
      </c>
      <c r="E1297" s="3" t="s">
        <v>136</v>
      </c>
      <c r="F1297">
        <v>90.8</v>
      </c>
      <c r="G1297">
        <v>4</v>
      </c>
      <c r="H1297">
        <v>22</v>
      </c>
    </row>
    <row r="1298" spans="1:9" x14ac:dyDescent="0.25">
      <c r="A1298" t="s">
        <v>18</v>
      </c>
      <c r="B1298" s="2">
        <v>42843</v>
      </c>
      <c r="C1298" t="s">
        <v>135</v>
      </c>
      <c r="E1298" s="3" t="s">
        <v>136</v>
      </c>
      <c r="F1298">
        <v>94.5</v>
      </c>
      <c r="G1298">
        <v>11</v>
      </c>
      <c r="H1298">
        <v>22</v>
      </c>
      <c r="I1298" t="s">
        <v>70</v>
      </c>
    </row>
    <row r="1299" spans="1:9" x14ac:dyDescent="0.25">
      <c r="A1299" t="s">
        <v>18</v>
      </c>
      <c r="B1299" s="2">
        <v>42843</v>
      </c>
      <c r="C1299" t="s">
        <v>135</v>
      </c>
      <c r="E1299" s="3" t="s">
        <v>136</v>
      </c>
      <c r="F1299">
        <v>112.8</v>
      </c>
      <c r="G1299">
        <v>13</v>
      </c>
      <c r="H1299">
        <v>35</v>
      </c>
      <c r="I1299" t="s">
        <v>70</v>
      </c>
    </row>
    <row r="1300" spans="1:9" x14ac:dyDescent="0.25">
      <c r="A1300" t="s">
        <v>18</v>
      </c>
      <c r="B1300" s="2">
        <v>42843</v>
      </c>
      <c r="C1300" t="s">
        <v>135</v>
      </c>
      <c r="E1300" s="3" t="s">
        <v>137</v>
      </c>
      <c r="F1300">
        <v>98.3</v>
      </c>
    </row>
    <row r="1301" spans="1:9" x14ac:dyDescent="0.25">
      <c r="A1301" t="s">
        <v>18</v>
      </c>
      <c r="B1301" s="2">
        <v>42843</v>
      </c>
      <c r="C1301" t="s">
        <v>135</v>
      </c>
      <c r="E1301" s="3" t="s">
        <v>137</v>
      </c>
      <c r="F1301">
        <v>102.4</v>
      </c>
    </row>
    <row r="1302" spans="1:9" x14ac:dyDescent="0.25">
      <c r="A1302" t="s">
        <v>18</v>
      </c>
      <c r="B1302" s="2">
        <v>42843</v>
      </c>
      <c r="C1302" t="s">
        <v>135</v>
      </c>
      <c r="E1302" s="3" t="s">
        <v>137</v>
      </c>
      <c r="F1302">
        <v>81.3</v>
      </c>
    </row>
    <row r="1303" spans="1:9" x14ac:dyDescent="0.25">
      <c r="A1303" t="s">
        <v>18</v>
      </c>
      <c r="B1303" s="2">
        <v>42843</v>
      </c>
      <c r="C1303" t="s">
        <v>135</v>
      </c>
      <c r="E1303" s="3" t="s">
        <v>137</v>
      </c>
      <c r="F1303">
        <v>90.8</v>
      </c>
    </row>
    <row r="1304" spans="1:9" x14ac:dyDescent="0.25">
      <c r="A1304" t="s">
        <v>18</v>
      </c>
      <c r="B1304" s="2">
        <v>42843</v>
      </c>
      <c r="C1304" t="s">
        <v>135</v>
      </c>
      <c r="E1304" s="3" t="s">
        <v>137</v>
      </c>
      <c r="F1304">
        <v>106.8</v>
      </c>
    </row>
    <row r="1305" spans="1:9" x14ac:dyDescent="0.25">
      <c r="A1305" t="s">
        <v>18</v>
      </c>
      <c r="B1305" s="2">
        <v>42843</v>
      </c>
      <c r="C1305" t="s">
        <v>135</v>
      </c>
      <c r="E1305" s="3" t="s">
        <v>137</v>
      </c>
      <c r="F1305">
        <v>97.1</v>
      </c>
    </row>
    <row r="1306" spans="1:9" x14ac:dyDescent="0.25">
      <c r="A1306" t="s">
        <v>18</v>
      </c>
      <c r="B1306" s="2">
        <v>42843</v>
      </c>
      <c r="C1306" t="s">
        <v>135</v>
      </c>
      <c r="E1306" s="3" t="s">
        <v>137</v>
      </c>
      <c r="F1306">
        <v>111.5</v>
      </c>
    </row>
    <row r="1307" spans="1:9" x14ac:dyDescent="0.25">
      <c r="A1307" t="s">
        <v>18</v>
      </c>
      <c r="B1307" s="2">
        <v>42843</v>
      </c>
      <c r="C1307" t="s">
        <v>135</v>
      </c>
      <c r="E1307" s="3" t="s">
        <v>137</v>
      </c>
      <c r="F1307">
        <v>109.2</v>
      </c>
    </row>
    <row r="1308" spans="1:9" x14ac:dyDescent="0.25">
      <c r="A1308" t="s">
        <v>18</v>
      </c>
      <c r="B1308" s="2">
        <v>42843</v>
      </c>
      <c r="C1308" t="s">
        <v>135</v>
      </c>
      <c r="E1308" s="3" t="s">
        <v>137</v>
      </c>
      <c r="F1308">
        <v>87.8</v>
      </c>
    </row>
    <row r="1309" spans="1:9" x14ac:dyDescent="0.25">
      <c r="A1309" t="s">
        <v>18</v>
      </c>
      <c r="B1309" s="2">
        <v>42843</v>
      </c>
      <c r="C1309" t="s">
        <v>135</v>
      </c>
      <c r="E1309" s="3" t="s">
        <v>137</v>
      </c>
      <c r="F1309">
        <v>106.4</v>
      </c>
    </row>
    <row r="1310" spans="1:9" x14ac:dyDescent="0.25">
      <c r="A1310" t="s">
        <v>18</v>
      </c>
      <c r="B1310" s="2">
        <v>42843</v>
      </c>
      <c r="C1310" t="s">
        <v>135</v>
      </c>
      <c r="E1310" s="3" t="s">
        <v>137</v>
      </c>
      <c r="F1310">
        <v>86.2</v>
      </c>
    </row>
    <row r="1311" spans="1:9" x14ac:dyDescent="0.25">
      <c r="A1311" t="s">
        <v>18</v>
      </c>
      <c r="B1311" s="2">
        <v>42843</v>
      </c>
      <c r="C1311" t="s">
        <v>135</v>
      </c>
      <c r="E1311" s="3" t="s">
        <v>137</v>
      </c>
      <c r="F1311">
        <v>111.8</v>
      </c>
    </row>
    <row r="1312" spans="1:9" x14ac:dyDescent="0.25">
      <c r="A1312" t="s">
        <v>18</v>
      </c>
      <c r="B1312" s="2">
        <v>42843</v>
      </c>
      <c r="C1312" t="s">
        <v>135</v>
      </c>
      <c r="E1312" s="3" t="s">
        <v>137</v>
      </c>
      <c r="F1312">
        <v>99</v>
      </c>
    </row>
    <row r="1313" spans="1:9" x14ac:dyDescent="0.25">
      <c r="A1313" t="s">
        <v>18</v>
      </c>
      <c r="B1313" s="2">
        <v>42843</v>
      </c>
      <c r="C1313" t="s">
        <v>135</v>
      </c>
      <c r="E1313" s="3" t="s">
        <v>137</v>
      </c>
      <c r="F1313">
        <v>110.5</v>
      </c>
      <c r="G1313">
        <v>12</v>
      </c>
      <c r="H1313">
        <v>29</v>
      </c>
      <c r="I1313" t="s">
        <v>70</v>
      </c>
    </row>
    <row r="1314" spans="1:9" x14ac:dyDescent="0.25">
      <c r="A1314" t="s">
        <v>18</v>
      </c>
      <c r="B1314" s="2">
        <v>42843</v>
      </c>
      <c r="C1314" t="s">
        <v>135</v>
      </c>
      <c r="E1314" s="3" t="s">
        <v>137</v>
      </c>
      <c r="F1314">
        <v>67.400000000000006</v>
      </c>
      <c r="G1314">
        <v>2</v>
      </c>
    </row>
    <row r="1315" spans="1:9" x14ac:dyDescent="0.25">
      <c r="A1315" t="s">
        <v>18</v>
      </c>
      <c r="B1315" s="2">
        <v>42843</v>
      </c>
      <c r="C1315" t="s">
        <v>135</v>
      </c>
      <c r="E1315" s="3" t="s">
        <v>137</v>
      </c>
      <c r="F1315">
        <v>67.7</v>
      </c>
      <c r="G1315">
        <v>2</v>
      </c>
    </row>
    <row r="1316" spans="1:9" x14ac:dyDescent="0.25">
      <c r="A1316" t="s">
        <v>18</v>
      </c>
      <c r="B1316" s="2">
        <v>42843</v>
      </c>
      <c r="C1316" t="s">
        <v>135</v>
      </c>
      <c r="E1316" s="3" t="s">
        <v>137</v>
      </c>
      <c r="F1316">
        <v>84.6</v>
      </c>
      <c r="G1316">
        <v>3</v>
      </c>
    </row>
    <row r="1317" spans="1:9" x14ac:dyDescent="0.25">
      <c r="A1317" t="s">
        <v>18</v>
      </c>
      <c r="B1317" s="2">
        <v>42843</v>
      </c>
      <c r="C1317" t="s">
        <v>135</v>
      </c>
      <c r="E1317" s="3" t="s">
        <v>137</v>
      </c>
      <c r="F1317">
        <v>96.7</v>
      </c>
      <c r="G1317">
        <v>7</v>
      </c>
      <c r="H1317">
        <v>17</v>
      </c>
    </row>
    <row r="1318" spans="1:9" x14ac:dyDescent="0.25">
      <c r="A1318" t="s">
        <v>18</v>
      </c>
      <c r="B1318" s="2">
        <v>42843</v>
      </c>
      <c r="C1318" t="s">
        <v>135</v>
      </c>
      <c r="E1318" s="3" t="s">
        <v>137</v>
      </c>
      <c r="F1318">
        <v>93</v>
      </c>
      <c r="G1318">
        <v>10</v>
      </c>
      <c r="H1318">
        <v>15.5</v>
      </c>
    </row>
    <row r="1319" spans="1:9" x14ac:dyDescent="0.25">
      <c r="A1319" t="s">
        <v>18</v>
      </c>
      <c r="B1319" s="2">
        <v>42843</v>
      </c>
      <c r="C1319" t="s">
        <v>135</v>
      </c>
      <c r="E1319" s="3" t="s">
        <v>137</v>
      </c>
      <c r="F1319">
        <v>111.9</v>
      </c>
      <c r="G1319">
        <v>12</v>
      </c>
      <c r="H1319">
        <v>39</v>
      </c>
      <c r="I1319" t="s">
        <v>70</v>
      </c>
    </row>
    <row r="1320" spans="1:9" x14ac:dyDescent="0.25">
      <c r="A1320" t="s">
        <v>18</v>
      </c>
      <c r="B1320" s="2">
        <v>42843</v>
      </c>
      <c r="C1320" t="s">
        <v>135</v>
      </c>
      <c r="E1320" s="3" t="s">
        <v>137</v>
      </c>
      <c r="F1320">
        <v>106.9</v>
      </c>
      <c r="G1320">
        <v>11</v>
      </c>
      <c r="H1320">
        <v>15</v>
      </c>
    </row>
    <row r="1321" spans="1:9" x14ac:dyDescent="0.25">
      <c r="A1321" t="s">
        <v>18</v>
      </c>
      <c r="B1321" s="2">
        <v>42843</v>
      </c>
      <c r="C1321" t="s">
        <v>135</v>
      </c>
      <c r="E1321" s="3" t="s">
        <v>137</v>
      </c>
      <c r="F1321">
        <v>102.7</v>
      </c>
      <c r="G1321">
        <v>9</v>
      </c>
    </row>
    <row r="1322" spans="1:9" x14ac:dyDescent="0.25">
      <c r="A1322" t="s">
        <v>18</v>
      </c>
      <c r="B1322" s="2">
        <v>42843</v>
      </c>
      <c r="C1322" t="s">
        <v>135</v>
      </c>
      <c r="E1322" s="3" t="s">
        <v>137</v>
      </c>
      <c r="F1322">
        <v>94.6</v>
      </c>
      <c r="G1322">
        <v>8</v>
      </c>
      <c r="H1322">
        <v>23.5</v>
      </c>
    </row>
    <row r="1323" spans="1:9" x14ac:dyDescent="0.25">
      <c r="A1323" t="s">
        <v>18</v>
      </c>
      <c r="B1323" s="2">
        <v>42843</v>
      </c>
      <c r="C1323" t="s">
        <v>135</v>
      </c>
      <c r="E1323" s="3" t="s">
        <v>138</v>
      </c>
      <c r="F1323">
        <v>86.2</v>
      </c>
    </row>
    <row r="1324" spans="1:9" x14ac:dyDescent="0.25">
      <c r="A1324" t="s">
        <v>18</v>
      </c>
      <c r="B1324" s="2">
        <v>42843</v>
      </c>
      <c r="C1324" t="s">
        <v>135</v>
      </c>
      <c r="E1324" s="3" t="s">
        <v>138</v>
      </c>
      <c r="F1324">
        <v>88.4</v>
      </c>
    </row>
    <row r="1325" spans="1:9" x14ac:dyDescent="0.25">
      <c r="A1325" t="s">
        <v>18</v>
      </c>
      <c r="B1325" s="2">
        <v>42843</v>
      </c>
      <c r="C1325" t="s">
        <v>135</v>
      </c>
      <c r="E1325" s="3" t="s">
        <v>138</v>
      </c>
      <c r="F1325">
        <v>98.9</v>
      </c>
    </row>
    <row r="1326" spans="1:9" x14ac:dyDescent="0.25">
      <c r="A1326" t="s">
        <v>18</v>
      </c>
      <c r="B1326" s="2">
        <v>42843</v>
      </c>
      <c r="C1326" t="s">
        <v>135</v>
      </c>
      <c r="E1326" s="3" t="s">
        <v>138</v>
      </c>
      <c r="F1326">
        <v>92.2</v>
      </c>
    </row>
    <row r="1327" spans="1:9" x14ac:dyDescent="0.25">
      <c r="A1327" t="s">
        <v>18</v>
      </c>
      <c r="B1327" s="2">
        <v>42843</v>
      </c>
      <c r="C1327" t="s">
        <v>135</v>
      </c>
      <c r="E1327" s="3" t="s">
        <v>138</v>
      </c>
      <c r="F1327">
        <v>102</v>
      </c>
    </row>
    <row r="1328" spans="1:9" x14ac:dyDescent="0.25">
      <c r="A1328" t="s">
        <v>18</v>
      </c>
      <c r="B1328" s="2">
        <v>42843</v>
      </c>
      <c r="C1328" t="s">
        <v>135</v>
      </c>
      <c r="E1328" s="3" t="s">
        <v>138</v>
      </c>
      <c r="F1328">
        <v>96.4</v>
      </c>
    </row>
    <row r="1329" spans="1:7" x14ac:dyDescent="0.25">
      <c r="A1329" t="s">
        <v>18</v>
      </c>
      <c r="B1329" s="2">
        <v>42843</v>
      </c>
      <c r="C1329" t="s">
        <v>135</v>
      </c>
      <c r="E1329" s="3" t="s">
        <v>138</v>
      </c>
      <c r="F1329">
        <v>93.5</v>
      </c>
    </row>
    <row r="1330" spans="1:7" x14ac:dyDescent="0.25">
      <c r="A1330" t="s">
        <v>18</v>
      </c>
      <c r="B1330" s="2">
        <v>42843</v>
      </c>
      <c r="C1330" t="s">
        <v>135</v>
      </c>
      <c r="E1330" s="3" t="s">
        <v>138</v>
      </c>
      <c r="F1330">
        <v>103</v>
      </c>
    </row>
    <row r="1331" spans="1:7" x14ac:dyDescent="0.25">
      <c r="A1331" t="s">
        <v>18</v>
      </c>
      <c r="B1331" s="2">
        <v>42843</v>
      </c>
      <c r="C1331" t="s">
        <v>135</v>
      </c>
      <c r="E1331" s="3" t="s">
        <v>138</v>
      </c>
      <c r="F1331">
        <v>94.4</v>
      </c>
    </row>
    <row r="1332" spans="1:7" x14ac:dyDescent="0.25">
      <c r="A1332" t="s">
        <v>18</v>
      </c>
      <c r="B1332" s="2">
        <v>42843</v>
      </c>
      <c r="C1332" t="s">
        <v>135</v>
      </c>
      <c r="E1332" s="3" t="s">
        <v>138</v>
      </c>
      <c r="F1332">
        <v>95.7</v>
      </c>
    </row>
    <row r="1333" spans="1:7" x14ac:dyDescent="0.25">
      <c r="A1333" t="s">
        <v>18</v>
      </c>
      <c r="B1333" s="2">
        <v>42843</v>
      </c>
      <c r="C1333" t="s">
        <v>135</v>
      </c>
      <c r="E1333" s="3" t="s">
        <v>138</v>
      </c>
      <c r="F1333">
        <v>87</v>
      </c>
    </row>
    <row r="1334" spans="1:7" x14ac:dyDescent="0.25">
      <c r="A1334" t="s">
        <v>18</v>
      </c>
      <c r="B1334" s="2">
        <v>42843</v>
      </c>
      <c r="C1334" t="s">
        <v>135</v>
      </c>
      <c r="E1334" s="3" t="s">
        <v>138</v>
      </c>
      <c r="F1334">
        <v>82.3</v>
      </c>
    </row>
    <row r="1335" spans="1:7" x14ac:dyDescent="0.25">
      <c r="A1335" t="s">
        <v>18</v>
      </c>
      <c r="B1335" s="2">
        <v>42843</v>
      </c>
      <c r="C1335" t="s">
        <v>135</v>
      </c>
      <c r="E1335" s="3" t="s">
        <v>138</v>
      </c>
      <c r="F1335">
        <v>57.3</v>
      </c>
    </row>
    <row r="1336" spans="1:7" x14ac:dyDescent="0.25">
      <c r="A1336" t="s">
        <v>18</v>
      </c>
      <c r="B1336" s="2">
        <v>42843</v>
      </c>
      <c r="C1336" t="s">
        <v>135</v>
      </c>
      <c r="E1336" s="3" t="s">
        <v>138</v>
      </c>
      <c r="F1336">
        <v>105.4</v>
      </c>
    </row>
    <row r="1337" spans="1:7" x14ac:dyDescent="0.25">
      <c r="A1337" t="s">
        <v>18</v>
      </c>
      <c r="B1337" s="2">
        <v>42843</v>
      </c>
      <c r="C1337" t="s">
        <v>135</v>
      </c>
      <c r="E1337" s="3" t="s">
        <v>138</v>
      </c>
      <c r="F1337">
        <v>105.3</v>
      </c>
    </row>
    <row r="1338" spans="1:7" x14ac:dyDescent="0.25">
      <c r="A1338" t="s">
        <v>18</v>
      </c>
      <c r="B1338" s="2">
        <v>42843</v>
      </c>
      <c r="C1338" t="s">
        <v>135</v>
      </c>
      <c r="E1338" s="3" t="s">
        <v>138</v>
      </c>
      <c r="F1338">
        <v>102</v>
      </c>
    </row>
    <row r="1339" spans="1:7" x14ac:dyDescent="0.25">
      <c r="A1339" t="s">
        <v>18</v>
      </c>
      <c r="B1339" s="2">
        <v>42843</v>
      </c>
      <c r="C1339" t="s">
        <v>135</v>
      </c>
      <c r="E1339" s="3" t="s">
        <v>138</v>
      </c>
      <c r="F1339">
        <v>97.5</v>
      </c>
    </row>
    <row r="1340" spans="1:7" x14ac:dyDescent="0.25">
      <c r="A1340" t="s">
        <v>18</v>
      </c>
      <c r="B1340" s="2">
        <v>42843</v>
      </c>
      <c r="C1340" t="s">
        <v>135</v>
      </c>
      <c r="E1340" s="3" t="s">
        <v>138</v>
      </c>
      <c r="F1340">
        <v>90.9</v>
      </c>
    </row>
    <row r="1341" spans="1:7" x14ac:dyDescent="0.25">
      <c r="A1341" t="s">
        <v>18</v>
      </c>
      <c r="B1341" s="2">
        <v>42843</v>
      </c>
      <c r="C1341" t="s">
        <v>135</v>
      </c>
      <c r="E1341" s="3" t="s">
        <v>138</v>
      </c>
      <c r="F1341">
        <v>9</v>
      </c>
      <c r="G1341">
        <v>0</v>
      </c>
    </row>
    <row r="1342" spans="1:7" x14ac:dyDescent="0.25">
      <c r="A1342" t="s">
        <v>18</v>
      </c>
      <c r="B1342" s="2">
        <v>42843</v>
      </c>
      <c r="C1342" t="s">
        <v>135</v>
      </c>
      <c r="E1342" s="3" t="s">
        <v>138</v>
      </c>
      <c r="F1342">
        <v>56.1</v>
      </c>
      <c r="G1342">
        <v>1</v>
      </c>
    </row>
    <row r="1343" spans="1:7" x14ac:dyDescent="0.25">
      <c r="A1343" t="s">
        <v>18</v>
      </c>
      <c r="B1343" s="2">
        <v>42843</v>
      </c>
      <c r="C1343" t="s">
        <v>135</v>
      </c>
      <c r="E1343" s="3" t="s">
        <v>138</v>
      </c>
      <c r="F1343">
        <v>95.4</v>
      </c>
      <c r="G1343">
        <v>6</v>
      </c>
    </row>
    <row r="1344" spans="1:7" x14ac:dyDescent="0.25">
      <c r="A1344" t="s">
        <v>18</v>
      </c>
      <c r="B1344" s="2">
        <v>42843</v>
      </c>
      <c r="C1344" t="s">
        <v>135</v>
      </c>
      <c r="E1344" s="3" t="s">
        <v>138</v>
      </c>
      <c r="F1344">
        <v>85.4</v>
      </c>
      <c r="G1344">
        <v>6</v>
      </c>
    </row>
    <row r="1345" spans="1:9" x14ac:dyDescent="0.25">
      <c r="A1345" t="s">
        <v>18</v>
      </c>
      <c r="B1345" s="2">
        <v>42843</v>
      </c>
      <c r="C1345" t="s">
        <v>135</v>
      </c>
      <c r="E1345" s="3" t="s">
        <v>138</v>
      </c>
      <c r="F1345">
        <v>104.4</v>
      </c>
      <c r="G1345">
        <v>11</v>
      </c>
      <c r="I1345" t="s">
        <v>70</v>
      </c>
    </row>
    <row r="1346" spans="1:9" x14ac:dyDescent="0.25">
      <c r="A1346" t="s">
        <v>18</v>
      </c>
      <c r="B1346" s="2">
        <v>42843</v>
      </c>
      <c r="C1346" t="s">
        <v>135</v>
      </c>
      <c r="E1346" s="3" t="s">
        <v>138</v>
      </c>
      <c r="F1346">
        <v>109.6</v>
      </c>
    </row>
    <row r="1347" spans="1:9" x14ac:dyDescent="0.25">
      <c r="A1347" t="s">
        <v>18</v>
      </c>
      <c r="B1347" s="2">
        <v>42843</v>
      </c>
      <c r="C1347" t="s">
        <v>135</v>
      </c>
      <c r="E1347" s="3" t="s">
        <v>138</v>
      </c>
      <c r="F1347">
        <v>97.8</v>
      </c>
      <c r="G1347">
        <v>8</v>
      </c>
    </row>
    <row r="1348" spans="1:9" x14ac:dyDescent="0.25">
      <c r="A1348" t="s">
        <v>18</v>
      </c>
      <c r="B1348" s="2">
        <v>42843</v>
      </c>
      <c r="C1348" t="s">
        <v>135</v>
      </c>
      <c r="E1348" s="3" t="s">
        <v>138</v>
      </c>
      <c r="F1348">
        <v>91.9</v>
      </c>
      <c r="G1348">
        <v>5</v>
      </c>
    </row>
    <row r="1349" spans="1:9" x14ac:dyDescent="0.25">
      <c r="A1349" t="s">
        <v>18</v>
      </c>
      <c r="B1349" s="2">
        <v>42843</v>
      </c>
      <c r="C1349" t="s">
        <v>135</v>
      </c>
      <c r="E1349" s="3" t="s">
        <v>138</v>
      </c>
      <c r="F1349">
        <v>98.2</v>
      </c>
      <c r="G1349">
        <v>10</v>
      </c>
      <c r="H1349">
        <v>26.5</v>
      </c>
    </row>
    <row r="1350" spans="1:9" x14ac:dyDescent="0.25">
      <c r="A1350" t="s">
        <v>18</v>
      </c>
      <c r="B1350" s="2">
        <v>42843</v>
      </c>
      <c r="C1350" t="s">
        <v>135</v>
      </c>
      <c r="E1350" s="3" t="s">
        <v>138</v>
      </c>
      <c r="F1350">
        <v>100.3</v>
      </c>
    </row>
    <row r="1351" spans="1:9" x14ac:dyDescent="0.25">
      <c r="A1351" t="s">
        <v>18</v>
      </c>
      <c r="B1351" s="2">
        <v>42843</v>
      </c>
      <c r="C1351" t="s">
        <v>135</v>
      </c>
      <c r="E1351" s="3" t="s">
        <v>139</v>
      </c>
      <c r="F1351">
        <v>16.100000000000001</v>
      </c>
    </row>
    <row r="1352" spans="1:9" x14ac:dyDescent="0.25">
      <c r="A1352" t="s">
        <v>18</v>
      </c>
      <c r="B1352" s="2">
        <v>42843</v>
      </c>
      <c r="C1352" t="s">
        <v>135</v>
      </c>
      <c r="E1352" s="3" t="s">
        <v>139</v>
      </c>
      <c r="F1352">
        <v>105.5</v>
      </c>
    </row>
    <row r="1353" spans="1:9" x14ac:dyDescent="0.25">
      <c r="A1353" t="s">
        <v>18</v>
      </c>
      <c r="B1353" s="2">
        <v>42843</v>
      </c>
      <c r="C1353" t="s">
        <v>135</v>
      </c>
      <c r="E1353" s="3" t="s">
        <v>139</v>
      </c>
      <c r="F1353">
        <v>110.4</v>
      </c>
    </row>
    <row r="1354" spans="1:9" x14ac:dyDescent="0.25">
      <c r="A1354" t="s">
        <v>18</v>
      </c>
      <c r="B1354" s="2">
        <v>42843</v>
      </c>
      <c r="C1354" t="s">
        <v>135</v>
      </c>
      <c r="E1354" s="3" t="s">
        <v>139</v>
      </c>
      <c r="F1354">
        <v>101.7</v>
      </c>
    </row>
    <row r="1355" spans="1:9" x14ac:dyDescent="0.25">
      <c r="A1355" t="s">
        <v>18</v>
      </c>
      <c r="B1355" s="2">
        <v>42843</v>
      </c>
      <c r="C1355" t="s">
        <v>135</v>
      </c>
      <c r="E1355" s="3" t="s">
        <v>139</v>
      </c>
      <c r="F1355">
        <v>113</v>
      </c>
    </row>
    <row r="1356" spans="1:9" x14ac:dyDescent="0.25">
      <c r="A1356" t="s">
        <v>18</v>
      </c>
      <c r="B1356" s="2">
        <v>42843</v>
      </c>
      <c r="C1356" t="s">
        <v>135</v>
      </c>
      <c r="E1356" s="3" t="s">
        <v>139</v>
      </c>
      <c r="F1356">
        <v>85.3</v>
      </c>
    </row>
    <row r="1357" spans="1:9" x14ac:dyDescent="0.25">
      <c r="A1357" t="s">
        <v>18</v>
      </c>
      <c r="B1357" s="2">
        <v>42843</v>
      </c>
      <c r="C1357" t="s">
        <v>135</v>
      </c>
      <c r="E1357" s="3" t="s">
        <v>139</v>
      </c>
      <c r="F1357">
        <v>95.6</v>
      </c>
    </row>
    <row r="1358" spans="1:9" x14ac:dyDescent="0.25">
      <c r="A1358" t="s">
        <v>18</v>
      </c>
      <c r="B1358" s="2">
        <v>42843</v>
      </c>
      <c r="C1358" t="s">
        <v>135</v>
      </c>
      <c r="E1358" s="3" t="s">
        <v>139</v>
      </c>
      <c r="F1358">
        <v>96.8</v>
      </c>
    </row>
    <row r="1359" spans="1:9" x14ac:dyDescent="0.25">
      <c r="A1359" t="s">
        <v>18</v>
      </c>
      <c r="B1359" s="2">
        <v>42843</v>
      </c>
      <c r="C1359" t="s">
        <v>135</v>
      </c>
      <c r="E1359" s="3" t="s">
        <v>139</v>
      </c>
      <c r="F1359">
        <v>94</v>
      </c>
    </row>
    <row r="1360" spans="1:9" x14ac:dyDescent="0.25">
      <c r="A1360" t="s">
        <v>18</v>
      </c>
      <c r="B1360" s="2">
        <v>42843</v>
      </c>
      <c r="C1360" t="s">
        <v>135</v>
      </c>
      <c r="E1360" s="3" t="s">
        <v>139</v>
      </c>
      <c r="F1360">
        <v>107.2</v>
      </c>
    </row>
    <row r="1361" spans="1:9" x14ac:dyDescent="0.25">
      <c r="A1361" t="s">
        <v>18</v>
      </c>
      <c r="B1361" s="2">
        <v>42843</v>
      </c>
      <c r="C1361" t="s">
        <v>135</v>
      </c>
      <c r="E1361" s="3" t="s">
        <v>139</v>
      </c>
      <c r="F1361">
        <v>17.8</v>
      </c>
      <c r="G1361">
        <v>1</v>
      </c>
    </row>
    <row r="1362" spans="1:9" x14ac:dyDescent="0.25">
      <c r="A1362" t="s">
        <v>18</v>
      </c>
      <c r="B1362" s="2">
        <v>42843</v>
      </c>
      <c r="C1362" t="s">
        <v>135</v>
      </c>
      <c r="E1362" s="3" t="s">
        <v>139</v>
      </c>
      <c r="F1362">
        <v>45.5</v>
      </c>
      <c r="G1362">
        <v>2</v>
      </c>
    </row>
    <row r="1363" spans="1:9" x14ac:dyDescent="0.25">
      <c r="A1363" t="s">
        <v>18</v>
      </c>
      <c r="B1363" s="2">
        <v>42843</v>
      </c>
      <c r="C1363" t="s">
        <v>135</v>
      </c>
      <c r="E1363" s="3" t="s">
        <v>139</v>
      </c>
      <c r="F1363">
        <v>66.7</v>
      </c>
      <c r="G1363">
        <v>2</v>
      </c>
    </row>
    <row r="1364" spans="1:9" x14ac:dyDescent="0.25">
      <c r="A1364" t="s">
        <v>18</v>
      </c>
      <c r="B1364" s="2">
        <v>42843</v>
      </c>
      <c r="C1364" t="s">
        <v>135</v>
      </c>
      <c r="E1364" s="3" t="s">
        <v>139</v>
      </c>
      <c r="F1364">
        <v>88.8</v>
      </c>
      <c r="G1364">
        <v>7</v>
      </c>
    </row>
    <row r="1365" spans="1:9" x14ac:dyDescent="0.25">
      <c r="A1365" t="s">
        <v>18</v>
      </c>
      <c r="B1365" s="2">
        <v>42843</v>
      </c>
      <c r="C1365" t="s">
        <v>135</v>
      </c>
      <c r="E1365" s="3" t="s">
        <v>139</v>
      </c>
      <c r="F1365">
        <v>92.2</v>
      </c>
      <c r="G1365">
        <v>4</v>
      </c>
    </row>
    <row r="1366" spans="1:9" x14ac:dyDescent="0.25">
      <c r="A1366" t="s">
        <v>18</v>
      </c>
      <c r="B1366" s="2">
        <v>42843</v>
      </c>
      <c r="C1366" t="s">
        <v>135</v>
      </c>
      <c r="E1366" s="3" t="s">
        <v>139</v>
      </c>
      <c r="F1366">
        <v>96.7</v>
      </c>
      <c r="G1366">
        <v>8</v>
      </c>
    </row>
    <row r="1367" spans="1:9" x14ac:dyDescent="0.25">
      <c r="A1367" t="s">
        <v>18</v>
      </c>
      <c r="B1367" s="2">
        <v>42843</v>
      </c>
      <c r="C1367" t="s">
        <v>135</v>
      </c>
      <c r="E1367" s="3" t="s">
        <v>139</v>
      </c>
      <c r="F1367">
        <v>91</v>
      </c>
      <c r="G1367">
        <v>8</v>
      </c>
    </row>
    <row r="1368" spans="1:9" x14ac:dyDescent="0.25">
      <c r="A1368" t="s">
        <v>18</v>
      </c>
      <c r="B1368" s="2">
        <v>42843</v>
      </c>
      <c r="C1368" t="s">
        <v>135</v>
      </c>
      <c r="E1368" s="3" t="s">
        <v>139</v>
      </c>
      <c r="F1368">
        <v>91.3</v>
      </c>
      <c r="G1368">
        <v>8</v>
      </c>
      <c r="I1368" t="s">
        <v>70</v>
      </c>
    </row>
    <row r="1369" spans="1:9" x14ac:dyDescent="0.25">
      <c r="A1369" t="s">
        <v>18</v>
      </c>
      <c r="B1369" s="2">
        <v>42843</v>
      </c>
      <c r="C1369" t="s">
        <v>135</v>
      </c>
      <c r="E1369" s="3" t="s">
        <v>139</v>
      </c>
      <c r="F1369">
        <v>110</v>
      </c>
      <c r="G1369">
        <v>13</v>
      </c>
      <c r="I1369" t="s">
        <v>70</v>
      </c>
    </row>
    <row r="1370" spans="1:9" x14ac:dyDescent="0.25">
      <c r="A1370" t="s">
        <v>18</v>
      </c>
      <c r="B1370" s="2">
        <v>42843</v>
      </c>
      <c r="C1370" t="s">
        <v>135</v>
      </c>
      <c r="E1370" s="3" t="s">
        <v>139</v>
      </c>
      <c r="F1370">
        <v>109.6</v>
      </c>
    </row>
    <row r="1371" spans="1:9" x14ac:dyDescent="0.25">
      <c r="A1371" t="s">
        <v>18</v>
      </c>
      <c r="B1371" s="2">
        <v>42843</v>
      </c>
      <c r="C1371" t="s">
        <v>135</v>
      </c>
      <c r="E1371" s="3" t="s">
        <v>140</v>
      </c>
      <c r="F1371">
        <v>72.5</v>
      </c>
    </row>
    <row r="1372" spans="1:9" x14ac:dyDescent="0.25">
      <c r="A1372" t="s">
        <v>18</v>
      </c>
      <c r="B1372" s="2">
        <v>42843</v>
      </c>
      <c r="C1372" t="s">
        <v>135</v>
      </c>
      <c r="E1372" s="3" t="s">
        <v>140</v>
      </c>
      <c r="F1372">
        <v>100.9</v>
      </c>
    </row>
    <row r="1373" spans="1:9" x14ac:dyDescent="0.25">
      <c r="A1373" t="s">
        <v>18</v>
      </c>
      <c r="B1373" s="2">
        <v>42843</v>
      </c>
      <c r="C1373" t="s">
        <v>135</v>
      </c>
      <c r="E1373" s="3" t="s">
        <v>140</v>
      </c>
      <c r="F1373">
        <v>101.8</v>
      </c>
    </row>
    <row r="1374" spans="1:9" x14ac:dyDescent="0.25">
      <c r="A1374" t="s">
        <v>18</v>
      </c>
      <c r="B1374" s="2">
        <v>42843</v>
      </c>
      <c r="C1374" t="s">
        <v>135</v>
      </c>
      <c r="E1374" s="3" t="s">
        <v>140</v>
      </c>
      <c r="F1374">
        <v>5.4</v>
      </c>
    </row>
    <row r="1375" spans="1:9" x14ac:dyDescent="0.25">
      <c r="A1375" t="s">
        <v>18</v>
      </c>
      <c r="B1375" s="2">
        <v>42843</v>
      </c>
      <c r="C1375" t="s">
        <v>135</v>
      </c>
      <c r="E1375" s="3" t="s">
        <v>140</v>
      </c>
      <c r="F1375">
        <v>30.2</v>
      </c>
      <c r="G1375">
        <v>1</v>
      </c>
    </row>
    <row r="1376" spans="1:9" x14ac:dyDescent="0.25">
      <c r="A1376" t="s">
        <v>18</v>
      </c>
      <c r="B1376" s="2">
        <v>42843</v>
      </c>
      <c r="C1376" t="s">
        <v>135</v>
      </c>
      <c r="E1376" s="3" t="s">
        <v>140</v>
      </c>
      <c r="F1376">
        <v>43.7</v>
      </c>
      <c r="G1376">
        <v>1</v>
      </c>
    </row>
    <row r="1377" spans="1:9" x14ac:dyDescent="0.25">
      <c r="A1377" t="s">
        <v>18</v>
      </c>
      <c r="B1377" s="2">
        <v>42843</v>
      </c>
      <c r="C1377" t="s">
        <v>135</v>
      </c>
      <c r="E1377" s="3" t="s">
        <v>140</v>
      </c>
      <c r="F1377">
        <v>50.1</v>
      </c>
      <c r="G1377">
        <v>1</v>
      </c>
    </row>
    <row r="1378" spans="1:9" x14ac:dyDescent="0.25">
      <c r="A1378" t="s">
        <v>18</v>
      </c>
      <c r="B1378" s="2">
        <v>42843</v>
      </c>
      <c r="C1378" t="s">
        <v>135</v>
      </c>
      <c r="E1378" s="3" t="s">
        <v>140</v>
      </c>
      <c r="F1378">
        <v>88</v>
      </c>
      <c r="G1378">
        <v>6</v>
      </c>
    </row>
    <row r="1379" spans="1:9" x14ac:dyDescent="0.25">
      <c r="A1379" t="s">
        <v>18</v>
      </c>
      <c r="B1379" s="2">
        <v>42843</v>
      </c>
      <c r="C1379" t="s">
        <v>135</v>
      </c>
      <c r="E1379" s="3" t="s">
        <v>140</v>
      </c>
      <c r="F1379">
        <v>89.5</v>
      </c>
      <c r="G1379">
        <v>7</v>
      </c>
    </row>
    <row r="1380" spans="1:9" x14ac:dyDescent="0.25">
      <c r="A1380" t="s">
        <v>18</v>
      </c>
      <c r="B1380" s="2">
        <v>42843</v>
      </c>
      <c r="C1380" t="s">
        <v>135</v>
      </c>
      <c r="E1380" s="3" t="s">
        <v>140</v>
      </c>
      <c r="F1380">
        <v>93.9</v>
      </c>
      <c r="G1380">
        <v>8</v>
      </c>
    </row>
    <row r="1381" spans="1:9" x14ac:dyDescent="0.25">
      <c r="A1381" t="s">
        <v>18</v>
      </c>
      <c r="B1381" s="2">
        <v>42843</v>
      </c>
      <c r="C1381" t="s">
        <v>135</v>
      </c>
      <c r="E1381" s="3" t="s">
        <v>140</v>
      </c>
      <c r="F1381">
        <v>96</v>
      </c>
      <c r="G1381">
        <v>10</v>
      </c>
      <c r="H1381">
        <v>28</v>
      </c>
      <c r="I1381" t="s">
        <v>70</v>
      </c>
    </row>
    <row r="1382" spans="1:9" x14ac:dyDescent="0.25">
      <c r="A1382" t="s">
        <v>18</v>
      </c>
      <c r="B1382" s="2">
        <v>42843</v>
      </c>
      <c r="C1382" t="s">
        <v>135</v>
      </c>
      <c r="E1382" s="3" t="s">
        <v>140</v>
      </c>
      <c r="F1382">
        <v>80.099999999999994</v>
      </c>
      <c r="G1382">
        <v>5</v>
      </c>
    </row>
    <row r="1383" spans="1:9" x14ac:dyDescent="0.25">
      <c r="A1383" t="s">
        <v>18</v>
      </c>
      <c r="B1383" s="2">
        <v>42843</v>
      </c>
      <c r="C1383" t="s">
        <v>135</v>
      </c>
      <c r="E1383" s="3" t="s">
        <v>140</v>
      </c>
      <c r="F1383">
        <v>101.7</v>
      </c>
      <c r="G1383">
        <v>12</v>
      </c>
      <c r="H1383">
        <v>22</v>
      </c>
    </row>
    <row r="1384" spans="1:9" x14ac:dyDescent="0.25">
      <c r="A1384" t="s">
        <v>18</v>
      </c>
      <c r="B1384" s="2">
        <v>42843</v>
      </c>
      <c r="C1384" t="s">
        <v>135</v>
      </c>
      <c r="E1384" s="3" t="s">
        <v>140</v>
      </c>
      <c r="F1384">
        <v>26</v>
      </c>
    </row>
    <row r="1385" spans="1:9" x14ac:dyDescent="0.25">
      <c r="A1385" t="s">
        <v>18</v>
      </c>
      <c r="B1385" s="2">
        <v>42871</v>
      </c>
      <c r="C1385" t="s">
        <v>141</v>
      </c>
      <c r="E1385" s="3" t="s">
        <v>142</v>
      </c>
      <c r="F1385">
        <v>38.700000000000003</v>
      </c>
    </row>
    <row r="1386" spans="1:9" x14ac:dyDescent="0.25">
      <c r="A1386" t="s">
        <v>18</v>
      </c>
      <c r="B1386" s="2">
        <v>42871</v>
      </c>
      <c r="C1386" t="s">
        <v>141</v>
      </c>
      <c r="E1386" s="3" t="s">
        <v>142</v>
      </c>
      <c r="F1386">
        <v>44.5</v>
      </c>
    </row>
    <row r="1387" spans="1:9" x14ac:dyDescent="0.25">
      <c r="A1387" t="s">
        <v>18</v>
      </c>
      <c r="B1387" s="2">
        <v>42871</v>
      </c>
      <c r="C1387" t="s">
        <v>141</v>
      </c>
      <c r="E1387" s="3" t="s">
        <v>142</v>
      </c>
      <c r="F1387">
        <v>83.8</v>
      </c>
    </row>
    <row r="1388" spans="1:9" x14ac:dyDescent="0.25">
      <c r="A1388" t="s">
        <v>18</v>
      </c>
      <c r="B1388" s="2">
        <v>42871</v>
      </c>
      <c r="C1388" t="s">
        <v>141</v>
      </c>
      <c r="E1388" s="3" t="s">
        <v>142</v>
      </c>
      <c r="F1388">
        <v>77.3</v>
      </c>
    </row>
    <row r="1389" spans="1:9" x14ac:dyDescent="0.25">
      <c r="A1389" t="s">
        <v>18</v>
      </c>
      <c r="B1389" s="2">
        <v>42871</v>
      </c>
      <c r="C1389" t="s">
        <v>141</v>
      </c>
      <c r="E1389" s="3" t="s">
        <v>142</v>
      </c>
      <c r="F1389">
        <v>87.6</v>
      </c>
    </row>
    <row r="1390" spans="1:9" x14ac:dyDescent="0.25">
      <c r="A1390" t="s">
        <v>18</v>
      </c>
      <c r="B1390" s="2">
        <v>42871</v>
      </c>
      <c r="C1390" t="s">
        <v>141</v>
      </c>
      <c r="E1390" s="3" t="s">
        <v>142</v>
      </c>
      <c r="F1390">
        <v>71.900000000000006</v>
      </c>
    </row>
    <row r="1391" spans="1:9" x14ac:dyDescent="0.25">
      <c r="A1391" t="s">
        <v>18</v>
      </c>
      <c r="B1391" s="2">
        <v>42871</v>
      </c>
      <c r="C1391" t="s">
        <v>141</v>
      </c>
      <c r="E1391" s="3" t="s">
        <v>142</v>
      </c>
      <c r="F1391">
        <v>57</v>
      </c>
    </row>
    <row r="1392" spans="1:9" x14ac:dyDescent="0.25">
      <c r="A1392" t="s">
        <v>18</v>
      </c>
      <c r="B1392" s="2">
        <v>42871</v>
      </c>
      <c r="C1392" t="s">
        <v>141</v>
      </c>
      <c r="E1392" s="3" t="s">
        <v>142</v>
      </c>
      <c r="F1392">
        <v>107.7</v>
      </c>
    </row>
    <row r="1393" spans="1:6" x14ac:dyDescent="0.25">
      <c r="A1393" t="s">
        <v>18</v>
      </c>
      <c r="B1393" s="2">
        <v>42871</v>
      </c>
      <c r="C1393" t="s">
        <v>141</v>
      </c>
      <c r="E1393" s="3" t="s">
        <v>142</v>
      </c>
      <c r="F1393">
        <v>85.8</v>
      </c>
    </row>
    <row r="1394" spans="1:6" x14ac:dyDescent="0.25">
      <c r="A1394" t="s">
        <v>18</v>
      </c>
      <c r="B1394" s="2">
        <v>42871</v>
      </c>
      <c r="C1394" t="s">
        <v>141</v>
      </c>
      <c r="E1394" s="3" t="s">
        <v>142</v>
      </c>
      <c r="F1394">
        <v>98.5</v>
      </c>
    </row>
    <row r="1395" spans="1:6" x14ac:dyDescent="0.25">
      <c r="A1395" t="s">
        <v>18</v>
      </c>
      <c r="B1395" s="2">
        <v>42871</v>
      </c>
      <c r="C1395" t="s">
        <v>141</v>
      </c>
      <c r="E1395" s="3" t="s">
        <v>142</v>
      </c>
      <c r="F1395">
        <v>90.3</v>
      </c>
    </row>
    <row r="1396" spans="1:6" x14ac:dyDescent="0.25">
      <c r="A1396" t="s">
        <v>18</v>
      </c>
      <c r="B1396" s="2">
        <v>42871</v>
      </c>
      <c r="C1396" t="s">
        <v>141</v>
      </c>
      <c r="E1396" s="3" t="s">
        <v>142</v>
      </c>
      <c r="F1396">
        <v>106.4</v>
      </c>
    </row>
    <row r="1397" spans="1:6" x14ac:dyDescent="0.25">
      <c r="A1397" t="s">
        <v>18</v>
      </c>
      <c r="B1397" s="2">
        <v>42871</v>
      </c>
      <c r="C1397" t="s">
        <v>141</v>
      </c>
      <c r="E1397" s="3" t="s">
        <v>142</v>
      </c>
      <c r="F1397">
        <v>68.2</v>
      </c>
    </row>
    <row r="1398" spans="1:6" x14ac:dyDescent="0.25">
      <c r="A1398" t="s">
        <v>18</v>
      </c>
      <c r="B1398" s="2">
        <v>42871</v>
      </c>
      <c r="C1398" t="s">
        <v>141</v>
      </c>
      <c r="E1398" s="3" t="s">
        <v>142</v>
      </c>
      <c r="F1398">
        <v>98.5</v>
      </c>
    </row>
    <row r="1399" spans="1:6" x14ac:dyDescent="0.25">
      <c r="A1399" t="s">
        <v>18</v>
      </c>
      <c r="B1399" s="2">
        <v>42871</v>
      </c>
      <c r="C1399" t="s">
        <v>141</v>
      </c>
      <c r="E1399" s="3" t="s">
        <v>142</v>
      </c>
      <c r="F1399">
        <v>94</v>
      </c>
    </row>
    <row r="1400" spans="1:6" x14ac:dyDescent="0.25">
      <c r="A1400" t="s">
        <v>18</v>
      </c>
      <c r="B1400" s="2">
        <v>42871</v>
      </c>
      <c r="C1400" t="s">
        <v>141</v>
      </c>
      <c r="E1400" s="3" t="s">
        <v>142</v>
      </c>
      <c r="F1400">
        <v>98.1</v>
      </c>
    </row>
    <row r="1401" spans="1:6" x14ac:dyDescent="0.25">
      <c r="A1401" t="s">
        <v>18</v>
      </c>
      <c r="B1401" s="2">
        <v>42871</v>
      </c>
      <c r="C1401" t="s">
        <v>141</v>
      </c>
      <c r="E1401" s="3" t="s">
        <v>142</v>
      </c>
      <c r="F1401">
        <v>97.7</v>
      </c>
    </row>
    <row r="1402" spans="1:6" x14ac:dyDescent="0.25">
      <c r="A1402" t="s">
        <v>18</v>
      </c>
      <c r="B1402" s="2">
        <v>42871</v>
      </c>
      <c r="C1402" t="s">
        <v>141</v>
      </c>
      <c r="E1402" s="3" t="s">
        <v>142</v>
      </c>
      <c r="F1402">
        <v>91.1</v>
      </c>
    </row>
    <row r="1403" spans="1:6" x14ac:dyDescent="0.25">
      <c r="A1403" t="s">
        <v>18</v>
      </c>
      <c r="B1403" s="2">
        <v>42871</v>
      </c>
      <c r="C1403" t="s">
        <v>141</v>
      </c>
      <c r="E1403" s="3" t="s">
        <v>142</v>
      </c>
      <c r="F1403">
        <v>80.5</v>
      </c>
    </row>
    <row r="1404" spans="1:6" x14ac:dyDescent="0.25">
      <c r="A1404" t="s">
        <v>18</v>
      </c>
      <c r="B1404" s="2">
        <v>42871</v>
      </c>
      <c r="C1404" t="s">
        <v>141</v>
      </c>
      <c r="E1404" s="3" t="s">
        <v>142</v>
      </c>
      <c r="F1404">
        <v>86.1</v>
      </c>
    </row>
    <row r="1405" spans="1:6" x14ac:dyDescent="0.25">
      <c r="A1405" t="s">
        <v>18</v>
      </c>
      <c r="B1405" s="2">
        <v>42871</v>
      </c>
      <c r="C1405" t="s">
        <v>141</v>
      </c>
      <c r="E1405" s="3" t="s">
        <v>142</v>
      </c>
      <c r="F1405">
        <v>77.5</v>
      </c>
    </row>
    <row r="1406" spans="1:6" x14ac:dyDescent="0.25">
      <c r="A1406" t="s">
        <v>18</v>
      </c>
      <c r="B1406" s="2">
        <v>42871</v>
      </c>
      <c r="C1406" t="s">
        <v>141</v>
      </c>
      <c r="E1406" s="3" t="s">
        <v>142</v>
      </c>
      <c r="F1406">
        <v>80.599999999999994</v>
      </c>
    </row>
    <row r="1407" spans="1:6" x14ac:dyDescent="0.25">
      <c r="A1407" t="s">
        <v>18</v>
      </c>
      <c r="B1407" s="2">
        <v>42871</v>
      </c>
      <c r="C1407" t="s">
        <v>141</v>
      </c>
      <c r="E1407" s="3" t="s">
        <v>142</v>
      </c>
      <c r="F1407">
        <v>65.8</v>
      </c>
    </row>
    <row r="1408" spans="1:6" x14ac:dyDescent="0.25">
      <c r="A1408" t="s">
        <v>18</v>
      </c>
      <c r="B1408" s="2">
        <v>42871</v>
      </c>
      <c r="C1408" t="s">
        <v>141</v>
      </c>
      <c r="E1408" s="3" t="s">
        <v>142</v>
      </c>
      <c r="F1408">
        <v>97</v>
      </c>
    </row>
    <row r="1409" spans="1:8" x14ac:dyDescent="0.25">
      <c r="A1409" t="s">
        <v>18</v>
      </c>
      <c r="B1409" s="2">
        <v>42871</v>
      </c>
      <c r="C1409" t="s">
        <v>141</v>
      </c>
      <c r="E1409" s="3" t="s">
        <v>142</v>
      </c>
      <c r="F1409">
        <v>106.2</v>
      </c>
    </row>
    <row r="1410" spans="1:8" x14ac:dyDescent="0.25">
      <c r="A1410" t="s">
        <v>18</v>
      </c>
      <c r="B1410" s="2">
        <v>42871</v>
      </c>
      <c r="C1410" t="s">
        <v>141</v>
      </c>
      <c r="E1410" s="3" t="s">
        <v>142</v>
      </c>
      <c r="F1410">
        <v>88</v>
      </c>
    </row>
    <row r="1411" spans="1:8" x14ac:dyDescent="0.25">
      <c r="A1411" t="s">
        <v>18</v>
      </c>
      <c r="B1411" s="2">
        <v>42871</v>
      </c>
      <c r="C1411" t="s">
        <v>141</v>
      </c>
      <c r="E1411" s="3" t="s">
        <v>142</v>
      </c>
      <c r="F1411">
        <v>85.2</v>
      </c>
    </row>
    <row r="1412" spans="1:8" x14ac:dyDescent="0.25">
      <c r="A1412" t="s">
        <v>18</v>
      </c>
      <c r="B1412" s="2">
        <v>42871</v>
      </c>
      <c r="C1412" t="s">
        <v>141</v>
      </c>
      <c r="E1412" s="3" t="s">
        <v>142</v>
      </c>
      <c r="F1412">
        <v>91.2</v>
      </c>
    </row>
    <row r="1413" spans="1:8" x14ac:dyDescent="0.25">
      <c r="A1413" t="s">
        <v>18</v>
      </c>
      <c r="B1413" s="2">
        <v>42871</v>
      </c>
      <c r="C1413" t="s">
        <v>141</v>
      </c>
      <c r="E1413" s="3" t="s">
        <v>142</v>
      </c>
      <c r="F1413">
        <v>101.5</v>
      </c>
    </row>
    <row r="1414" spans="1:8" x14ac:dyDescent="0.25">
      <c r="A1414" t="s">
        <v>18</v>
      </c>
      <c r="B1414" s="2">
        <v>42871</v>
      </c>
      <c r="C1414" t="s">
        <v>141</v>
      </c>
      <c r="E1414" s="3" t="s">
        <v>142</v>
      </c>
      <c r="F1414">
        <v>94.5</v>
      </c>
    </row>
    <row r="1415" spans="1:8" x14ac:dyDescent="0.25">
      <c r="A1415" t="s">
        <v>18</v>
      </c>
      <c r="B1415" s="2">
        <v>42871</v>
      </c>
      <c r="C1415" t="s">
        <v>141</v>
      </c>
      <c r="E1415" s="3" t="s">
        <v>142</v>
      </c>
      <c r="F1415">
        <v>92.3</v>
      </c>
    </row>
    <row r="1416" spans="1:8" x14ac:dyDescent="0.25">
      <c r="A1416" t="s">
        <v>18</v>
      </c>
      <c r="B1416" s="2">
        <v>42871</v>
      </c>
      <c r="C1416" t="s">
        <v>141</v>
      </c>
      <c r="E1416" s="3" t="s">
        <v>142</v>
      </c>
      <c r="F1416">
        <v>76</v>
      </c>
    </row>
    <row r="1417" spans="1:8" x14ac:dyDescent="0.25">
      <c r="A1417" t="s">
        <v>18</v>
      </c>
      <c r="B1417" s="2">
        <v>42871</v>
      </c>
      <c r="C1417" t="s">
        <v>141</v>
      </c>
      <c r="E1417" s="3" t="s">
        <v>142</v>
      </c>
      <c r="F1417">
        <v>87.7</v>
      </c>
    </row>
    <row r="1418" spans="1:8" x14ac:dyDescent="0.25">
      <c r="A1418" t="s">
        <v>18</v>
      </c>
      <c r="B1418" s="2">
        <v>42871</v>
      </c>
      <c r="C1418" t="s">
        <v>141</v>
      </c>
      <c r="E1418" s="3" t="s">
        <v>142</v>
      </c>
      <c r="F1418">
        <v>34.700000000000003</v>
      </c>
      <c r="G1418">
        <v>0</v>
      </c>
    </row>
    <row r="1419" spans="1:8" x14ac:dyDescent="0.25">
      <c r="A1419" t="s">
        <v>18</v>
      </c>
      <c r="B1419" s="2">
        <v>42871</v>
      </c>
      <c r="C1419" t="s">
        <v>141</v>
      </c>
      <c r="E1419" s="3" t="s">
        <v>142</v>
      </c>
      <c r="F1419">
        <v>74.5</v>
      </c>
      <c r="G1419">
        <v>5</v>
      </c>
    </row>
    <row r="1420" spans="1:8" x14ac:dyDescent="0.25">
      <c r="A1420" t="s">
        <v>18</v>
      </c>
      <c r="B1420" s="2">
        <v>42871</v>
      </c>
      <c r="C1420" t="s">
        <v>141</v>
      </c>
      <c r="E1420" s="3" t="s">
        <v>142</v>
      </c>
      <c r="F1420">
        <v>82.1</v>
      </c>
      <c r="G1420">
        <v>4</v>
      </c>
    </row>
    <row r="1421" spans="1:8" x14ac:dyDescent="0.25">
      <c r="A1421" t="s">
        <v>18</v>
      </c>
      <c r="B1421" s="2">
        <v>42871</v>
      </c>
      <c r="C1421" t="s">
        <v>141</v>
      </c>
      <c r="E1421" s="3" t="s">
        <v>142</v>
      </c>
      <c r="F1421">
        <v>80.5</v>
      </c>
      <c r="G1421">
        <v>5</v>
      </c>
    </row>
    <row r="1422" spans="1:8" x14ac:dyDescent="0.25">
      <c r="A1422" t="s">
        <v>18</v>
      </c>
      <c r="B1422" s="2">
        <v>42871</v>
      </c>
      <c r="C1422" t="s">
        <v>141</v>
      </c>
      <c r="E1422" s="3" t="s">
        <v>142</v>
      </c>
      <c r="F1422">
        <v>102.5</v>
      </c>
      <c r="G1422">
        <v>13</v>
      </c>
      <c r="H1422">
        <v>23</v>
      </c>
    </row>
    <row r="1423" spans="1:8" x14ac:dyDescent="0.25">
      <c r="A1423" t="s">
        <v>18</v>
      </c>
      <c r="B1423" s="2">
        <v>42871</v>
      </c>
      <c r="C1423" t="s">
        <v>141</v>
      </c>
      <c r="E1423" s="3" t="s">
        <v>143</v>
      </c>
      <c r="F1423">
        <v>91.5</v>
      </c>
    </row>
    <row r="1424" spans="1:8" x14ac:dyDescent="0.25">
      <c r="A1424" t="s">
        <v>18</v>
      </c>
      <c r="B1424" s="2">
        <v>42871</v>
      </c>
      <c r="C1424" t="s">
        <v>141</v>
      </c>
      <c r="E1424" s="3" t="s">
        <v>143</v>
      </c>
      <c r="F1424">
        <v>22.6</v>
      </c>
      <c r="G1424">
        <v>0</v>
      </c>
    </row>
    <row r="1425" spans="1:9" x14ac:dyDescent="0.25">
      <c r="A1425" t="s">
        <v>18</v>
      </c>
      <c r="B1425" s="2">
        <v>42871</v>
      </c>
      <c r="C1425" t="s">
        <v>141</v>
      </c>
      <c r="E1425" s="3" t="s">
        <v>143</v>
      </c>
      <c r="F1425">
        <v>71.3</v>
      </c>
      <c r="G1425">
        <v>3</v>
      </c>
    </row>
    <row r="1426" spans="1:9" x14ac:dyDescent="0.25">
      <c r="A1426" t="s">
        <v>18</v>
      </c>
      <c r="B1426" s="2">
        <v>42871</v>
      </c>
      <c r="C1426" t="s">
        <v>141</v>
      </c>
      <c r="E1426" s="3" t="s">
        <v>143</v>
      </c>
      <c r="F1426">
        <v>94.6</v>
      </c>
      <c r="G1426">
        <v>4</v>
      </c>
    </row>
    <row r="1427" spans="1:9" x14ac:dyDescent="0.25">
      <c r="A1427" t="s">
        <v>18</v>
      </c>
      <c r="B1427" s="2">
        <v>42871</v>
      </c>
      <c r="C1427" t="s">
        <v>141</v>
      </c>
      <c r="E1427" s="3" t="s">
        <v>143</v>
      </c>
      <c r="F1427">
        <v>102</v>
      </c>
      <c r="G1427">
        <v>9</v>
      </c>
      <c r="H1427">
        <v>29</v>
      </c>
    </row>
    <row r="1428" spans="1:9" x14ac:dyDescent="0.25">
      <c r="A1428" t="s">
        <v>18</v>
      </c>
      <c r="B1428" s="2">
        <v>42871</v>
      </c>
      <c r="C1428" t="s">
        <v>141</v>
      </c>
      <c r="E1428" s="3" t="s">
        <v>143</v>
      </c>
      <c r="F1428">
        <v>92.8</v>
      </c>
      <c r="G1428">
        <v>6</v>
      </c>
      <c r="H1428">
        <v>22</v>
      </c>
    </row>
    <row r="1429" spans="1:9" x14ac:dyDescent="0.25">
      <c r="A1429" t="s">
        <v>18</v>
      </c>
      <c r="B1429" s="2">
        <v>42871</v>
      </c>
      <c r="C1429" t="s">
        <v>141</v>
      </c>
      <c r="E1429" s="3" t="s">
        <v>144</v>
      </c>
      <c r="F1429">
        <v>98.2</v>
      </c>
    </row>
    <row r="1430" spans="1:9" x14ac:dyDescent="0.25">
      <c r="A1430" t="s">
        <v>18</v>
      </c>
      <c r="B1430" s="2">
        <v>42871</v>
      </c>
      <c r="C1430" t="s">
        <v>141</v>
      </c>
      <c r="E1430" s="3" t="s">
        <v>144</v>
      </c>
      <c r="F1430">
        <v>104.7</v>
      </c>
    </row>
    <row r="1431" spans="1:9" x14ac:dyDescent="0.25">
      <c r="A1431" t="s">
        <v>18</v>
      </c>
      <c r="B1431" s="2">
        <v>42871</v>
      </c>
      <c r="C1431" t="s">
        <v>141</v>
      </c>
      <c r="E1431" s="3" t="s">
        <v>144</v>
      </c>
      <c r="F1431">
        <v>110.9</v>
      </c>
    </row>
    <row r="1432" spans="1:9" x14ac:dyDescent="0.25">
      <c r="A1432" t="s">
        <v>18</v>
      </c>
      <c r="B1432" s="2">
        <v>42871</v>
      </c>
      <c r="C1432" t="s">
        <v>141</v>
      </c>
      <c r="E1432" s="3" t="s">
        <v>144</v>
      </c>
      <c r="F1432">
        <v>107.3</v>
      </c>
    </row>
    <row r="1433" spans="1:9" x14ac:dyDescent="0.25">
      <c r="A1433" t="s">
        <v>18</v>
      </c>
      <c r="B1433" s="2">
        <v>42871</v>
      </c>
      <c r="C1433" t="s">
        <v>141</v>
      </c>
      <c r="E1433" s="3" t="s">
        <v>144</v>
      </c>
      <c r="F1433">
        <v>121.2</v>
      </c>
    </row>
    <row r="1434" spans="1:9" x14ac:dyDescent="0.25">
      <c r="A1434" t="s">
        <v>18</v>
      </c>
      <c r="B1434" s="2">
        <v>42871</v>
      </c>
      <c r="C1434" t="s">
        <v>141</v>
      </c>
      <c r="E1434" s="3" t="s">
        <v>144</v>
      </c>
      <c r="F1434">
        <v>114.9</v>
      </c>
    </row>
    <row r="1435" spans="1:9" x14ac:dyDescent="0.25">
      <c r="A1435" t="s">
        <v>18</v>
      </c>
      <c r="B1435" s="2">
        <v>42871</v>
      </c>
      <c r="C1435" t="s">
        <v>141</v>
      </c>
      <c r="E1435" s="3" t="s">
        <v>144</v>
      </c>
      <c r="F1435">
        <v>90.2</v>
      </c>
      <c r="G1435">
        <v>3</v>
      </c>
    </row>
    <row r="1436" spans="1:9" x14ac:dyDescent="0.25">
      <c r="A1436" t="s">
        <v>18</v>
      </c>
      <c r="B1436" s="2">
        <v>42871</v>
      </c>
      <c r="C1436" t="s">
        <v>141</v>
      </c>
      <c r="E1436" s="3" t="s">
        <v>144</v>
      </c>
      <c r="F1436">
        <v>101.5</v>
      </c>
      <c r="G1436">
        <v>7</v>
      </c>
    </row>
    <row r="1437" spans="1:9" x14ac:dyDescent="0.25">
      <c r="A1437" t="s">
        <v>18</v>
      </c>
      <c r="B1437" s="2">
        <v>42871</v>
      </c>
      <c r="C1437" t="s">
        <v>141</v>
      </c>
      <c r="E1437" s="3" t="s">
        <v>144</v>
      </c>
      <c r="F1437">
        <v>111.1</v>
      </c>
      <c r="G1437">
        <v>15</v>
      </c>
      <c r="H1437">
        <v>32.5</v>
      </c>
      <c r="I1437" t="s">
        <v>70</v>
      </c>
    </row>
    <row r="1438" spans="1:9" x14ac:dyDescent="0.25">
      <c r="A1438" t="s">
        <v>18</v>
      </c>
      <c r="B1438" s="2">
        <v>42871</v>
      </c>
      <c r="C1438" t="s">
        <v>141</v>
      </c>
      <c r="E1438" s="3" t="s">
        <v>144</v>
      </c>
      <c r="F1438">
        <v>100.5</v>
      </c>
      <c r="G1438">
        <v>15</v>
      </c>
      <c r="H1438">
        <v>42</v>
      </c>
      <c r="I1438" t="s">
        <v>70</v>
      </c>
    </row>
    <row r="1439" spans="1:9" x14ac:dyDescent="0.25">
      <c r="A1439" t="s">
        <v>18</v>
      </c>
      <c r="B1439" s="2">
        <v>42871</v>
      </c>
      <c r="C1439" t="s">
        <v>141</v>
      </c>
      <c r="E1439" s="3" t="s">
        <v>144</v>
      </c>
      <c r="F1439">
        <v>125.8</v>
      </c>
      <c r="G1439">
        <v>16</v>
      </c>
      <c r="H1439">
        <v>34</v>
      </c>
      <c r="I1439" t="s">
        <v>145</v>
      </c>
    </row>
    <row r="1440" spans="1:9" x14ac:dyDescent="0.25">
      <c r="A1440" t="s">
        <v>18</v>
      </c>
      <c r="B1440" s="2">
        <v>42871</v>
      </c>
      <c r="C1440" t="s">
        <v>141</v>
      </c>
      <c r="E1440" s="3" t="s">
        <v>146</v>
      </c>
      <c r="F1440">
        <v>7.8</v>
      </c>
    </row>
    <row r="1441" spans="1:7" x14ac:dyDescent="0.25">
      <c r="A1441" t="s">
        <v>18</v>
      </c>
      <c r="B1441" s="2">
        <v>42871</v>
      </c>
      <c r="C1441" t="s">
        <v>141</v>
      </c>
      <c r="E1441" s="3" t="s">
        <v>146</v>
      </c>
      <c r="F1441">
        <v>18.5</v>
      </c>
    </row>
    <row r="1442" spans="1:7" x14ac:dyDescent="0.25">
      <c r="A1442" t="s">
        <v>18</v>
      </c>
      <c r="B1442" s="2">
        <v>42871</v>
      </c>
      <c r="C1442" t="s">
        <v>141</v>
      </c>
      <c r="E1442" s="3" t="s">
        <v>146</v>
      </c>
      <c r="F1442">
        <v>36</v>
      </c>
    </row>
    <row r="1443" spans="1:7" x14ac:dyDescent="0.25">
      <c r="A1443" t="s">
        <v>18</v>
      </c>
      <c r="B1443" s="2">
        <v>42871</v>
      </c>
      <c r="C1443" t="s">
        <v>141</v>
      </c>
      <c r="E1443" s="3" t="s">
        <v>146</v>
      </c>
      <c r="F1443">
        <v>30.8</v>
      </c>
    </row>
    <row r="1444" spans="1:7" x14ac:dyDescent="0.25">
      <c r="A1444" t="s">
        <v>18</v>
      </c>
      <c r="B1444" s="2">
        <v>42871</v>
      </c>
      <c r="C1444" t="s">
        <v>141</v>
      </c>
      <c r="E1444" s="3" t="s">
        <v>146</v>
      </c>
      <c r="F1444">
        <v>122.2</v>
      </c>
    </row>
    <row r="1445" spans="1:7" x14ac:dyDescent="0.25">
      <c r="A1445" t="s">
        <v>18</v>
      </c>
      <c r="B1445" s="2">
        <v>42871</v>
      </c>
      <c r="C1445" t="s">
        <v>141</v>
      </c>
      <c r="E1445" s="3" t="s">
        <v>146</v>
      </c>
      <c r="F1445">
        <v>106</v>
      </c>
    </row>
    <row r="1446" spans="1:7" x14ac:dyDescent="0.25">
      <c r="A1446" t="s">
        <v>18</v>
      </c>
      <c r="B1446" s="2">
        <v>42871</v>
      </c>
      <c r="C1446" t="s">
        <v>141</v>
      </c>
      <c r="E1446" s="3" t="s">
        <v>146</v>
      </c>
      <c r="F1446">
        <v>48.5</v>
      </c>
    </row>
    <row r="1447" spans="1:7" x14ac:dyDescent="0.25">
      <c r="A1447" t="s">
        <v>18</v>
      </c>
      <c r="B1447" s="2">
        <v>42871</v>
      </c>
      <c r="C1447" t="s">
        <v>141</v>
      </c>
      <c r="E1447" s="3" t="s">
        <v>146</v>
      </c>
      <c r="F1447">
        <v>104.1</v>
      </c>
    </row>
    <row r="1448" spans="1:7" x14ac:dyDescent="0.25">
      <c r="A1448" t="s">
        <v>18</v>
      </c>
      <c r="B1448" s="2">
        <v>42871</v>
      </c>
      <c r="C1448" t="s">
        <v>141</v>
      </c>
      <c r="E1448" s="3" t="s">
        <v>146</v>
      </c>
      <c r="F1448">
        <v>115.5</v>
      </c>
    </row>
    <row r="1449" spans="1:7" x14ac:dyDescent="0.25">
      <c r="A1449" t="s">
        <v>18</v>
      </c>
      <c r="B1449" s="2">
        <v>42871</v>
      </c>
      <c r="C1449" t="s">
        <v>141</v>
      </c>
      <c r="E1449" s="3" t="s">
        <v>146</v>
      </c>
      <c r="F1449">
        <v>106.2</v>
      </c>
    </row>
    <row r="1450" spans="1:7" x14ac:dyDescent="0.25">
      <c r="A1450" t="s">
        <v>18</v>
      </c>
      <c r="B1450" s="2">
        <v>42871</v>
      </c>
      <c r="C1450" t="s">
        <v>141</v>
      </c>
      <c r="E1450" s="3" t="s">
        <v>146</v>
      </c>
      <c r="F1450">
        <v>107.6</v>
      </c>
    </row>
    <row r="1451" spans="1:7" x14ac:dyDescent="0.25">
      <c r="A1451" t="s">
        <v>18</v>
      </c>
      <c r="B1451" s="2">
        <v>42871</v>
      </c>
      <c r="C1451" t="s">
        <v>141</v>
      </c>
      <c r="E1451" s="3" t="s">
        <v>146</v>
      </c>
      <c r="F1451">
        <v>107.1</v>
      </c>
    </row>
    <row r="1452" spans="1:7" x14ac:dyDescent="0.25">
      <c r="A1452" t="s">
        <v>18</v>
      </c>
      <c r="B1452" s="2">
        <v>42871</v>
      </c>
      <c r="C1452" t="s">
        <v>141</v>
      </c>
      <c r="E1452" s="3" t="s">
        <v>146</v>
      </c>
      <c r="F1452">
        <v>104.4</v>
      </c>
    </row>
    <row r="1453" spans="1:7" x14ac:dyDescent="0.25">
      <c r="A1453" t="s">
        <v>18</v>
      </c>
      <c r="B1453" s="2">
        <v>42871</v>
      </c>
      <c r="C1453" t="s">
        <v>141</v>
      </c>
      <c r="E1453" s="3" t="s">
        <v>146</v>
      </c>
      <c r="F1453">
        <v>111</v>
      </c>
    </row>
    <row r="1454" spans="1:7" x14ac:dyDescent="0.25">
      <c r="A1454" t="s">
        <v>18</v>
      </c>
      <c r="B1454" s="2">
        <v>42871</v>
      </c>
      <c r="C1454" t="s">
        <v>141</v>
      </c>
      <c r="E1454" s="3" t="s">
        <v>146</v>
      </c>
      <c r="F1454">
        <v>20.8</v>
      </c>
      <c r="G1454">
        <v>1</v>
      </c>
    </row>
    <row r="1455" spans="1:7" x14ac:dyDescent="0.25">
      <c r="A1455" t="s">
        <v>18</v>
      </c>
      <c r="B1455" s="2">
        <v>42871</v>
      </c>
      <c r="C1455" t="s">
        <v>141</v>
      </c>
      <c r="E1455" s="3" t="s">
        <v>146</v>
      </c>
      <c r="F1455">
        <v>34.799999999999997</v>
      </c>
      <c r="G1455">
        <v>1</v>
      </c>
    </row>
    <row r="1456" spans="1:7" x14ac:dyDescent="0.25">
      <c r="A1456" t="s">
        <v>18</v>
      </c>
      <c r="B1456" s="2">
        <v>42871</v>
      </c>
      <c r="C1456" t="s">
        <v>141</v>
      </c>
      <c r="E1456" s="3" t="s">
        <v>146</v>
      </c>
      <c r="F1456">
        <v>58.9</v>
      </c>
      <c r="G1456">
        <v>2</v>
      </c>
    </row>
    <row r="1457" spans="1:7" x14ac:dyDescent="0.25">
      <c r="A1457" t="s">
        <v>18</v>
      </c>
      <c r="B1457" s="2">
        <v>42871</v>
      </c>
      <c r="C1457" t="s">
        <v>141</v>
      </c>
      <c r="E1457" s="3" t="s">
        <v>146</v>
      </c>
      <c r="F1457">
        <v>124.9</v>
      </c>
      <c r="G1457">
        <v>14</v>
      </c>
    </row>
    <row r="1458" spans="1:7" x14ac:dyDescent="0.25">
      <c r="A1458" t="s">
        <v>18</v>
      </c>
      <c r="B1458" s="2">
        <v>42871</v>
      </c>
      <c r="C1458" t="s">
        <v>141</v>
      </c>
      <c r="E1458" s="3" t="s">
        <v>146</v>
      </c>
      <c r="F1458">
        <v>118.8</v>
      </c>
    </row>
    <row r="1459" spans="1:7" x14ac:dyDescent="0.25">
      <c r="A1459" t="s">
        <v>18</v>
      </c>
      <c r="B1459" s="2">
        <v>42871</v>
      </c>
      <c r="C1459" t="s">
        <v>141</v>
      </c>
      <c r="E1459" s="3" t="s">
        <v>147</v>
      </c>
      <c r="F1459">
        <v>24</v>
      </c>
    </row>
    <row r="1460" spans="1:7" x14ac:dyDescent="0.25">
      <c r="A1460" t="s">
        <v>18</v>
      </c>
      <c r="B1460" s="2">
        <v>42871</v>
      </c>
      <c r="C1460" t="s">
        <v>141</v>
      </c>
      <c r="E1460" s="3" t="s">
        <v>147</v>
      </c>
      <c r="F1460">
        <v>89</v>
      </c>
    </row>
    <row r="1461" spans="1:7" x14ac:dyDescent="0.25">
      <c r="A1461" t="s">
        <v>18</v>
      </c>
      <c r="B1461" s="2">
        <v>42871</v>
      </c>
      <c r="C1461" t="s">
        <v>141</v>
      </c>
      <c r="E1461" s="3" t="s">
        <v>147</v>
      </c>
      <c r="F1461">
        <v>95.8</v>
      </c>
    </row>
    <row r="1462" spans="1:7" x14ac:dyDescent="0.25">
      <c r="A1462" t="s">
        <v>18</v>
      </c>
      <c r="B1462" s="2">
        <v>42871</v>
      </c>
      <c r="C1462" t="s">
        <v>141</v>
      </c>
      <c r="E1462" s="3" t="s">
        <v>147</v>
      </c>
      <c r="F1462">
        <v>102.7</v>
      </c>
    </row>
    <row r="1463" spans="1:7" x14ac:dyDescent="0.25">
      <c r="A1463" t="s">
        <v>18</v>
      </c>
      <c r="B1463" s="2">
        <v>42871</v>
      </c>
      <c r="C1463" t="s">
        <v>141</v>
      </c>
      <c r="E1463" s="3" t="s">
        <v>147</v>
      </c>
      <c r="F1463">
        <v>92.9</v>
      </c>
    </row>
    <row r="1464" spans="1:7" x14ac:dyDescent="0.25">
      <c r="A1464" t="s">
        <v>18</v>
      </c>
      <c r="B1464" s="2">
        <v>42871</v>
      </c>
      <c r="C1464" t="s">
        <v>141</v>
      </c>
      <c r="E1464" s="3" t="s">
        <v>147</v>
      </c>
      <c r="F1464">
        <v>102.4</v>
      </c>
    </row>
    <row r="1465" spans="1:7" x14ac:dyDescent="0.25">
      <c r="A1465" t="s">
        <v>18</v>
      </c>
      <c r="B1465" s="2">
        <v>42871</v>
      </c>
      <c r="C1465" t="s">
        <v>141</v>
      </c>
      <c r="E1465" s="3" t="s">
        <v>147</v>
      </c>
      <c r="F1465">
        <v>83.3</v>
      </c>
    </row>
    <row r="1466" spans="1:7" x14ac:dyDescent="0.25">
      <c r="A1466" t="s">
        <v>18</v>
      </c>
      <c r="B1466" s="2">
        <v>42871</v>
      </c>
      <c r="C1466" t="s">
        <v>141</v>
      </c>
      <c r="E1466" s="3" t="s">
        <v>147</v>
      </c>
      <c r="F1466">
        <v>109.7</v>
      </c>
    </row>
    <row r="1467" spans="1:7" x14ac:dyDescent="0.25">
      <c r="A1467" t="s">
        <v>18</v>
      </c>
      <c r="B1467" s="2">
        <v>42871</v>
      </c>
      <c r="C1467" t="s">
        <v>141</v>
      </c>
      <c r="E1467" s="3" t="s">
        <v>147</v>
      </c>
      <c r="F1467">
        <v>94.7</v>
      </c>
    </row>
    <row r="1468" spans="1:7" x14ac:dyDescent="0.25">
      <c r="A1468" t="s">
        <v>18</v>
      </c>
      <c r="B1468" s="2">
        <v>42871</v>
      </c>
      <c r="C1468" t="s">
        <v>141</v>
      </c>
      <c r="E1468" s="3" t="s">
        <v>147</v>
      </c>
      <c r="F1468">
        <v>110.5</v>
      </c>
    </row>
    <row r="1469" spans="1:7" x14ac:dyDescent="0.25">
      <c r="A1469" t="s">
        <v>18</v>
      </c>
      <c r="B1469" s="2">
        <v>42871</v>
      </c>
      <c r="C1469" t="s">
        <v>141</v>
      </c>
      <c r="E1469" s="3" t="s">
        <v>147</v>
      </c>
      <c r="F1469">
        <v>72.900000000000006</v>
      </c>
    </row>
    <row r="1470" spans="1:7" x14ac:dyDescent="0.25">
      <c r="A1470" t="s">
        <v>18</v>
      </c>
      <c r="B1470" s="2">
        <v>42871</v>
      </c>
      <c r="C1470" t="s">
        <v>141</v>
      </c>
      <c r="E1470" s="3" t="s">
        <v>147</v>
      </c>
      <c r="F1470">
        <v>86</v>
      </c>
    </row>
    <row r="1471" spans="1:7" x14ac:dyDescent="0.25">
      <c r="A1471" t="s">
        <v>18</v>
      </c>
      <c r="B1471" s="2">
        <v>42871</v>
      </c>
      <c r="C1471" t="s">
        <v>141</v>
      </c>
      <c r="E1471" s="3" t="s">
        <v>147</v>
      </c>
      <c r="F1471">
        <v>84.8</v>
      </c>
    </row>
    <row r="1472" spans="1:7" x14ac:dyDescent="0.25">
      <c r="A1472" t="s">
        <v>18</v>
      </c>
      <c r="B1472" s="2">
        <v>42871</v>
      </c>
      <c r="C1472" t="s">
        <v>141</v>
      </c>
      <c r="E1472" s="3" t="s">
        <v>147</v>
      </c>
      <c r="F1472">
        <v>96.2</v>
      </c>
    </row>
    <row r="1473" spans="1:8" x14ac:dyDescent="0.25">
      <c r="A1473" t="s">
        <v>18</v>
      </c>
      <c r="B1473" s="2">
        <v>42871</v>
      </c>
      <c r="C1473" t="s">
        <v>141</v>
      </c>
      <c r="E1473" s="3" t="s">
        <v>147</v>
      </c>
      <c r="F1473">
        <v>89</v>
      </c>
    </row>
    <row r="1474" spans="1:8" x14ac:dyDescent="0.25">
      <c r="A1474" t="s">
        <v>18</v>
      </c>
      <c r="B1474" s="2">
        <v>42871</v>
      </c>
      <c r="C1474" t="s">
        <v>141</v>
      </c>
      <c r="E1474" s="3" t="s">
        <v>147</v>
      </c>
      <c r="F1474">
        <v>104.8</v>
      </c>
    </row>
    <row r="1475" spans="1:8" x14ac:dyDescent="0.25">
      <c r="A1475" t="s">
        <v>18</v>
      </c>
      <c r="B1475" s="2">
        <v>42871</v>
      </c>
      <c r="C1475" t="s">
        <v>141</v>
      </c>
      <c r="E1475" s="3" t="s">
        <v>147</v>
      </c>
      <c r="F1475">
        <v>7.4</v>
      </c>
      <c r="G1475">
        <v>0</v>
      </c>
    </row>
    <row r="1476" spans="1:8" x14ac:dyDescent="0.25">
      <c r="A1476" t="s">
        <v>18</v>
      </c>
      <c r="B1476" s="2">
        <v>42871</v>
      </c>
      <c r="C1476" t="s">
        <v>141</v>
      </c>
      <c r="E1476" s="3" t="s">
        <v>147</v>
      </c>
      <c r="F1476">
        <v>37</v>
      </c>
      <c r="G1476">
        <v>1</v>
      </c>
    </row>
    <row r="1477" spans="1:8" x14ac:dyDescent="0.25">
      <c r="A1477" t="s">
        <v>18</v>
      </c>
      <c r="B1477" s="2">
        <v>42871</v>
      </c>
      <c r="C1477" t="s">
        <v>141</v>
      </c>
      <c r="E1477" s="3" t="s">
        <v>147</v>
      </c>
      <c r="F1477">
        <v>71.400000000000006</v>
      </c>
      <c r="G1477">
        <v>3</v>
      </c>
    </row>
    <row r="1478" spans="1:8" x14ac:dyDescent="0.25">
      <c r="A1478" t="s">
        <v>18</v>
      </c>
      <c r="B1478" s="2">
        <v>42871</v>
      </c>
      <c r="C1478" t="s">
        <v>141</v>
      </c>
      <c r="E1478" s="3" t="s">
        <v>147</v>
      </c>
      <c r="F1478">
        <v>91.1</v>
      </c>
      <c r="G1478">
        <v>7</v>
      </c>
      <c r="H1478">
        <v>13</v>
      </c>
    </row>
    <row r="1479" spans="1:8" x14ac:dyDescent="0.25">
      <c r="A1479" t="s">
        <v>18</v>
      </c>
      <c r="B1479" s="2">
        <v>42871</v>
      </c>
      <c r="C1479" t="s">
        <v>141</v>
      </c>
      <c r="E1479" s="3" t="s">
        <v>147</v>
      </c>
      <c r="F1479">
        <v>108.6</v>
      </c>
      <c r="G1479">
        <v>12</v>
      </c>
      <c r="H1479">
        <v>41</v>
      </c>
    </row>
    <row r="1480" spans="1:8" x14ac:dyDescent="0.25">
      <c r="A1480" t="s">
        <v>18</v>
      </c>
      <c r="B1480" s="2">
        <v>42906</v>
      </c>
      <c r="C1480" t="s">
        <v>148</v>
      </c>
      <c r="E1480" s="3" t="s">
        <v>149</v>
      </c>
      <c r="F1480">
        <v>28.8</v>
      </c>
    </row>
    <row r="1481" spans="1:8" x14ac:dyDescent="0.25">
      <c r="A1481" t="s">
        <v>18</v>
      </c>
      <c r="B1481" s="2">
        <v>42906</v>
      </c>
      <c r="C1481" t="s">
        <v>148</v>
      </c>
      <c r="E1481" s="3" t="s">
        <v>149</v>
      </c>
      <c r="F1481">
        <v>31.6</v>
      </c>
    </row>
    <row r="1482" spans="1:8" x14ac:dyDescent="0.25">
      <c r="A1482" t="s">
        <v>18</v>
      </c>
      <c r="B1482" s="2">
        <v>42906</v>
      </c>
      <c r="C1482" t="s">
        <v>148</v>
      </c>
      <c r="E1482" s="3" t="s">
        <v>149</v>
      </c>
      <c r="F1482">
        <v>31.1</v>
      </c>
    </row>
    <row r="1483" spans="1:8" x14ac:dyDescent="0.25">
      <c r="A1483" t="s">
        <v>18</v>
      </c>
      <c r="B1483" s="2">
        <v>42906</v>
      </c>
      <c r="C1483" t="s">
        <v>148</v>
      </c>
      <c r="E1483" s="3" t="s">
        <v>149</v>
      </c>
      <c r="F1483">
        <v>71.3</v>
      </c>
    </row>
    <row r="1484" spans="1:8" x14ac:dyDescent="0.25">
      <c r="A1484" t="s">
        <v>18</v>
      </c>
      <c r="B1484" s="2">
        <v>42906</v>
      </c>
      <c r="C1484" t="s">
        <v>148</v>
      </c>
      <c r="E1484" s="3" t="s">
        <v>149</v>
      </c>
      <c r="F1484">
        <v>99.7</v>
      </c>
    </row>
    <row r="1485" spans="1:8" x14ac:dyDescent="0.25">
      <c r="A1485" t="s">
        <v>18</v>
      </c>
      <c r="B1485" s="2">
        <v>42906</v>
      </c>
      <c r="C1485" t="s">
        <v>148</v>
      </c>
      <c r="E1485" s="3" t="s">
        <v>149</v>
      </c>
      <c r="F1485">
        <v>73.2</v>
      </c>
    </row>
    <row r="1486" spans="1:8" x14ac:dyDescent="0.25">
      <c r="A1486" t="s">
        <v>18</v>
      </c>
      <c r="B1486" s="2">
        <v>42906</v>
      </c>
      <c r="C1486" t="s">
        <v>148</v>
      </c>
      <c r="E1486" s="3" t="s">
        <v>149</v>
      </c>
      <c r="F1486">
        <v>59</v>
      </c>
    </row>
    <row r="1487" spans="1:8" x14ac:dyDescent="0.25">
      <c r="A1487" t="s">
        <v>18</v>
      </c>
      <c r="B1487" s="2">
        <v>42906</v>
      </c>
      <c r="C1487" t="s">
        <v>148</v>
      </c>
      <c r="E1487" s="3" t="s">
        <v>149</v>
      </c>
      <c r="F1487">
        <v>68.8</v>
      </c>
    </row>
    <row r="1488" spans="1:8" x14ac:dyDescent="0.25">
      <c r="A1488" t="s">
        <v>18</v>
      </c>
      <c r="B1488" s="2">
        <v>42906</v>
      </c>
      <c r="C1488" t="s">
        <v>148</v>
      </c>
      <c r="E1488" s="3" t="s">
        <v>149</v>
      </c>
      <c r="F1488">
        <v>70</v>
      </c>
    </row>
    <row r="1489" spans="1:7" x14ac:dyDescent="0.25">
      <c r="A1489" t="s">
        <v>18</v>
      </c>
      <c r="B1489" s="2">
        <v>42906</v>
      </c>
      <c r="C1489" t="s">
        <v>148</v>
      </c>
      <c r="E1489" s="3" t="s">
        <v>149</v>
      </c>
      <c r="F1489">
        <v>64.599999999999994</v>
      </c>
    </row>
    <row r="1490" spans="1:7" x14ac:dyDescent="0.25">
      <c r="A1490" t="s">
        <v>18</v>
      </c>
      <c r="B1490" s="2">
        <v>42906</v>
      </c>
      <c r="C1490" t="s">
        <v>148</v>
      </c>
      <c r="E1490" s="3" t="s">
        <v>149</v>
      </c>
      <c r="F1490">
        <v>76.3</v>
      </c>
    </row>
    <row r="1491" spans="1:7" x14ac:dyDescent="0.25">
      <c r="A1491" t="s">
        <v>18</v>
      </c>
      <c r="B1491" s="2">
        <v>42906</v>
      </c>
      <c r="C1491" t="s">
        <v>148</v>
      </c>
      <c r="E1491" s="3" t="s">
        <v>149</v>
      </c>
      <c r="F1491">
        <v>69.400000000000006</v>
      </c>
    </row>
    <row r="1492" spans="1:7" x14ac:dyDescent="0.25">
      <c r="A1492" t="s">
        <v>18</v>
      </c>
      <c r="B1492" s="2">
        <v>42906</v>
      </c>
      <c r="C1492" t="s">
        <v>148</v>
      </c>
      <c r="E1492" s="3" t="s">
        <v>149</v>
      </c>
      <c r="F1492">
        <v>80.099999999999994</v>
      </c>
    </row>
    <row r="1493" spans="1:7" x14ac:dyDescent="0.25">
      <c r="A1493" t="s">
        <v>18</v>
      </c>
      <c r="B1493" s="2">
        <v>42906</v>
      </c>
      <c r="C1493" t="s">
        <v>148</v>
      </c>
      <c r="E1493" s="3" t="s">
        <v>149</v>
      </c>
      <c r="F1493">
        <v>56.1</v>
      </c>
      <c r="G1493">
        <v>3</v>
      </c>
    </row>
    <row r="1494" spans="1:7" x14ac:dyDescent="0.25">
      <c r="A1494" t="s">
        <v>18</v>
      </c>
      <c r="B1494" s="2">
        <v>42906</v>
      </c>
      <c r="C1494" t="s">
        <v>148</v>
      </c>
      <c r="E1494" s="3" t="s">
        <v>149</v>
      </c>
      <c r="F1494">
        <v>35</v>
      </c>
      <c r="G1494">
        <v>1</v>
      </c>
    </row>
    <row r="1495" spans="1:7" x14ac:dyDescent="0.25">
      <c r="A1495" t="s">
        <v>18</v>
      </c>
      <c r="B1495" s="2">
        <v>42906</v>
      </c>
      <c r="C1495" t="s">
        <v>148</v>
      </c>
      <c r="E1495" s="3" t="s">
        <v>149</v>
      </c>
      <c r="F1495">
        <v>16.2</v>
      </c>
      <c r="G1495">
        <v>0</v>
      </c>
    </row>
    <row r="1496" spans="1:7" x14ac:dyDescent="0.25">
      <c r="A1496" t="s">
        <v>18</v>
      </c>
      <c r="B1496" s="2">
        <v>42906</v>
      </c>
      <c r="C1496" t="s">
        <v>148</v>
      </c>
      <c r="E1496" s="3" t="s">
        <v>149</v>
      </c>
      <c r="F1496">
        <v>69.2</v>
      </c>
      <c r="G1496">
        <v>3</v>
      </c>
    </row>
    <row r="1497" spans="1:7" x14ac:dyDescent="0.25">
      <c r="A1497" t="s">
        <v>18</v>
      </c>
      <c r="B1497" s="2">
        <v>42906</v>
      </c>
      <c r="C1497" t="s">
        <v>148</v>
      </c>
      <c r="E1497" s="3" t="s">
        <v>149</v>
      </c>
      <c r="F1497">
        <v>80.7</v>
      </c>
      <c r="G1497">
        <v>3</v>
      </c>
    </row>
    <row r="1498" spans="1:7" x14ac:dyDescent="0.25">
      <c r="A1498" t="s">
        <v>18</v>
      </c>
      <c r="B1498" s="2">
        <v>42906</v>
      </c>
      <c r="C1498" t="s">
        <v>148</v>
      </c>
      <c r="E1498" s="3" t="s">
        <v>150</v>
      </c>
      <c r="F1498">
        <v>65.5</v>
      </c>
    </row>
    <row r="1499" spans="1:7" x14ac:dyDescent="0.25">
      <c r="A1499" t="s">
        <v>18</v>
      </c>
      <c r="B1499" s="2">
        <v>42906</v>
      </c>
      <c r="C1499" t="s">
        <v>148</v>
      </c>
      <c r="E1499" s="3" t="s">
        <v>150</v>
      </c>
      <c r="F1499">
        <v>22.4</v>
      </c>
    </row>
    <row r="1500" spans="1:7" x14ac:dyDescent="0.25">
      <c r="A1500" t="s">
        <v>18</v>
      </c>
      <c r="B1500" s="2">
        <v>42906</v>
      </c>
      <c r="C1500" t="s">
        <v>148</v>
      </c>
      <c r="E1500" s="3" t="s">
        <v>150</v>
      </c>
      <c r="F1500">
        <v>28.1</v>
      </c>
    </row>
    <row r="1501" spans="1:7" x14ac:dyDescent="0.25">
      <c r="A1501" t="s">
        <v>18</v>
      </c>
      <c r="B1501" s="2">
        <v>42906</v>
      </c>
      <c r="C1501" t="s">
        <v>148</v>
      </c>
      <c r="E1501" s="3" t="s">
        <v>150</v>
      </c>
      <c r="F1501">
        <v>30.2</v>
      </c>
    </row>
    <row r="1502" spans="1:7" x14ac:dyDescent="0.25">
      <c r="A1502" t="s">
        <v>18</v>
      </c>
      <c r="B1502" s="2">
        <v>42906</v>
      </c>
      <c r="C1502" t="s">
        <v>148</v>
      </c>
      <c r="E1502" s="3" t="s">
        <v>150</v>
      </c>
      <c r="F1502">
        <v>87.4</v>
      </c>
    </row>
    <row r="1503" spans="1:7" x14ac:dyDescent="0.25">
      <c r="A1503" t="s">
        <v>18</v>
      </c>
      <c r="B1503" s="2">
        <v>42906</v>
      </c>
      <c r="C1503" t="s">
        <v>148</v>
      </c>
      <c r="E1503" s="3" t="s">
        <v>150</v>
      </c>
      <c r="F1503">
        <v>89.8</v>
      </c>
    </row>
    <row r="1504" spans="1:7" x14ac:dyDescent="0.25">
      <c r="A1504" t="s">
        <v>18</v>
      </c>
      <c r="B1504" s="2">
        <v>42906</v>
      </c>
      <c r="C1504" t="s">
        <v>148</v>
      </c>
      <c r="E1504" s="3" t="s">
        <v>150</v>
      </c>
      <c r="F1504">
        <v>61.6</v>
      </c>
    </row>
    <row r="1505" spans="1:8" x14ac:dyDescent="0.25">
      <c r="A1505" t="s">
        <v>18</v>
      </c>
      <c r="B1505" s="2">
        <v>42906</v>
      </c>
      <c r="C1505" t="s">
        <v>148</v>
      </c>
      <c r="E1505" s="3" t="s">
        <v>150</v>
      </c>
      <c r="F1505">
        <v>114.8</v>
      </c>
    </row>
    <row r="1506" spans="1:8" x14ac:dyDescent="0.25">
      <c r="A1506" t="s">
        <v>18</v>
      </c>
      <c r="B1506" s="2">
        <v>42906</v>
      </c>
      <c r="C1506" t="s">
        <v>148</v>
      </c>
      <c r="E1506" s="3" t="s">
        <v>150</v>
      </c>
      <c r="F1506">
        <v>101.4</v>
      </c>
    </row>
    <row r="1507" spans="1:8" x14ac:dyDescent="0.25">
      <c r="A1507" t="s">
        <v>18</v>
      </c>
      <c r="B1507" s="2">
        <v>42906</v>
      </c>
      <c r="C1507" t="s">
        <v>148</v>
      </c>
      <c r="E1507" s="3" t="s">
        <v>150</v>
      </c>
      <c r="F1507">
        <v>91</v>
      </c>
    </row>
    <row r="1508" spans="1:8" x14ac:dyDescent="0.25">
      <c r="A1508" t="s">
        <v>18</v>
      </c>
      <c r="B1508" s="2">
        <v>42906</v>
      </c>
      <c r="C1508" t="s">
        <v>148</v>
      </c>
      <c r="E1508" s="3" t="s">
        <v>150</v>
      </c>
      <c r="F1508">
        <v>88.3</v>
      </c>
    </row>
    <row r="1509" spans="1:8" x14ac:dyDescent="0.25">
      <c r="A1509" t="s">
        <v>18</v>
      </c>
      <c r="B1509" s="2">
        <v>42906</v>
      </c>
      <c r="C1509" t="s">
        <v>148</v>
      </c>
      <c r="E1509" s="3" t="s">
        <v>150</v>
      </c>
      <c r="F1509">
        <v>107.4</v>
      </c>
    </row>
    <row r="1510" spans="1:8" x14ac:dyDescent="0.25">
      <c r="A1510" t="s">
        <v>18</v>
      </c>
      <c r="B1510" s="2">
        <v>42906</v>
      </c>
      <c r="C1510" t="s">
        <v>148</v>
      </c>
      <c r="E1510" s="3" t="s">
        <v>150</v>
      </c>
      <c r="F1510">
        <v>93.5</v>
      </c>
    </row>
    <row r="1511" spans="1:8" x14ac:dyDescent="0.25">
      <c r="A1511" t="s">
        <v>18</v>
      </c>
      <c r="B1511" s="2">
        <v>42906</v>
      </c>
      <c r="C1511" t="s">
        <v>148</v>
      </c>
      <c r="E1511" s="3" t="s">
        <v>150</v>
      </c>
      <c r="F1511">
        <v>63.5</v>
      </c>
    </row>
    <row r="1512" spans="1:8" x14ac:dyDescent="0.25">
      <c r="A1512" t="s">
        <v>18</v>
      </c>
      <c r="B1512" s="2">
        <v>42906</v>
      </c>
      <c r="C1512" t="s">
        <v>148</v>
      </c>
      <c r="E1512" s="3" t="s">
        <v>150</v>
      </c>
      <c r="F1512">
        <v>22.8</v>
      </c>
      <c r="G1512">
        <v>0</v>
      </c>
    </row>
    <row r="1513" spans="1:8" x14ac:dyDescent="0.25">
      <c r="A1513" t="s">
        <v>18</v>
      </c>
      <c r="B1513" s="2">
        <v>42906</v>
      </c>
      <c r="C1513" t="s">
        <v>148</v>
      </c>
      <c r="E1513" s="3" t="s">
        <v>150</v>
      </c>
      <c r="F1513">
        <v>25.3</v>
      </c>
      <c r="G1513">
        <v>1</v>
      </c>
    </row>
    <row r="1514" spans="1:8" x14ac:dyDescent="0.25">
      <c r="A1514" t="s">
        <v>18</v>
      </c>
      <c r="B1514" s="2">
        <v>42906</v>
      </c>
      <c r="C1514" t="s">
        <v>148</v>
      </c>
      <c r="E1514" s="3" t="s">
        <v>150</v>
      </c>
      <c r="F1514">
        <v>74.900000000000006</v>
      </c>
      <c r="G1514">
        <v>2</v>
      </c>
      <c r="H1514">
        <v>13</v>
      </c>
    </row>
    <row r="1515" spans="1:8" x14ac:dyDescent="0.25">
      <c r="A1515" t="s">
        <v>18</v>
      </c>
      <c r="B1515" s="2">
        <v>42906</v>
      </c>
      <c r="C1515" t="s">
        <v>148</v>
      </c>
      <c r="E1515" s="3" t="s">
        <v>150</v>
      </c>
      <c r="F1515">
        <v>80.599999999999994</v>
      </c>
      <c r="G1515">
        <v>3</v>
      </c>
    </row>
    <row r="1516" spans="1:8" x14ac:dyDescent="0.25">
      <c r="A1516" t="s">
        <v>18</v>
      </c>
      <c r="B1516" s="2">
        <v>42906</v>
      </c>
      <c r="C1516" t="s">
        <v>148</v>
      </c>
      <c r="E1516" s="3" t="s">
        <v>150</v>
      </c>
      <c r="F1516">
        <v>100.8</v>
      </c>
      <c r="G1516">
        <v>6</v>
      </c>
      <c r="H1516">
        <v>21</v>
      </c>
    </row>
    <row r="1517" spans="1:8" x14ac:dyDescent="0.25">
      <c r="A1517" t="s">
        <v>18</v>
      </c>
      <c r="B1517" s="2">
        <v>42906</v>
      </c>
      <c r="C1517" t="s">
        <v>148</v>
      </c>
      <c r="E1517" s="3" t="s">
        <v>151</v>
      </c>
      <c r="F1517">
        <v>23</v>
      </c>
    </row>
    <row r="1518" spans="1:8" x14ac:dyDescent="0.25">
      <c r="A1518" t="s">
        <v>18</v>
      </c>
      <c r="B1518" s="2">
        <v>42906</v>
      </c>
      <c r="C1518" t="s">
        <v>148</v>
      </c>
      <c r="E1518" s="3" t="s">
        <v>151</v>
      </c>
      <c r="F1518">
        <v>12.6</v>
      </c>
    </row>
    <row r="1519" spans="1:8" x14ac:dyDescent="0.25">
      <c r="A1519" t="s">
        <v>18</v>
      </c>
      <c r="B1519" s="2">
        <v>42906</v>
      </c>
      <c r="C1519" t="s">
        <v>148</v>
      </c>
      <c r="E1519" s="3" t="s">
        <v>151</v>
      </c>
      <c r="F1519">
        <v>25.3</v>
      </c>
    </row>
    <row r="1520" spans="1:8" x14ac:dyDescent="0.25">
      <c r="A1520" t="s">
        <v>18</v>
      </c>
      <c r="B1520" s="2">
        <v>42906</v>
      </c>
      <c r="C1520" t="s">
        <v>148</v>
      </c>
      <c r="E1520" s="3" t="s">
        <v>151</v>
      </c>
      <c r="F1520">
        <v>18.899999999999999</v>
      </c>
    </row>
    <row r="1521" spans="1:7" x14ac:dyDescent="0.25">
      <c r="A1521" t="s">
        <v>18</v>
      </c>
      <c r="B1521" s="2">
        <v>42906</v>
      </c>
      <c r="C1521" t="s">
        <v>148</v>
      </c>
      <c r="E1521" s="3" t="s">
        <v>151</v>
      </c>
      <c r="F1521">
        <v>8.8000000000000007</v>
      </c>
    </row>
    <row r="1522" spans="1:7" x14ac:dyDescent="0.25">
      <c r="A1522" t="s">
        <v>18</v>
      </c>
      <c r="B1522" s="2">
        <v>42906</v>
      </c>
      <c r="C1522" t="s">
        <v>148</v>
      </c>
      <c r="E1522" s="3" t="s">
        <v>151</v>
      </c>
      <c r="F1522">
        <v>99.5</v>
      </c>
    </row>
    <row r="1523" spans="1:7" x14ac:dyDescent="0.25">
      <c r="A1523" t="s">
        <v>18</v>
      </c>
      <c r="B1523" s="2">
        <v>42906</v>
      </c>
      <c r="C1523" t="s">
        <v>148</v>
      </c>
      <c r="E1523" s="3" t="s">
        <v>151</v>
      </c>
      <c r="F1523">
        <v>73.7</v>
      </c>
    </row>
    <row r="1524" spans="1:7" x14ac:dyDescent="0.25">
      <c r="A1524" t="s">
        <v>18</v>
      </c>
      <c r="B1524" s="2">
        <v>42906</v>
      </c>
      <c r="C1524" t="s">
        <v>148</v>
      </c>
      <c r="E1524" s="3" t="s">
        <v>151</v>
      </c>
      <c r="F1524">
        <v>90</v>
      </c>
    </row>
    <row r="1525" spans="1:7" x14ac:dyDescent="0.25">
      <c r="A1525" t="s">
        <v>18</v>
      </c>
      <c r="B1525" s="2">
        <v>42906</v>
      </c>
      <c r="C1525" t="s">
        <v>148</v>
      </c>
      <c r="E1525" s="3" t="s">
        <v>151</v>
      </c>
      <c r="F1525">
        <v>111.9</v>
      </c>
    </row>
    <row r="1526" spans="1:7" x14ac:dyDescent="0.25">
      <c r="A1526" t="s">
        <v>18</v>
      </c>
      <c r="B1526" s="2">
        <v>42906</v>
      </c>
      <c r="C1526" t="s">
        <v>148</v>
      </c>
      <c r="E1526" s="3" t="s">
        <v>151</v>
      </c>
      <c r="F1526">
        <v>62</v>
      </c>
    </row>
    <row r="1527" spans="1:7" x14ac:dyDescent="0.25">
      <c r="A1527" t="s">
        <v>18</v>
      </c>
      <c r="B1527" s="2">
        <v>42906</v>
      </c>
      <c r="C1527" t="s">
        <v>148</v>
      </c>
      <c r="E1527" s="3" t="s">
        <v>151</v>
      </c>
      <c r="F1527">
        <v>103.1</v>
      </c>
    </row>
    <row r="1528" spans="1:7" x14ac:dyDescent="0.25">
      <c r="A1528" t="s">
        <v>18</v>
      </c>
      <c r="B1528" s="2">
        <v>42906</v>
      </c>
      <c r="C1528" t="s">
        <v>148</v>
      </c>
      <c r="E1528" s="3" t="s">
        <v>151</v>
      </c>
      <c r="F1528">
        <v>104.4</v>
      </c>
    </row>
    <row r="1529" spans="1:7" x14ac:dyDescent="0.25">
      <c r="A1529" t="s">
        <v>18</v>
      </c>
      <c r="B1529" s="2">
        <v>42906</v>
      </c>
      <c r="C1529" t="s">
        <v>148</v>
      </c>
      <c r="E1529" s="3" t="s">
        <v>151</v>
      </c>
      <c r="F1529">
        <v>76.099999999999994</v>
      </c>
    </row>
    <row r="1530" spans="1:7" x14ac:dyDescent="0.25">
      <c r="A1530" t="s">
        <v>18</v>
      </c>
      <c r="B1530" s="2">
        <v>42906</v>
      </c>
      <c r="C1530" t="s">
        <v>148</v>
      </c>
      <c r="E1530" s="3" t="s">
        <v>151</v>
      </c>
      <c r="F1530">
        <v>86.8</v>
      </c>
    </row>
    <row r="1531" spans="1:7" x14ac:dyDescent="0.25">
      <c r="A1531" t="s">
        <v>18</v>
      </c>
      <c r="B1531" s="2">
        <v>42906</v>
      </c>
      <c r="C1531" t="s">
        <v>148</v>
      </c>
      <c r="E1531" s="3" t="s">
        <v>151</v>
      </c>
      <c r="F1531">
        <v>89.4</v>
      </c>
    </row>
    <row r="1532" spans="1:7" x14ac:dyDescent="0.25">
      <c r="A1532" t="s">
        <v>18</v>
      </c>
      <c r="B1532" s="2">
        <v>42906</v>
      </c>
      <c r="C1532" t="s">
        <v>148</v>
      </c>
      <c r="E1532" s="3" t="s">
        <v>151</v>
      </c>
      <c r="F1532">
        <v>107.1</v>
      </c>
    </row>
    <row r="1533" spans="1:7" x14ac:dyDescent="0.25">
      <c r="A1533" t="s">
        <v>18</v>
      </c>
      <c r="B1533" s="2">
        <v>42906</v>
      </c>
      <c r="C1533" t="s">
        <v>148</v>
      </c>
      <c r="E1533" s="3" t="s">
        <v>151</v>
      </c>
      <c r="F1533">
        <v>96.3</v>
      </c>
    </row>
    <row r="1534" spans="1:7" x14ac:dyDescent="0.25">
      <c r="A1534" t="s">
        <v>18</v>
      </c>
      <c r="B1534" s="2">
        <v>42906</v>
      </c>
      <c r="C1534" t="s">
        <v>148</v>
      </c>
      <c r="E1534" s="3" t="s">
        <v>151</v>
      </c>
      <c r="F1534">
        <v>81.5</v>
      </c>
      <c r="G1534">
        <v>3</v>
      </c>
    </row>
    <row r="1535" spans="1:7" x14ac:dyDescent="0.25">
      <c r="A1535" t="s">
        <v>18</v>
      </c>
      <c r="B1535" s="2">
        <v>42906</v>
      </c>
      <c r="C1535" t="s">
        <v>148</v>
      </c>
      <c r="E1535" s="3" t="s">
        <v>151</v>
      </c>
      <c r="F1535">
        <v>87.2</v>
      </c>
      <c r="G1535">
        <v>3</v>
      </c>
    </row>
    <row r="1536" spans="1:7" x14ac:dyDescent="0.25">
      <c r="A1536" t="s">
        <v>18</v>
      </c>
      <c r="B1536" s="2">
        <v>42906</v>
      </c>
      <c r="C1536" t="s">
        <v>148</v>
      </c>
      <c r="E1536" s="3" t="s">
        <v>151</v>
      </c>
      <c r="F1536">
        <v>92.2</v>
      </c>
      <c r="G1536">
        <v>5</v>
      </c>
    </row>
    <row r="1537" spans="1:8" x14ac:dyDescent="0.25">
      <c r="A1537" t="s">
        <v>18</v>
      </c>
      <c r="B1537" s="2">
        <v>42906</v>
      </c>
      <c r="C1537" t="s">
        <v>148</v>
      </c>
      <c r="E1537" s="3" t="s">
        <v>151</v>
      </c>
      <c r="F1537">
        <v>95.4</v>
      </c>
      <c r="G1537">
        <v>10</v>
      </c>
      <c r="H1537">
        <v>22</v>
      </c>
    </row>
    <row r="1538" spans="1:8" x14ac:dyDescent="0.25">
      <c r="A1538" t="s">
        <v>18</v>
      </c>
      <c r="B1538" s="2">
        <v>42906</v>
      </c>
      <c r="C1538" t="s">
        <v>148</v>
      </c>
      <c r="E1538" s="3" t="s">
        <v>151</v>
      </c>
      <c r="F1538">
        <v>97.3</v>
      </c>
      <c r="G1538">
        <v>11</v>
      </c>
      <c r="H1538">
        <v>33</v>
      </c>
    </row>
    <row r="1539" spans="1:8" x14ac:dyDescent="0.25">
      <c r="A1539" t="s">
        <v>18</v>
      </c>
      <c r="B1539" s="2">
        <v>42906</v>
      </c>
      <c r="C1539" t="s">
        <v>148</v>
      </c>
      <c r="E1539" s="3" t="s">
        <v>152</v>
      </c>
      <c r="F1539">
        <v>50.8</v>
      </c>
    </row>
    <row r="1540" spans="1:8" x14ac:dyDescent="0.25">
      <c r="A1540" t="s">
        <v>18</v>
      </c>
      <c r="B1540" s="2">
        <v>42906</v>
      </c>
      <c r="C1540" t="s">
        <v>148</v>
      </c>
      <c r="E1540" s="3" t="s">
        <v>152</v>
      </c>
      <c r="F1540">
        <v>43</v>
      </c>
    </row>
    <row r="1541" spans="1:8" x14ac:dyDescent="0.25">
      <c r="A1541" t="s">
        <v>18</v>
      </c>
      <c r="B1541" s="2">
        <v>42906</v>
      </c>
      <c r="C1541" t="s">
        <v>148</v>
      </c>
      <c r="E1541" s="3" t="s">
        <v>152</v>
      </c>
      <c r="F1541">
        <v>41.5</v>
      </c>
    </row>
    <row r="1542" spans="1:8" x14ac:dyDescent="0.25">
      <c r="A1542" t="s">
        <v>18</v>
      </c>
      <c r="B1542" s="2">
        <v>42906</v>
      </c>
      <c r="C1542" t="s">
        <v>148</v>
      </c>
      <c r="E1542" s="3" t="s">
        <v>152</v>
      </c>
      <c r="F1542">
        <v>56.1</v>
      </c>
    </row>
    <row r="1543" spans="1:8" x14ac:dyDescent="0.25">
      <c r="A1543" t="s">
        <v>18</v>
      </c>
      <c r="B1543" s="2">
        <v>42906</v>
      </c>
      <c r="C1543" t="s">
        <v>148</v>
      </c>
      <c r="E1543" s="3" t="s">
        <v>152</v>
      </c>
      <c r="F1543">
        <v>39.6</v>
      </c>
    </row>
    <row r="1544" spans="1:8" x14ac:dyDescent="0.25">
      <c r="A1544" t="s">
        <v>18</v>
      </c>
      <c r="B1544" s="2">
        <v>42906</v>
      </c>
      <c r="C1544" t="s">
        <v>148</v>
      </c>
      <c r="E1544" s="3" t="s">
        <v>152</v>
      </c>
      <c r="F1544">
        <v>33.4</v>
      </c>
    </row>
    <row r="1545" spans="1:8" x14ac:dyDescent="0.25">
      <c r="A1545" t="s">
        <v>18</v>
      </c>
      <c r="B1545" s="2">
        <v>42906</v>
      </c>
      <c r="C1545" t="s">
        <v>148</v>
      </c>
      <c r="E1545" s="3" t="s">
        <v>152</v>
      </c>
      <c r="F1545">
        <v>91.7</v>
      </c>
    </row>
    <row r="1546" spans="1:8" x14ac:dyDescent="0.25">
      <c r="A1546" t="s">
        <v>18</v>
      </c>
      <c r="B1546" s="2">
        <v>42906</v>
      </c>
      <c r="C1546" t="s">
        <v>148</v>
      </c>
      <c r="E1546" s="3" t="s">
        <v>152</v>
      </c>
      <c r="F1546">
        <v>92.8</v>
      </c>
    </row>
    <row r="1547" spans="1:8" x14ac:dyDescent="0.25">
      <c r="A1547" t="s">
        <v>18</v>
      </c>
      <c r="B1547" s="2">
        <v>42906</v>
      </c>
      <c r="C1547" t="s">
        <v>148</v>
      </c>
      <c r="E1547" s="3" t="s">
        <v>152</v>
      </c>
      <c r="F1547">
        <v>110.8</v>
      </c>
    </row>
    <row r="1548" spans="1:8" x14ac:dyDescent="0.25">
      <c r="A1548" t="s">
        <v>18</v>
      </c>
      <c r="B1548" s="2">
        <v>42906</v>
      </c>
      <c r="C1548" t="s">
        <v>148</v>
      </c>
      <c r="E1548" s="3" t="s">
        <v>152</v>
      </c>
      <c r="F1548">
        <v>98.9</v>
      </c>
    </row>
    <row r="1549" spans="1:8" x14ac:dyDescent="0.25">
      <c r="A1549" t="s">
        <v>18</v>
      </c>
      <c r="B1549" s="2">
        <v>42906</v>
      </c>
      <c r="C1549" t="s">
        <v>148</v>
      </c>
      <c r="E1549" s="3" t="s">
        <v>152</v>
      </c>
      <c r="F1549">
        <v>91.8</v>
      </c>
    </row>
    <row r="1550" spans="1:8" x14ac:dyDescent="0.25">
      <c r="A1550" t="s">
        <v>18</v>
      </c>
      <c r="B1550" s="2">
        <v>42906</v>
      </c>
      <c r="C1550" t="s">
        <v>148</v>
      </c>
      <c r="E1550" s="3" t="s">
        <v>152</v>
      </c>
      <c r="F1550">
        <v>102.3</v>
      </c>
    </row>
    <row r="1551" spans="1:8" x14ac:dyDescent="0.25">
      <c r="A1551" t="s">
        <v>18</v>
      </c>
      <c r="B1551" s="2">
        <v>42906</v>
      </c>
      <c r="C1551" t="s">
        <v>148</v>
      </c>
      <c r="E1551" s="3" t="s">
        <v>152</v>
      </c>
      <c r="F1551">
        <v>98.6</v>
      </c>
    </row>
    <row r="1552" spans="1:8" x14ac:dyDescent="0.25">
      <c r="A1552" t="s">
        <v>18</v>
      </c>
      <c r="B1552" s="2">
        <v>42906</v>
      </c>
      <c r="C1552" t="s">
        <v>148</v>
      </c>
      <c r="E1552" s="3" t="s">
        <v>152</v>
      </c>
      <c r="F1552">
        <v>104.2</v>
      </c>
    </row>
    <row r="1553" spans="1:6" x14ac:dyDescent="0.25">
      <c r="A1553" t="s">
        <v>18</v>
      </c>
      <c r="B1553" s="2">
        <v>42906</v>
      </c>
      <c r="C1553" t="s">
        <v>148</v>
      </c>
      <c r="E1553" s="3" t="s">
        <v>152</v>
      </c>
      <c r="F1553">
        <v>87.3</v>
      </c>
    </row>
    <row r="1554" spans="1:6" x14ac:dyDescent="0.25">
      <c r="A1554" t="s">
        <v>18</v>
      </c>
      <c r="B1554" s="2">
        <v>42906</v>
      </c>
      <c r="C1554" t="s">
        <v>148</v>
      </c>
      <c r="E1554" s="3" t="s">
        <v>152</v>
      </c>
      <c r="F1554">
        <v>82.5</v>
      </c>
    </row>
    <row r="1555" spans="1:6" x14ac:dyDescent="0.25">
      <c r="A1555" t="s">
        <v>18</v>
      </c>
      <c r="B1555" s="2">
        <v>42906</v>
      </c>
      <c r="C1555" t="s">
        <v>148</v>
      </c>
      <c r="E1555" s="3" t="s">
        <v>152</v>
      </c>
      <c r="F1555">
        <v>102.2</v>
      </c>
    </row>
    <row r="1556" spans="1:6" x14ac:dyDescent="0.25">
      <c r="A1556" t="s">
        <v>18</v>
      </c>
      <c r="B1556" s="2">
        <v>42906</v>
      </c>
      <c r="C1556" t="s">
        <v>148</v>
      </c>
      <c r="E1556" s="3" t="s">
        <v>152</v>
      </c>
      <c r="F1556">
        <v>89.8</v>
      </c>
    </row>
    <row r="1557" spans="1:6" x14ac:dyDescent="0.25">
      <c r="A1557" t="s">
        <v>18</v>
      </c>
      <c r="B1557" s="2">
        <v>42906</v>
      </c>
      <c r="C1557" t="s">
        <v>148</v>
      </c>
      <c r="E1557" s="3" t="s">
        <v>152</v>
      </c>
      <c r="F1557">
        <v>97.8</v>
      </c>
    </row>
    <row r="1558" spans="1:6" x14ac:dyDescent="0.25">
      <c r="A1558" t="s">
        <v>18</v>
      </c>
      <c r="B1558" s="2">
        <v>42906</v>
      </c>
      <c r="C1558" t="s">
        <v>148</v>
      </c>
      <c r="E1558" s="3" t="s">
        <v>152</v>
      </c>
      <c r="F1558">
        <v>112.2</v>
      </c>
    </row>
    <row r="1559" spans="1:6" x14ac:dyDescent="0.25">
      <c r="A1559" t="s">
        <v>18</v>
      </c>
      <c r="B1559" s="2">
        <v>42906</v>
      </c>
      <c r="C1559" t="s">
        <v>148</v>
      </c>
      <c r="E1559" s="3" t="s">
        <v>152</v>
      </c>
      <c r="F1559">
        <v>97.2</v>
      </c>
    </row>
    <row r="1560" spans="1:6" x14ac:dyDescent="0.25">
      <c r="A1560" t="s">
        <v>18</v>
      </c>
      <c r="B1560" s="2">
        <v>42906</v>
      </c>
      <c r="C1560" t="s">
        <v>148</v>
      </c>
      <c r="E1560" s="3" t="s">
        <v>152</v>
      </c>
      <c r="F1560">
        <v>85.6</v>
      </c>
    </row>
    <row r="1561" spans="1:6" x14ac:dyDescent="0.25">
      <c r="A1561" t="s">
        <v>18</v>
      </c>
      <c r="B1561" s="2">
        <v>42906</v>
      </c>
      <c r="C1561" t="s">
        <v>148</v>
      </c>
      <c r="E1561" s="3" t="s">
        <v>152</v>
      </c>
      <c r="F1561">
        <v>87.5</v>
      </c>
    </row>
    <row r="1562" spans="1:6" x14ac:dyDescent="0.25">
      <c r="A1562" t="s">
        <v>18</v>
      </c>
      <c r="B1562" s="2">
        <v>42906</v>
      </c>
      <c r="C1562" t="s">
        <v>148</v>
      </c>
      <c r="E1562" s="3" t="s">
        <v>152</v>
      </c>
      <c r="F1562">
        <v>76.7</v>
      </c>
    </row>
    <row r="1563" spans="1:6" x14ac:dyDescent="0.25">
      <c r="A1563" t="s">
        <v>18</v>
      </c>
      <c r="B1563" s="2">
        <v>42906</v>
      </c>
      <c r="C1563" t="s">
        <v>148</v>
      </c>
      <c r="E1563" s="3" t="s">
        <v>152</v>
      </c>
      <c r="F1563">
        <v>98.6</v>
      </c>
    </row>
    <row r="1564" spans="1:6" x14ac:dyDescent="0.25">
      <c r="A1564" t="s">
        <v>18</v>
      </c>
      <c r="B1564" s="2">
        <v>42906</v>
      </c>
      <c r="C1564" t="s">
        <v>148</v>
      </c>
      <c r="E1564" s="3" t="s">
        <v>152</v>
      </c>
      <c r="F1564">
        <v>103.2</v>
      </c>
    </row>
    <row r="1565" spans="1:6" x14ac:dyDescent="0.25">
      <c r="A1565" t="s">
        <v>18</v>
      </c>
      <c r="B1565" s="2">
        <v>42906</v>
      </c>
      <c r="C1565" t="s">
        <v>148</v>
      </c>
      <c r="E1565" s="3" t="s">
        <v>152</v>
      </c>
      <c r="F1565">
        <v>71.099999999999994</v>
      </c>
    </row>
    <row r="1566" spans="1:6" x14ac:dyDescent="0.25">
      <c r="A1566" t="s">
        <v>18</v>
      </c>
      <c r="B1566" s="2">
        <v>42906</v>
      </c>
      <c r="C1566" t="s">
        <v>148</v>
      </c>
      <c r="E1566" s="3" t="s">
        <v>152</v>
      </c>
      <c r="F1566">
        <v>96</v>
      </c>
    </row>
    <row r="1567" spans="1:6" x14ac:dyDescent="0.25">
      <c r="A1567" t="s">
        <v>18</v>
      </c>
      <c r="B1567" s="2">
        <v>42906</v>
      </c>
      <c r="C1567" t="s">
        <v>148</v>
      </c>
      <c r="E1567" s="3" t="s">
        <v>152</v>
      </c>
      <c r="F1567">
        <v>92.8</v>
      </c>
    </row>
    <row r="1568" spans="1:6" x14ac:dyDescent="0.25">
      <c r="A1568" t="s">
        <v>18</v>
      </c>
      <c r="B1568" s="2">
        <v>42906</v>
      </c>
      <c r="C1568" t="s">
        <v>148</v>
      </c>
      <c r="E1568" s="3" t="s">
        <v>152</v>
      </c>
      <c r="F1568">
        <v>94.5</v>
      </c>
    </row>
    <row r="1569" spans="1:7" x14ac:dyDescent="0.25">
      <c r="A1569" t="s">
        <v>18</v>
      </c>
      <c r="B1569" s="2">
        <v>42906</v>
      </c>
      <c r="C1569" t="s">
        <v>148</v>
      </c>
      <c r="E1569" s="3" t="s">
        <v>152</v>
      </c>
      <c r="F1569">
        <v>56.9</v>
      </c>
    </row>
    <row r="1570" spans="1:7" x14ac:dyDescent="0.25">
      <c r="A1570" t="s">
        <v>18</v>
      </c>
      <c r="B1570" s="2">
        <v>42906</v>
      </c>
      <c r="C1570" t="s">
        <v>148</v>
      </c>
      <c r="E1570" s="3" t="s">
        <v>152</v>
      </c>
      <c r="F1570">
        <v>96.6</v>
      </c>
    </row>
    <row r="1571" spans="1:7" x14ac:dyDescent="0.25">
      <c r="A1571" t="s">
        <v>18</v>
      </c>
      <c r="B1571" s="2">
        <v>42906</v>
      </c>
      <c r="C1571" t="s">
        <v>148</v>
      </c>
      <c r="E1571" s="3" t="s">
        <v>152</v>
      </c>
      <c r="F1571">
        <v>82.8</v>
      </c>
    </row>
    <row r="1572" spans="1:7" x14ac:dyDescent="0.25">
      <c r="A1572" t="s">
        <v>18</v>
      </c>
      <c r="B1572" s="2">
        <v>42906</v>
      </c>
      <c r="C1572" t="s">
        <v>148</v>
      </c>
      <c r="E1572" s="3" t="s">
        <v>152</v>
      </c>
      <c r="F1572">
        <v>53.4</v>
      </c>
    </row>
    <row r="1573" spans="1:7" x14ac:dyDescent="0.25">
      <c r="A1573" t="s">
        <v>18</v>
      </c>
      <c r="B1573" s="2">
        <v>42906</v>
      </c>
      <c r="C1573" t="s">
        <v>148</v>
      </c>
      <c r="E1573" s="3" t="s">
        <v>152</v>
      </c>
      <c r="F1573">
        <v>83.6</v>
      </c>
    </row>
    <row r="1574" spans="1:7" x14ac:dyDescent="0.25">
      <c r="A1574" t="s">
        <v>18</v>
      </c>
      <c r="B1574" s="2">
        <v>42906</v>
      </c>
      <c r="C1574" t="s">
        <v>148</v>
      </c>
      <c r="E1574" s="3" t="s">
        <v>152</v>
      </c>
      <c r="F1574">
        <v>91.9</v>
      </c>
    </row>
    <row r="1575" spans="1:7" x14ac:dyDescent="0.25">
      <c r="A1575" t="s">
        <v>18</v>
      </c>
      <c r="B1575" s="2">
        <v>42906</v>
      </c>
      <c r="C1575" t="s">
        <v>148</v>
      </c>
      <c r="E1575" s="3" t="s">
        <v>152</v>
      </c>
      <c r="F1575">
        <v>70.3</v>
      </c>
    </row>
    <row r="1576" spans="1:7" x14ac:dyDescent="0.25">
      <c r="A1576" t="s">
        <v>18</v>
      </c>
      <c r="B1576" s="2">
        <v>42906</v>
      </c>
      <c r="C1576" t="s">
        <v>148</v>
      </c>
      <c r="E1576" s="3" t="s">
        <v>152</v>
      </c>
      <c r="F1576">
        <v>81.2</v>
      </c>
    </row>
    <row r="1577" spans="1:7" x14ac:dyDescent="0.25">
      <c r="A1577" t="s">
        <v>18</v>
      </c>
      <c r="B1577" s="2">
        <v>42906</v>
      </c>
      <c r="C1577" t="s">
        <v>148</v>
      </c>
      <c r="E1577" s="3" t="s">
        <v>152</v>
      </c>
      <c r="F1577">
        <v>77.2</v>
      </c>
    </row>
    <row r="1578" spans="1:7" x14ac:dyDescent="0.25">
      <c r="A1578" t="s">
        <v>18</v>
      </c>
      <c r="B1578" s="2">
        <v>42906</v>
      </c>
      <c r="C1578" t="s">
        <v>148</v>
      </c>
      <c r="E1578" s="3" t="s">
        <v>152</v>
      </c>
      <c r="F1578">
        <v>66.5</v>
      </c>
    </row>
    <row r="1579" spans="1:7" x14ac:dyDescent="0.25">
      <c r="A1579" t="s">
        <v>18</v>
      </c>
      <c r="B1579" s="2">
        <v>42906</v>
      </c>
      <c r="C1579" t="s">
        <v>148</v>
      </c>
      <c r="E1579" s="3" t="s">
        <v>152</v>
      </c>
      <c r="F1579">
        <v>88.1</v>
      </c>
    </row>
    <row r="1580" spans="1:7" x14ac:dyDescent="0.25">
      <c r="A1580" t="s">
        <v>18</v>
      </c>
      <c r="B1580" s="2">
        <v>42906</v>
      </c>
      <c r="C1580" t="s">
        <v>148</v>
      </c>
      <c r="E1580" s="3" t="s">
        <v>152</v>
      </c>
      <c r="F1580">
        <v>96.8</v>
      </c>
    </row>
    <row r="1581" spans="1:7" x14ac:dyDescent="0.25">
      <c r="A1581" t="s">
        <v>18</v>
      </c>
      <c r="B1581" s="2">
        <v>42906</v>
      </c>
      <c r="C1581" t="s">
        <v>148</v>
      </c>
      <c r="E1581" s="3" t="s">
        <v>152</v>
      </c>
      <c r="F1581">
        <v>100.7</v>
      </c>
    </row>
    <row r="1582" spans="1:7" x14ac:dyDescent="0.25">
      <c r="A1582" t="s">
        <v>18</v>
      </c>
      <c r="B1582" s="2">
        <v>42906</v>
      </c>
      <c r="C1582" t="s">
        <v>148</v>
      </c>
      <c r="E1582" s="3" t="s">
        <v>152</v>
      </c>
      <c r="F1582">
        <v>98</v>
      </c>
      <c r="G1582">
        <v>6</v>
      </c>
    </row>
    <row r="1583" spans="1:7" x14ac:dyDescent="0.25">
      <c r="A1583" t="s">
        <v>18</v>
      </c>
      <c r="B1583" s="2">
        <v>42906</v>
      </c>
      <c r="C1583" t="s">
        <v>148</v>
      </c>
      <c r="E1583" s="3" t="s">
        <v>152</v>
      </c>
      <c r="F1583">
        <v>82.6</v>
      </c>
      <c r="G1583">
        <v>6</v>
      </c>
    </row>
    <row r="1584" spans="1:7" x14ac:dyDescent="0.25">
      <c r="A1584" t="s">
        <v>18</v>
      </c>
      <c r="B1584" s="2">
        <v>42906</v>
      </c>
      <c r="C1584" t="s">
        <v>148</v>
      </c>
      <c r="E1584" s="3" t="s">
        <v>152</v>
      </c>
      <c r="F1584">
        <v>90.7</v>
      </c>
      <c r="G1584">
        <v>6</v>
      </c>
    </row>
    <row r="1585" spans="1:8" x14ac:dyDescent="0.25">
      <c r="A1585" t="s">
        <v>18</v>
      </c>
      <c r="B1585" s="2">
        <v>42906</v>
      </c>
      <c r="C1585" t="s">
        <v>148</v>
      </c>
      <c r="E1585" s="3" t="s">
        <v>152</v>
      </c>
      <c r="F1585">
        <v>92.1</v>
      </c>
      <c r="G1585">
        <v>9</v>
      </c>
      <c r="H1585">
        <v>20</v>
      </c>
    </row>
    <row r="1586" spans="1:8" x14ac:dyDescent="0.25">
      <c r="A1586" t="s">
        <v>18</v>
      </c>
      <c r="B1586" s="2">
        <v>42906</v>
      </c>
      <c r="C1586" t="s">
        <v>148</v>
      </c>
      <c r="E1586" s="3" t="s">
        <v>152</v>
      </c>
      <c r="F1586">
        <v>101.1</v>
      </c>
    </row>
    <row r="1587" spans="1:8" x14ac:dyDescent="0.25">
      <c r="A1587" t="s">
        <v>18</v>
      </c>
      <c r="B1587" s="2">
        <v>42906</v>
      </c>
      <c r="C1587" t="s">
        <v>148</v>
      </c>
      <c r="E1587" s="3" t="s">
        <v>153</v>
      </c>
      <c r="F1587">
        <v>4.5999999999999996</v>
      </c>
    </row>
    <row r="1588" spans="1:8" x14ac:dyDescent="0.25">
      <c r="A1588" t="s">
        <v>18</v>
      </c>
      <c r="B1588" s="2">
        <v>42906</v>
      </c>
      <c r="C1588" t="s">
        <v>148</v>
      </c>
      <c r="E1588" s="3" t="s">
        <v>153</v>
      </c>
      <c r="F1588">
        <v>4.8</v>
      </c>
    </row>
    <row r="1589" spans="1:8" x14ac:dyDescent="0.25">
      <c r="A1589" t="s">
        <v>18</v>
      </c>
      <c r="B1589" s="2">
        <v>42906</v>
      </c>
      <c r="C1589" t="s">
        <v>148</v>
      </c>
      <c r="E1589" s="3" t="s">
        <v>153</v>
      </c>
      <c r="F1589">
        <v>121.2</v>
      </c>
    </row>
    <row r="1590" spans="1:8" x14ac:dyDescent="0.25">
      <c r="A1590" t="s">
        <v>18</v>
      </c>
      <c r="B1590" s="2">
        <v>42906</v>
      </c>
      <c r="C1590" t="s">
        <v>148</v>
      </c>
      <c r="E1590" s="3" t="s">
        <v>153</v>
      </c>
      <c r="F1590">
        <v>104.3</v>
      </c>
    </row>
    <row r="1591" spans="1:8" x14ac:dyDescent="0.25">
      <c r="A1591" t="s">
        <v>18</v>
      </c>
      <c r="B1591" s="2">
        <v>42906</v>
      </c>
      <c r="C1591" t="s">
        <v>148</v>
      </c>
      <c r="E1591" s="3" t="s">
        <v>153</v>
      </c>
      <c r="F1591">
        <v>111.6</v>
      </c>
    </row>
    <row r="1592" spans="1:8" x14ac:dyDescent="0.25">
      <c r="A1592" t="s">
        <v>18</v>
      </c>
      <c r="B1592" s="2">
        <v>42906</v>
      </c>
      <c r="C1592" t="s">
        <v>148</v>
      </c>
      <c r="E1592" s="3" t="s">
        <v>153</v>
      </c>
      <c r="F1592">
        <v>104.2</v>
      </c>
    </row>
    <row r="1593" spans="1:8" x14ac:dyDescent="0.25">
      <c r="A1593" t="s">
        <v>18</v>
      </c>
      <c r="B1593" s="2">
        <v>42906</v>
      </c>
      <c r="C1593" t="s">
        <v>148</v>
      </c>
      <c r="E1593" s="3" t="s">
        <v>153</v>
      </c>
      <c r="F1593">
        <v>115.5</v>
      </c>
    </row>
    <row r="1594" spans="1:8" x14ac:dyDescent="0.25">
      <c r="A1594" t="s">
        <v>18</v>
      </c>
      <c r="B1594" s="2">
        <v>42906</v>
      </c>
      <c r="C1594" t="s">
        <v>148</v>
      </c>
      <c r="E1594" s="3" t="s">
        <v>153</v>
      </c>
      <c r="F1594">
        <v>104.8</v>
      </c>
    </row>
    <row r="1595" spans="1:8" x14ac:dyDescent="0.25">
      <c r="A1595" t="s">
        <v>18</v>
      </c>
      <c r="B1595" s="2">
        <v>42906</v>
      </c>
      <c r="C1595" t="s">
        <v>148</v>
      </c>
      <c r="E1595" s="3" t="s">
        <v>153</v>
      </c>
      <c r="F1595">
        <v>117.4</v>
      </c>
    </row>
    <row r="1596" spans="1:8" x14ac:dyDescent="0.25">
      <c r="A1596" t="s">
        <v>18</v>
      </c>
      <c r="B1596" s="2">
        <v>42906</v>
      </c>
      <c r="C1596" t="s">
        <v>148</v>
      </c>
      <c r="E1596" s="3" t="s">
        <v>153</v>
      </c>
      <c r="F1596">
        <v>107.3</v>
      </c>
    </row>
    <row r="1597" spans="1:8" x14ac:dyDescent="0.25">
      <c r="A1597" t="s">
        <v>18</v>
      </c>
      <c r="B1597" s="2">
        <v>42906</v>
      </c>
      <c r="C1597" t="s">
        <v>148</v>
      </c>
      <c r="E1597" s="3" t="s">
        <v>153</v>
      </c>
      <c r="F1597">
        <v>9.6999999999999993</v>
      </c>
      <c r="G1597">
        <v>0</v>
      </c>
    </row>
    <row r="1598" spans="1:8" x14ac:dyDescent="0.25">
      <c r="A1598" t="s">
        <v>18</v>
      </c>
      <c r="B1598" s="2">
        <v>42906</v>
      </c>
      <c r="C1598" t="s">
        <v>148</v>
      </c>
      <c r="E1598" s="3" t="s">
        <v>153</v>
      </c>
      <c r="F1598">
        <v>104.2</v>
      </c>
      <c r="G1598">
        <v>8</v>
      </c>
    </row>
    <row r="1599" spans="1:8" x14ac:dyDescent="0.25">
      <c r="A1599" t="s">
        <v>18</v>
      </c>
      <c r="B1599" s="2">
        <v>42906</v>
      </c>
      <c r="C1599" t="s">
        <v>148</v>
      </c>
      <c r="E1599" s="3" t="s">
        <v>153</v>
      </c>
      <c r="F1599">
        <v>93.8</v>
      </c>
      <c r="G1599">
        <v>3</v>
      </c>
    </row>
    <row r="1600" spans="1:8" x14ac:dyDescent="0.25">
      <c r="A1600" t="s">
        <v>18</v>
      </c>
      <c r="B1600" s="2">
        <v>42906</v>
      </c>
      <c r="C1600" t="s">
        <v>148</v>
      </c>
      <c r="E1600" s="3" t="s">
        <v>153</v>
      </c>
      <c r="F1600">
        <v>108.5</v>
      </c>
      <c r="G1600">
        <v>9</v>
      </c>
    </row>
    <row r="1601" spans="1:9" x14ac:dyDescent="0.25">
      <c r="A1601" t="s">
        <v>18</v>
      </c>
      <c r="B1601" s="2">
        <v>42906</v>
      </c>
      <c r="C1601" t="s">
        <v>148</v>
      </c>
      <c r="E1601" s="3" t="s">
        <v>153</v>
      </c>
      <c r="F1601">
        <v>117.4</v>
      </c>
      <c r="G1601">
        <v>11</v>
      </c>
      <c r="H1601">
        <v>23</v>
      </c>
      <c r="I1601" t="s">
        <v>70</v>
      </c>
    </row>
    <row r="1602" spans="1:9" x14ac:dyDescent="0.25">
      <c r="A1602" t="s">
        <v>18</v>
      </c>
      <c r="B1602" s="2">
        <v>42935</v>
      </c>
      <c r="C1602" t="s">
        <v>154</v>
      </c>
      <c r="E1602" s="3" t="s">
        <v>156</v>
      </c>
      <c r="F1602">
        <v>5.0999999999999996</v>
      </c>
    </row>
    <row r="1603" spans="1:9" x14ac:dyDescent="0.25">
      <c r="A1603" t="s">
        <v>18</v>
      </c>
      <c r="B1603" s="2">
        <v>42935</v>
      </c>
      <c r="C1603" t="s">
        <v>154</v>
      </c>
      <c r="E1603" s="3" t="s">
        <v>156</v>
      </c>
      <c r="F1603">
        <v>18.100000000000001</v>
      </c>
    </row>
    <row r="1604" spans="1:9" x14ac:dyDescent="0.25">
      <c r="A1604" t="s">
        <v>18</v>
      </c>
      <c r="B1604" s="2">
        <v>42935</v>
      </c>
      <c r="C1604" t="s">
        <v>154</v>
      </c>
      <c r="E1604" s="3" t="s">
        <v>156</v>
      </c>
      <c r="F1604">
        <v>52.8</v>
      </c>
    </row>
    <row r="1605" spans="1:9" x14ac:dyDescent="0.25">
      <c r="A1605" t="s">
        <v>18</v>
      </c>
      <c r="B1605" s="2">
        <v>42935</v>
      </c>
      <c r="C1605" t="s">
        <v>154</v>
      </c>
      <c r="E1605" s="3" t="s">
        <v>156</v>
      </c>
      <c r="F1605">
        <v>112</v>
      </c>
    </row>
    <row r="1606" spans="1:9" x14ac:dyDescent="0.25">
      <c r="A1606" t="s">
        <v>18</v>
      </c>
      <c r="B1606" s="2">
        <v>42935</v>
      </c>
      <c r="C1606" t="s">
        <v>154</v>
      </c>
      <c r="E1606" s="3" t="s">
        <v>156</v>
      </c>
      <c r="F1606">
        <v>80.3</v>
      </c>
    </row>
    <row r="1607" spans="1:9" x14ac:dyDescent="0.25">
      <c r="A1607" t="s">
        <v>18</v>
      </c>
      <c r="B1607" s="2">
        <v>42935</v>
      </c>
      <c r="C1607" t="s">
        <v>154</v>
      </c>
      <c r="E1607" s="3" t="s">
        <v>156</v>
      </c>
      <c r="F1607">
        <v>111.1</v>
      </c>
    </row>
    <row r="1608" spans="1:9" x14ac:dyDescent="0.25">
      <c r="A1608" t="s">
        <v>18</v>
      </c>
      <c r="B1608" s="2">
        <v>42935</v>
      </c>
      <c r="C1608" t="s">
        <v>154</v>
      </c>
      <c r="E1608" s="3" t="s">
        <v>156</v>
      </c>
      <c r="F1608">
        <v>100.6</v>
      </c>
    </row>
    <row r="1609" spans="1:9" x14ac:dyDescent="0.25">
      <c r="A1609" t="s">
        <v>18</v>
      </c>
      <c r="B1609" s="2">
        <v>42935</v>
      </c>
      <c r="C1609" t="s">
        <v>154</v>
      </c>
      <c r="E1609" s="3" t="s">
        <v>156</v>
      </c>
      <c r="F1609">
        <v>91</v>
      </c>
    </row>
    <row r="1610" spans="1:9" x14ac:dyDescent="0.25">
      <c r="A1610" t="s">
        <v>18</v>
      </c>
      <c r="B1610" s="2">
        <v>42935</v>
      </c>
      <c r="C1610" t="s">
        <v>154</v>
      </c>
      <c r="E1610" s="3" t="s">
        <v>156</v>
      </c>
      <c r="F1610">
        <v>84.6</v>
      </c>
    </row>
    <row r="1611" spans="1:9" x14ac:dyDescent="0.25">
      <c r="A1611" t="s">
        <v>18</v>
      </c>
      <c r="B1611" s="2">
        <v>42935</v>
      </c>
      <c r="C1611" t="s">
        <v>154</v>
      </c>
      <c r="E1611" s="3" t="s">
        <v>156</v>
      </c>
      <c r="F1611">
        <v>100.9</v>
      </c>
    </row>
    <row r="1612" spans="1:9" x14ac:dyDescent="0.25">
      <c r="A1612" t="s">
        <v>18</v>
      </c>
      <c r="B1612" s="2">
        <v>42935</v>
      </c>
      <c r="C1612" t="s">
        <v>154</v>
      </c>
      <c r="E1612" s="3" t="s">
        <v>156</v>
      </c>
      <c r="F1612">
        <v>101.4</v>
      </c>
    </row>
    <row r="1613" spans="1:9" x14ac:dyDescent="0.25">
      <c r="A1613" t="s">
        <v>18</v>
      </c>
      <c r="B1613" s="2">
        <v>42935</v>
      </c>
      <c r="C1613" t="s">
        <v>154</v>
      </c>
      <c r="E1613" s="3" t="s">
        <v>156</v>
      </c>
      <c r="F1613">
        <v>110.5</v>
      </c>
    </row>
    <row r="1614" spans="1:9" x14ac:dyDescent="0.25">
      <c r="A1614" t="s">
        <v>18</v>
      </c>
      <c r="B1614" s="2">
        <v>42935</v>
      </c>
      <c r="C1614" t="s">
        <v>154</v>
      </c>
      <c r="E1614" s="3" t="s">
        <v>156</v>
      </c>
      <c r="F1614">
        <v>101.3</v>
      </c>
    </row>
    <row r="1615" spans="1:9" x14ac:dyDescent="0.25">
      <c r="A1615" t="s">
        <v>18</v>
      </c>
      <c r="B1615" s="2">
        <v>42935</v>
      </c>
      <c r="C1615" t="s">
        <v>154</v>
      </c>
      <c r="E1615" s="3" t="s">
        <v>156</v>
      </c>
      <c r="F1615">
        <v>92.8</v>
      </c>
    </row>
    <row r="1616" spans="1:9" x14ac:dyDescent="0.25">
      <c r="A1616" t="s">
        <v>18</v>
      </c>
      <c r="B1616" s="2">
        <v>42935</v>
      </c>
      <c r="C1616" t="s">
        <v>154</v>
      </c>
      <c r="E1616" s="3" t="s">
        <v>156</v>
      </c>
      <c r="F1616">
        <v>56.9</v>
      </c>
    </row>
    <row r="1617" spans="1:6" x14ac:dyDescent="0.25">
      <c r="A1617" t="s">
        <v>18</v>
      </c>
      <c r="B1617" s="2">
        <v>42935</v>
      </c>
      <c r="C1617" t="s">
        <v>154</v>
      </c>
      <c r="E1617" s="3" t="s">
        <v>156</v>
      </c>
      <c r="F1617">
        <v>88.3</v>
      </c>
    </row>
    <row r="1618" spans="1:6" x14ac:dyDescent="0.25">
      <c r="A1618" t="s">
        <v>18</v>
      </c>
      <c r="B1618" s="2">
        <v>42935</v>
      </c>
      <c r="C1618" t="s">
        <v>154</v>
      </c>
      <c r="E1618" s="3" t="s">
        <v>156</v>
      </c>
      <c r="F1618">
        <v>97.6</v>
      </c>
    </row>
    <row r="1619" spans="1:6" x14ac:dyDescent="0.25">
      <c r="A1619" t="s">
        <v>18</v>
      </c>
      <c r="B1619" s="2">
        <v>42935</v>
      </c>
      <c r="C1619" t="s">
        <v>154</v>
      </c>
      <c r="E1619" s="3" t="s">
        <v>156</v>
      </c>
      <c r="F1619">
        <v>95.5</v>
      </c>
    </row>
    <row r="1620" spans="1:6" x14ac:dyDescent="0.25">
      <c r="A1620" t="s">
        <v>18</v>
      </c>
      <c r="B1620" s="2">
        <v>42935</v>
      </c>
      <c r="C1620" t="s">
        <v>154</v>
      </c>
      <c r="E1620" s="3" t="s">
        <v>156</v>
      </c>
      <c r="F1620">
        <v>96.2</v>
      </c>
    </row>
    <row r="1621" spans="1:6" x14ac:dyDescent="0.25">
      <c r="A1621" t="s">
        <v>18</v>
      </c>
      <c r="B1621" s="2">
        <v>42935</v>
      </c>
      <c r="C1621" t="s">
        <v>154</v>
      </c>
      <c r="E1621" s="3" t="s">
        <v>156</v>
      </c>
      <c r="F1621">
        <v>88.7</v>
      </c>
    </row>
    <row r="1622" spans="1:6" x14ac:dyDescent="0.25">
      <c r="A1622" t="s">
        <v>18</v>
      </c>
      <c r="B1622" s="2">
        <v>42935</v>
      </c>
      <c r="C1622" t="s">
        <v>154</v>
      </c>
      <c r="E1622" s="3" t="s">
        <v>156</v>
      </c>
      <c r="F1622">
        <v>91.9</v>
      </c>
    </row>
    <row r="1623" spans="1:6" x14ac:dyDescent="0.25">
      <c r="A1623" t="s">
        <v>18</v>
      </c>
      <c r="B1623" s="2">
        <v>42935</v>
      </c>
      <c r="C1623" t="s">
        <v>154</v>
      </c>
      <c r="E1623" s="3" t="s">
        <v>156</v>
      </c>
      <c r="F1623">
        <v>95.1</v>
      </c>
    </row>
    <row r="1624" spans="1:6" x14ac:dyDescent="0.25">
      <c r="A1624" t="s">
        <v>18</v>
      </c>
      <c r="B1624" s="2">
        <v>42935</v>
      </c>
      <c r="C1624" t="s">
        <v>154</v>
      </c>
      <c r="E1624" s="3" t="s">
        <v>156</v>
      </c>
      <c r="F1624">
        <v>103.3</v>
      </c>
    </row>
    <row r="1625" spans="1:6" x14ac:dyDescent="0.25">
      <c r="A1625" t="s">
        <v>18</v>
      </c>
      <c r="B1625" s="2">
        <v>42935</v>
      </c>
      <c r="C1625" t="s">
        <v>154</v>
      </c>
      <c r="E1625" s="3" t="s">
        <v>156</v>
      </c>
      <c r="F1625">
        <v>84.3</v>
      </c>
    </row>
    <row r="1626" spans="1:6" x14ac:dyDescent="0.25">
      <c r="A1626" t="s">
        <v>18</v>
      </c>
      <c r="B1626" s="2">
        <v>42935</v>
      </c>
      <c r="C1626" t="s">
        <v>154</v>
      </c>
      <c r="E1626" s="3" t="s">
        <v>156</v>
      </c>
      <c r="F1626">
        <v>82.4</v>
      </c>
    </row>
    <row r="1627" spans="1:6" x14ac:dyDescent="0.25">
      <c r="A1627" t="s">
        <v>18</v>
      </c>
      <c r="B1627" s="2">
        <v>42935</v>
      </c>
      <c r="C1627" t="s">
        <v>154</v>
      </c>
      <c r="E1627" s="3" t="s">
        <v>156</v>
      </c>
      <c r="F1627">
        <v>72.099999999999994</v>
      </c>
    </row>
    <row r="1628" spans="1:6" x14ac:dyDescent="0.25">
      <c r="A1628" t="s">
        <v>18</v>
      </c>
      <c r="B1628" s="2">
        <v>42935</v>
      </c>
      <c r="C1628" t="s">
        <v>154</v>
      </c>
      <c r="E1628" s="3" t="s">
        <v>156</v>
      </c>
      <c r="F1628">
        <v>99.3</v>
      </c>
    </row>
    <row r="1629" spans="1:6" x14ac:dyDescent="0.25">
      <c r="A1629" t="s">
        <v>18</v>
      </c>
      <c r="B1629" s="2">
        <v>42935</v>
      </c>
      <c r="C1629" t="s">
        <v>154</v>
      </c>
      <c r="E1629" s="3" t="s">
        <v>156</v>
      </c>
      <c r="F1629">
        <v>91.4</v>
      </c>
    </row>
    <row r="1630" spans="1:6" x14ac:dyDescent="0.25">
      <c r="A1630" t="s">
        <v>18</v>
      </c>
      <c r="B1630" s="2">
        <v>42935</v>
      </c>
      <c r="C1630" t="s">
        <v>154</v>
      </c>
      <c r="E1630" s="3" t="s">
        <v>156</v>
      </c>
      <c r="F1630">
        <v>96.9</v>
      </c>
    </row>
    <row r="1631" spans="1:6" x14ac:dyDescent="0.25">
      <c r="A1631" t="s">
        <v>18</v>
      </c>
      <c r="B1631" s="2">
        <v>42935</v>
      </c>
      <c r="C1631" t="s">
        <v>154</v>
      </c>
      <c r="E1631" s="3" t="s">
        <v>155</v>
      </c>
      <c r="F1631">
        <v>19.8</v>
      </c>
    </row>
    <row r="1632" spans="1:6" x14ac:dyDescent="0.25">
      <c r="A1632" t="s">
        <v>18</v>
      </c>
      <c r="B1632" s="2">
        <v>42935</v>
      </c>
      <c r="C1632" t="s">
        <v>154</v>
      </c>
      <c r="E1632" s="3" t="s">
        <v>155</v>
      </c>
      <c r="F1632">
        <v>45.9</v>
      </c>
    </row>
    <row r="1633" spans="1:6" x14ac:dyDescent="0.25">
      <c r="A1633" t="s">
        <v>18</v>
      </c>
      <c r="B1633" s="2">
        <v>42935</v>
      </c>
      <c r="C1633" t="s">
        <v>154</v>
      </c>
      <c r="E1633" s="3" t="s">
        <v>155</v>
      </c>
      <c r="F1633">
        <v>18.3</v>
      </c>
    </row>
    <row r="1634" spans="1:6" x14ac:dyDescent="0.25">
      <c r="A1634" t="s">
        <v>18</v>
      </c>
      <c r="B1634" s="2">
        <v>42935</v>
      </c>
      <c r="C1634" t="s">
        <v>154</v>
      </c>
      <c r="E1634" s="3" t="s">
        <v>155</v>
      </c>
      <c r="F1634">
        <v>24.8</v>
      </c>
    </row>
    <row r="1635" spans="1:6" x14ac:dyDescent="0.25">
      <c r="A1635" t="s">
        <v>18</v>
      </c>
      <c r="B1635" s="2">
        <v>42935</v>
      </c>
      <c r="C1635" t="s">
        <v>154</v>
      </c>
      <c r="E1635" s="3" t="s">
        <v>155</v>
      </c>
      <c r="F1635">
        <v>40</v>
      </c>
    </row>
    <row r="1636" spans="1:6" x14ac:dyDescent="0.25">
      <c r="A1636" t="s">
        <v>18</v>
      </c>
      <c r="B1636" s="2">
        <v>42935</v>
      </c>
      <c r="C1636" t="s">
        <v>154</v>
      </c>
      <c r="E1636" s="3" t="s">
        <v>155</v>
      </c>
      <c r="F1636">
        <v>62.2</v>
      </c>
    </row>
    <row r="1637" spans="1:6" x14ac:dyDescent="0.25">
      <c r="A1637" t="s">
        <v>18</v>
      </c>
      <c r="B1637" s="2">
        <v>42935</v>
      </c>
      <c r="C1637" t="s">
        <v>154</v>
      </c>
      <c r="E1637" s="3" t="s">
        <v>155</v>
      </c>
      <c r="F1637">
        <v>22.1</v>
      </c>
    </row>
    <row r="1638" spans="1:6" x14ac:dyDescent="0.25">
      <c r="A1638" t="s">
        <v>18</v>
      </c>
      <c r="B1638" s="2">
        <v>42935</v>
      </c>
      <c r="C1638" t="s">
        <v>154</v>
      </c>
      <c r="E1638" s="3" t="s">
        <v>155</v>
      </c>
      <c r="F1638">
        <v>26.6</v>
      </c>
    </row>
    <row r="1639" spans="1:6" x14ac:dyDescent="0.25">
      <c r="A1639" t="s">
        <v>18</v>
      </c>
      <c r="B1639" s="2">
        <v>42935</v>
      </c>
      <c r="C1639" t="s">
        <v>154</v>
      </c>
      <c r="E1639" s="3" t="s">
        <v>155</v>
      </c>
      <c r="F1639">
        <v>84.5</v>
      </c>
    </row>
    <row r="1640" spans="1:6" x14ac:dyDescent="0.25">
      <c r="A1640" t="s">
        <v>18</v>
      </c>
      <c r="B1640" s="2">
        <v>42935</v>
      </c>
      <c r="C1640" t="s">
        <v>154</v>
      </c>
      <c r="E1640" s="3" t="s">
        <v>155</v>
      </c>
      <c r="F1640">
        <v>92</v>
      </c>
    </row>
    <row r="1641" spans="1:6" x14ac:dyDescent="0.25">
      <c r="A1641" t="s">
        <v>18</v>
      </c>
      <c r="B1641" s="2">
        <v>42935</v>
      </c>
      <c r="C1641" t="s">
        <v>154</v>
      </c>
      <c r="E1641" s="3" t="s">
        <v>155</v>
      </c>
      <c r="F1641">
        <v>71.7</v>
      </c>
    </row>
    <row r="1642" spans="1:6" x14ac:dyDescent="0.25">
      <c r="A1642" t="s">
        <v>18</v>
      </c>
      <c r="B1642" s="2">
        <v>42935</v>
      </c>
      <c r="C1642" t="s">
        <v>154</v>
      </c>
      <c r="E1642" s="3" t="s">
        <v>155</v>
      </c>
      <c r="F1642">
        <v>96.8</v>
      </c>
    </row>
    <row r="1643" spans="1:6" x14ac:dyDescent="0.25">
      <c r="A1643" t="s">
        <v>18</v>
      </c>
      <c r="B1643" s="2">
        <v>42935</v>
      </c>
      <c r="C1643" t="s">
        <v>154</v>
      </c>
      <c r="E1643" s="3" t="s">
        <v>155</v>
      </c>
      <c r="F1643">
        <v>107.8</v>
      </c>
    </row>
    <row r="1644" spans="1:6" x14ac:dyDescent="0.25">
      <c r="A1644" t="s">
        <v>18</v>
      </c>
      <c r="B1644" s="2">
        <v>42935</v>
      </c>
      <c r="C1644" t="s">
        <v>154</v>
      </c>
      <c r="E1644" s="3" t="s">
        <v>155</v>
      </c>
      <c r="F1644">
        <v>99.9</v>
      </c>
    </row>
    <row r="1645" spans="1:6" x14ac:dyDescent="0.25">
      <c r="A1645" t="s">
        <v>18</v>
      </c>
      <c r="B1645" s="2">
        <v>42935</v>
      </c>
      <c r="C1645" t="s">
        <v>154</v>
      </c>
      <c r="E1645" s="3" t="s">
        <v>155</v>
      </c>
      <c r="F1645">
        <v>71.599999999999994</v>
      </c>
    </row>
    <row r="1646" spans="1:6" x14ac:dyDescent="0.25">
      <c r="A1646" t="s">
        <v>18</v>
      </c>
      <c r="B1646" s="2">
        <v>42935</v>
      </c>
      <c r="C1646" t="s">
        <v>154</v>
      </c>
      <c r="E1646" s="3" t="s">
        <v>155</v>
      </c>
      <c r="F1646">
        <v>95.9</v>
      </c>
    </row>
    <row r="1647" spans="1:6" x14ac:dyDescent="0.25">
      <c r="A1647" t="s">
        <v>18</v>
      </c>
      <c r="B1647" s="2">
        <v>42935</v>
      </c>
      <c r="C1647" t="s">
        <v>154</v>
      </c>
      <c r="E1647" s="3" t="s">
        <v>155</v>
      </c>
      <c r="F1647">
        <v>82.3</v>
      </c>
    </row>
    <row r="1648" spans="1:6" x14ac:dyDescent="0.25">
      <c r="A1648" t="s">
        <v>18</v>
      </c>
      <c r="B1648" s="2">
        <v>42935</v>
      </c>
      <c r="C1648" t="s">
        <v>154</v>
      </c>
      <c r="E1648" s="3" t="s">
        <v>155</v>
      </c>
      <c r="F1648">
        <v>96.1</v>
      </c>
    </row>
    <row r="1649" spans="1:6" x14ac:dyDescent="0.25">
      <c r="A1649" t="s">
        <v>18</v>
      </c>
      <c r="B1649" s="2">
        <v>42935</v>
      </c>
      <c r="C1649" t="s">
        <v>154</v>
      </c>
      <c r="E1649" s="3" t="s">
        <v>155</v>
      </c>
      <c r="F1649">
        <v>89.2</v>
      </c>
    </row>
    <row r="1650" spans="1:6" x14ac:dyDescent="0.25">
      <c r="A1650" t="s">
        <v>18</v>
      </c>
      <c r="B1650" s="2">
        <v>42935</v>
      </c>
      <c r="C1650" t="s">
        <v>154</v>
      </c>
      <c r="E1650" s="3" t="s">
        <v>155</v>
      </c>
      <c r="F1650">
        <v>87.7</v>
      </c>
    </row>
    <row r="1651" spans="1:6" x14ac:dyDescent="0.25">
      <c r="A1651" t="s">
        <v>18</v>
      </c>
      <c r="B1651" s="2">
        <v>42935</v>
      </c>
      <c r="C1651" t="s">
        <v>154</v>
      </c>
      <c r="E1651" s="3" t="s">
        <v>155</v>
      </c>
      <c r="F1651">
        <v>102.6</v>
      </c>
    </row>
    <row r="1652" spans="1:6" x14ac:dyDescent="0.25">
      <c r="A1652" t="s">
        <v>18</v>
      </c>
      <c r="B1652" s="2">
        <v>42935</v>
      </c>
      <c r="C1652" t="s">
        <v>154</v>
      </c>
      <c r="E1652" s="3" t="s">
        <v>155</v>
      </c>
      <c r="F1652">
        <v>91.8</v>
      </c>
    </row>
    <row r="1653" spans="1:6" x14ac:dyDescent="0.25">
      <c r="A1653" t="s">
        <v>18</v>
      </c>
      <c r="B1653" s="2">
        <v>42935</v>
      </c>
      <c r="C1653" t="s">
        <v>154</v>
      </c>
      <c r="E1653" s="3" t="s">
        <v>155</v>
      </c>
      <c r="F1653">
        <v>107.3</v>
      </c>
    </row>
    <row r="1654" spans="1:6" x14ac:dyDescent="0.25">
      <c r="A1654" t="s">
        <v>18</v>
      </c>
      <c r="B1654" s="2">
        <v>42935</v>
      </c>
      <c r="C1654" t="s">
        <v>154</v>
      </c>
      <c r="E1654" s="3" t="s">
        <v>155</v>
      </c>
      <c r="F1654">
        <v>93</v>
      </c>
    </row>
    <row r="1655" spans="1:6" x14ac:dyDescent="0.25">
      <c r="A1655" t="s">
        <v>18</v>
      </c>
      <c r="B1655" s="2">
        <v>42935</v>
      </c>
      <c r="C1655" t="s">
        <v>154</v>
      </c>
      <c r="E1655" s="3" t="s">
        <v>155</v>
      </c>
      <c r="F1655">
        <v>94</v>
      </c>
    </row>
    <row r="1656" spans="1:6" x14ac:dyDescent="0.25">
      <c r="A1656" t="s">
        <v>18</v>
      </c>
      <c r="B1656" s="2">
        <v>42935</v>
      </c>
      <c r="C1656" t="s">
        <v>154</v>
      </c>
      <c r="E1656" s="3" t="s">
        <v>155</v>
      </c>
      <c r="F1656">
        <v>97.2</v>
      </c>
    </row>
    <row r="1657" spans="1:6" x14ac:dyDescent="0.25">
      <c r="A1657" t="s">
        <v>18</v>
      </c>
      <c r="B1657" s="2">
        <v>42935</v>
      </c>
      <c r="C1657" t="s">
        <v>154</v>
      </c>
      <c r="E1657" s="3" t="s">
        <v>155</v>
      </c>
      <c r="F1657">
        <v>82</v>
      </c>
    </row>
    <row r="1658" spans="1:6" x14ac:dyDescent="0.25">
      <c r="A1658" t="s">
        <v>18</v>
      </c>
      <c r="B1658" s="2">
        <v>42935</v>
      </c>
      <c r="C1658" t="s">
        <v>154</v>
      </c>
      <c r="E1658" s="3" t="s">
        <v>155</v>
      </c>
      <c r="F1658">
        <v>100.5</v>
      </c>
    </row>
    <row r="1659" spans="1:6" x14ac:dyDescent="0.25">
      <c r="A1659" t="s">
        <v>18</v>
      </c>
      <c r="B1659" s="2">
        <v>42935</v>
      </c>
      <c r="C1659" t="s">
        <v>154</v>
      </c>
      <c r="E1659" s="3" t="s">
        <v>155</v>
      </c>
      <c r="F1659">
        <v>65.8</v>
      </c>
    </row>
    <row r="1660" spans="1:6" x14ac:dyDescent="0.25">
      <c r="A1660" t="s">
        <v>18</v>
      </c>
      <c r="B1660" s="2">
        <v>42935</v>
      </c>
      <c r="C1660" t="s">
        <v>154</v>
      </c>
      <c r="E1660" s="3" t="s">
        <v>155</v>
      </c>
      <c r="F1660">
        <v>95.4</v>
      </c>
    </row>
    <row r="1661" spans="1:6" x14ac:dyDescent="0.25">
      <c r="A1661" t="s">
        <v>18</v>
      </c>
      <c r="B1661" s="2">
        <v>42935</v>
      </c>
      <c r="C1661" t="s">
        <v>154</v>
      </c>
      <c r="E1661" s="3" t="s">
        <v>155</v>
      </c>
      <c r="F1661">
        <v>82.8</v>
      </c>
    </row>
    <row r="1662" spans="1:6" x14ac:dyDescent="0.25">
      <c r="A1662" t="s">
        <v>18</v>
      </c>
      <c r="B1662" s="2">
        <v>42935</v>
      </c>
      <c r="C1662" t="s">
        <v>154</v>
      </c>
      <c r="E1662" s="3" t="s">
        <v>155</v>
      </c>
      <c r="F1662">
        <v>80.8</v>
      </c>
    </row>
    <row r="1663" spans="1:6" x14ac:dyDescent="0.25">
      <c r="A1663" t="s">
        <v>18</v>
      </c>
      <c r="B1663" s="2">
        <v>42935</v>
      </c>
      <c r="C1663" t="s">
        <v>154</v>
      </c>
      <c r="E1663" s="3" t="s">
        <v>155</v>
      </c>
      <c r="F1663">
        <v>63.9</v>
      </c>
    </row>
    <row r="1664" spans="1:6" x14ac:dyDescent="0.25">
      <c r="A1664" t="s">
        <v>18</v>
      </c>
      <c r="B1664" s="2">
        <v>42935</v>
      </c>
      <c r="C1664" t="s">
        <v>154</v>
      </c>
      <c r="E1664" s="3" t="s">
        <v>155</v>
      </c>
      <c r="F1664">
        <v>110.9</v>
      </c>
    </row>
    <row r="1665" spans="1:6" x14ac:dyDescent="0.25">
      <c r="A1665" t="s">
        <v>18</v>
      </c>
      <c r="B1665" s="2">
        <v>42935</v>
      </c>
      <c r="C1665" t="s">
        <v>154</v>
      </c>
      <c r="E1665" s="3" t="s">
        <v>155</v>
      </c>
      <c r="F1665">
        <v>88.1</v>
      </c>
    </row>
    <row r="1666" spans="1:6" x14ac:dyDescent="0.25">
      <c r="A1666" t="s">
        <v>18</v>
      </c>
      <c r="B1666" s="2">
        <v>42935</v>
      </c>
      <c r="C1666" t="s">
        <v>154</v>
      </c>
      <c r="E1666" s="3" t="s">
        <v>155</v>
      </c>
      <c r="F1666">
        <v>85.5</v>
      </c>
    </row>
    <row r="1667" spans="1:6" x14ac:dyDescent="0.25">
      <c r="A1667" t="s">
        <v>18</v>
      </c>
      <c r="B1667" s="2">
        <v>42935</v>
      </c>
      <c r="C1667" t="s">
        <v>154</v>
      </c>
      <c r="E1667" s="3" t="s">
        <v>155</v>
      </c>
      <c r="F1667">
        <v>91.1</v>
      </c>
    </row>
    <row r="1668" spans="1:6" x14ac:dyDescent="0.25">
      <c r="A1668" t="s">
        <v>18</v>
      </c>
      <c r="B1668" s="2">
        <v>42935</v>
      </c>
      <c r="C1668" t="s">
        <v>154</v>
      </c>
      <c r="E1668" s="3" t="s">
        <v>155</v>
      </c>
      <c r="F1668">
        <v>99.7</v>
      </c>
    </row>
    <row r="1669" spans="1:6" x14ac:dyDescent="0.25">
      <c r="A1669" t="s">
        <v>18</v>
      </c>
      <c r="B1669" s="2">
        <v>42935</v>
      </c>
      <c r="C1669" t="s">
        <v>154</v>
      </c>
      <c r="E1669" s="3" t="s">
        <v>155</v>
      </c>
      <c r="F1669">
        <v>95.5</v>
      </c>
    </row>
    <row r="1670" spans="1:6" x14ac:dyDescent="0.25">
      <c r="A1670" t="s">
        <v>18</v>
      </c>
      <c r="B1670" s="2">
        <v>42935</v>
      </c>
      <c r="C1670" t="s">
        <v>154</v>
      </c>
      <c r="E1670" s="3" t="s">
        <v>155</v>
      </c>
      <c r="F1670">
        <v>101</v>
      </c>
    </row>
    <row r="1671" spans="1:6" x14ac:dyDescent="0.25">
      <c r="A1671" t="s">
        <v>18</v>
      </c>
      <c r="B1671" s="2">
        <v>42935</v>
      </c>
      <c r="C1671" t="s">
        <v>154</v>
      </c>
      <c r="E1671" s="3" t="s">
        <v>155</v>
      </c>
      <c r="F1671">
        <v>96.3</v>
      </c>
    </row>
    <row r="1672" spans="1:6" x14ac:dyDescent="0.25">
      <c r="A1672" t="s">
        <v>18</v>
      </c>
      <c r="B1672" s="2">
        <v>42935</v>
      </c>
      <c r="C1672" t="s">
        <v>154</v>
      </c>
      <c r="E1672" s="3" t="s">
        <v>155</v>
      </c>
      <c r="F1672">
        <v>94.8</v>
      </c>
    </row>
    <row r="1673" spans="1:6" x14ac:dyDescent="0.25">
      <c r="A1673" t="s">
        <v>18</v>
      </c>
      <c r="B1673" s="2">
        <v>42935</v>
      </c>
      <c r="C1673" t="s">
        <v>154</v>
      </c>
      <c r="E1673" s="3" t="s">
        <v>157</v>
      </c>
      <c r="F1673">
        <v>15.6</v>
      </c>
    </row>
    <row r="1674" spans="1:6" x14ac:dyDescent="0.25">
      <c r="A1674" t="s">
        <v>18</v>
      </c>
      <c r="B1674" s="2">
        <v>42935</v>
      </c>
      <c r="C1674" t="s">
        <v>154</v>
      </c>
      <c r="E1674" s="3" t="s">
        <v>157</v>
      </c>
      <c r="F1674">
        <v>103.7</v>
      </c>
    </row>
    <row r="1675" spans="1:6" x14ac:dyDescent="0.25">
      <c r="A1675" t="s">
        <v>18</v>
      </c>
      <c r="B1675" s="2">
        <v>42935</v>
      </c>
      <c r="C1675" t="s">
        <v>154</v>
      </c>
      <c r="E1675" s="3" t="s">
        <v>157</v>
      </c>
      <c r="F1675">
        <v>95.5</v>
      </c>
    </row>
    <row r="1676" spans="1:6" x14ac:dyDescent="0.25">
      <c r="A1676" t="s">
        <v>18</v>
      </c>
      <c r="B1676" s="2">
        <v>42935</v>
      </c>
      <c r="C1676" t="s">
        <v>154</v>
      </c>
      <c r="E1676" s="3" t="s">
        <v>157</v>
      </c>
      <c r="F1676">
        <v>82.4</v>
      </c>
    </row>
    <row r="1677" spans="1:6" x14ac:dyDescent="0.25">
      <c r="A1677" t="s">
        <v>18</v>
      </c>
      <c r="B1677" s="2">
        <v>42935</v>
      </c>
      <c r="C1677" t="s">
        <v>154</v>
      </c>
      <c r="E1677" s="3" t="s">
        <v>157</v>
      </c>
      <c r="F1677">
        <v>106.6</v>
      </c>
    </row>
    <row r="1678" spans="1:6" x14ac:dyDescent="0.25">
      <c r="A1678" t="s">
        <v>18</v>
      </c>
      <c r="B1678" s="2">
        <v>42935</v>
      </c>
      <c r="C1678" t="s">
        <v>154</v>
      </c>
      <c r="E1678" s="3" t="s">
        <v>157</v>
      </c>
      <c r="F1678">
        <v>83.3</v>
      </c>
    </row>
    <row r="1679" spans="1:6" x14ac:dyDescent="0.25">
      <c r="A1679" t="s">
        <v>18</v>
      </c>
      <c r="B1679" s="2">
        <v>42935</v>
      </c>
      <c r="C1679" t="s">
        <v>154</v>
      </c>
      <c r="E1679" s="3" t="s">
        <v>157</v>
      </c>
      <c r="F1679">
        <v>103.9</v>
      </c>
    </row>
    <row r="1680" spans="1:6" x14ac:dyDescent="0.25">
      <c r="A1680" t="s">
        <v>18</v>
      </c>
      <c r="B1680" s="2">
        <v>42935</v>
      </c>
      <c r="C1680" t="s">
        <v>154</v>
      </c>
      <c r="E1680" s="3" t="s">
        <v>157</v>
      </c>
      <c r="F1680">
        <v>105.7</v>
      </c>
    </row>
    <row r="1681" spans="1:6" x14ac:dyDescent="0.25">
      <c r="A1681" t="s">
        <v>18</v>
      </c>
      <c r="B1681" s="2">
        <v>42935</v>
      </c>
      <c r="C1681" t="s">
        <v>154</v>
      </c>
      <c r="E1681" s="3" t="s">
        <v>157</v>
      </c>
      <c r="F1681">
        <v>68.2</v>
      </c>
    </row>
    <row r="1682" spans="1:6" x14ac:dyDescent="0.25">
      <c r="A1682" t="s">
        <v>18</v>
      </c>
      <c r="B1682" s="2">
        <v>42935</v>
      </c>
      <c r="C1682" t="s">
        <v>154</v>
      </c>
      <c r="E1682" s="3" t="s">
        <v>157</v>
      </c>
      <c r="F1682">
        <v>66.900000000000006</v>
      </c>
    </row>
    <row r="1683" spans="1:6" x14ac:dyDescent="0.25">
      <c r="A1683" t="s">
        <v>18</v>
      </c>
      <c r="B1683" s="2">
        <v>42935</v>
      </c>
      <c r="C1683" t="s">
        <v>154</v>
      </c>
      <c r="E1683" s="3" t="s">
        <v>157</v>
      </c>
      <c r="F1683">
        <v>102.4</v>
      </c>
    </row>
    <row r="1684" spans="1:6" x14ac:dyDescent="0.25">
      <c r="A1684" t="s">
        <v>18</v>
      </c>
      <c r="B1684" s="2">
        <v>42935</v>
      </c>
      <c r="C1684" t="s">
        <v>154</v>
      </c>
      <c r="E1684" s="3" t="s">
        <v>157</v>
      </c>
      <c r="F1684">
        <v>85.6</v>
      </c>
    </row>
    <row r="1685" spans="1:6" x14ac:dyDescent="0.25">
      <c r="A1685" t="s">
        <v>18</v>
      </c>
      <c r="B1685" s="2">
        <v>42935</v>
      </c>
      <c r="C1685" t="s">
        <v>154</v>
      </c>
      <c r="E1685" s="3" t="s">
        <v>157</v>
      </c>
      <c r="F1685">
        <v>67.099999999999994</v>
      </c>
    </row>
    <row r="1686" spans="1:6" x14ac:dyDescent="0.25">
      <c r="A1686" t="s">
        <v>18</v>
      </c>
      <c r="B1686" s="2">
        <v>42935</v>
      </c>
      <c r="C1686" t="s">
        <v>154</v>
      </c>
      <c r="E1686" s="3" t="s">
        <v>157</v>
      </c>
      <c r="F1686">
        <v>122.3</v>
      </c>
    </row>
    <row r="1687" spans="1:6" x14ac:dyDescent="0.25">
      <c r="A1687" t="s">
        <v>18</v>
      </c>
      <c r="B1687" s="2">
        <v>42935</v>
      </c>
      <c r="C1687" t="s">
        <v>154</v>
      </c>
      <c r="E1687" s="3" t="s">
        <v>157</v>
      </c>
      <c r="F1687">
        <v>94.7</v>
      </c>
    </row>
    <row r="1688" spans="1:6" x14ac:dyDescent="0.25">
      <c r="A1688" t="s">
        <v>18</v>
      </c>
      <c r="B1688" s="2">
        <v>42935</v>
      </c>
      <c r="C1688" t="s">
        <v>154</v>
      </c>
      <c r="E1688" s="3" t="s">
        <v>157</v>
      </c>
      <c r="F1688">
        <v>89.4</v>
      </c>
    </row>
    <row r="1689" spans="1:6" x14ac:dyDescent="0.25">
      <c r="A1689" t="s">
        <v>18</v>
      </c>
      <c r="B1689" s="2">
        <v>42935</v>
      </c>
      <c r="C1689" t="s">
        <v>154</v>
      </c>
      <c r="E1689" s="3" t="s">
        <v>158</v>
      </c>
      <c r="F1689">
        <v>5.8</v>
      </c>
    </row>
    <row r="1690" spans="1:6" x14ac:dyDescent="0.25">
      <c r="A1690" t="s">
        <v>18</v>
      </c>
      <c r="B1690" s="2">
        <v>42935</v>
      </c>
      <c r="C1690" t="s">
        <v>154</v>
      </c>
      <c r="E1690" s="3" t="s">
        <v>158</v>
      </c>
      <c r="F1690">
        <v>10.199999999999999</v>
      </c>
    </row>
    <row r="1691" spans="1:6" x14ac:dyDescent="0.25">
      <c r="A1691" t="s">
        <v>18</v>
      </c>
      <c r="B1691" s="2">
        <v>42935</v>
      </c>
      <c r="C1691" t="s">
        <v>154</v>
      </c>
      <c r="E1691" s="3" t="s">
        <v>158</v>
      </c>
      <c r="F1691">
        <v>10.4</v>
      </c>
    </row>
    <row r="1692" spans="1:6" x14ac:dyDescent="0.25">
      <c r="A1692" t="s">
        <v>18</v>
      </c>
      <c r="B1692" s="2">
        <v>42935</v>
      </c>
      <c r="C1692" t="s">
        <v>154</v>
      </c>
      <c r="E1692" s="3" t="s">
        <v>158</v>
      </c>
      <c r="F1692">
        <v>21.1</v>
      </c>
    </row>
    <row r="1693" spans="1:6" x14ac:dyDescent="0.25">
      <c r="A1693" t="s">
        <v>18</v>
      </c>
      <c r="B1693" s="2">
        <v>42935</v>
      </c>
      <c r="C1693" t="s">
        <v>154</v>
      </c>
      <c r="E1693" s="3" t="s">
        <v>158</v>
      </c>
      <c r="F1693">
        <v>38.700000000000003</v>
      </c>
    </row>
    <row r="1694" spans="1:6" x14ac:dyDescent="0.25">
      <c r="A1694" t="s">
        <v>18</v>
      </c>
      <c r="B1694" s="2">
        <v>42935</v>
      </c>
      <c r="C1694" t="s">
        <v>154</v>
      </c>
      <c r="E1694" s="3" t="s">
        <v>158</v>
      </c>
      <c r="F1694">
        <v>14.4</v>
      </c>
    </row>
    <row r="1695" spans="1:6" x14ac:dyDescent="0.25">
      <c r="A1695" t="s">
        <v>18</v>
      </c>
      <c r="B1695" s="2">
        <v>42935</v>
      </c>
      <c r="C1695" t="s">
        <v>154</v>
      </c>
      <c r="E1695" s="3" t="s">
        <v>158</v>
      </c>
      <c r="F1695">
        <v>97.9</v>
      </c>
    </row>
    <row r="1696" spans="1:6" x14ac:dyDescent="0.25">
      <c r="A1696" t="s">
        <v>18</v>
      </c>
      <c r="B1696" s="2">
        <v>42935</v>
      </c>
      <c r="C1696" t="s">
        <v>154</v>
      </c>
      <c r="E1696" s="3" t="s">
        <v>158</v>
      </c>
      <c r="F1696">
        <v>101.4</v>
      </c>
    </row>
    <row r="1697" spans="1:6" x14ac:dyDescent="0.25">
      <c r="A1697" t="s">
        <v>18</v>
      </c>
      <c r="B1697" s="2">
        <v>42935</v>
      </c>
      <c r="C1697" t="s">
        <v>154</v>
      </c>
      <c r="E1697" s="3" t="s">
        <v>158</v>
      </c>
      <c r="F1697">
        <v>94.8</v>
      </c>
    </row>
    <row r="1698" spans="1:6" x14ac:dyDescent="0.25">
      <c r="A1698" t="s">
        <v>18</v>
      </c>
      <c r="B1698" s="2">
        <v>42935</v>
      </c>
      <c r="C1698" t="s">
        <v>154</v>
      </c>
      <c r="E1698" s="3" t="s">
        <v>158</v>
      </c>
      <c r="F1698">
        <v>93.1</v>
      </c>
    </row>
    <row r="1699" spans="1:6" x14ac:dyDescent="0.25">
      <c r="A1699" t="s">
        <v>18</v>
      </c>
      <c r="B1699" s="2">
        <v>42935</v>
      </c>
      <c r="C1699" t="s">
        <v>154</v>
      </c>
      <c r="E1699" s="3" t="s">
        <v>158</v>
      </c>
      <c r="F1699">
        <v>101.9</v>
      </c>
    </row>
    <row r="1700" spans="1:6" x14ac:dyDescent="0.25">
      <c r="A1700" t="s">
        <v>18</v>
      </c>
      <c r="B1700" s="2">
        <v>42935</v>
      </c>
      <c r="C1700" t="s">
        <v>154</v>
      </c>
      <c r="E1700" s="3" t="s">
        <v>158</v>
      </c>
      <c r="F1700">
        <v>102.2</v>
      </c>
    </row>
    <row r="1701" spans="1:6" x14ac:dyDescent="0.25">
      <c r="A1701" t="s">
        <v>18</v>
      </c>
      <c r="B1701" s="2">
        <v>42935</v>
      </c>
      <c r="C1701" t="s">
        <v>154</v>
      </c>
      <c r="E1701" s="3" t="s">
        <v>158</v>
      </c>
      <c r="F1701">
        <v>93</v>
      </c>
    </row>
    <row r="1702" spans="1:6" x14ac:dyDescent="0.25">
      <c r="A1702" t="s">
        <v>18</v>
      </c>
      <c r="B1702" s="2">
        <v>42935</v>
      </c>
      <c r="C1702" t="s">
        <v>154</v>
      </c>
      <c r="E1702" s="3" t="s">
        <v>158</v>
      </c>
      <c r="F1702">
        <v>97.3</v>
      </c>
    </row>
    <row r="1703" spans="1:6" x14ac:dyDescent="0.25">
      <c r="A1703" t="s">
        <v>18</v>
      </c>
      <c r="B1703" s="2">
        <v>42935</v>
      </c>
      <c r="C1703" t="s">
        <v>154</v>
      </c>
      <c r="E1703" s="3" t="s">
        <v>158</v>
      </c>
      <c r="F1703">
        <v>116</v>
      </c>
    </row>
    <row r="1704" spans="1:6" x14ac:dyDescent="0.25">
      <c r="A1704" t="s">
        <v>18</v>
      </c>
      <c r="B1704" s="2">
        <v>42935</v>
      </c>
      <c r="C1704" t="s">
        <v>154</v>
      </c>
      <c r="E1704" s="3" t="s">
        <v>158</v>
      </c>
      <c r="F1704">
        <v>103.8</v>
      </c>
    </row>
    <row r="1705" spans="1:6" x14ac:dyDescent="0.25">
      <c r="A1705" t="s">
        <v>18</v>
      </c>
      <c r="B1705" s="2">
        <v>42935</v>
      </c>
      <c r="C1705" t="s">
        <v>154</v>
      </c>
      <c r="E1705" s="3" t="s">
        <v>158</v>
      </c>
      <c r="F1705">
        <v>109.5</v>
      </c>
    </row>
    <row r="1706" spans="1:6" x14ac:dyDescent="0.25">
      <c r="A1706" t="s">
        <v>18</v>
      </c>
      <c r="B1706" s="2">
        <v>42935</v>
      </c>
      <c r="C1706" t="s">
        <v>154</v>
      </c>
      <c r="E1706" s="3" t="s">
        <v>158</v>
      </c>
      <c r="F1706">
        <v>105.3</v>
      </c>
    </row>
    <row r="1707" spans="1:6" x14ac:dyDescent="0.25">
      <c r="A1707" t="s">
        <v>18</v>
      </c>
      <c r="B1707" s="2">
        <v>42935</v>
      </c>
      <c r="C1707" t="s">
        <v>154</v>
      </c>
      <c r="E1707" s="3" t="s">
        <v>158</v>
      </c>
      <c r="F1707">
        <v>109.1</v>
      </c>
    </row>
    <row r="1708" spans="1:6" x14ac:dyDescent="0.25">
      <c r="A1708" t="s">
        <v>18</v>
      </c>
      <c r="B1708" s="2">
        <v>42935</v>
      </c>
      <c r="C1708" t="s">
        <v>154</v>
      </c>
      <c r="E1708" s="3" t="s">
        <v>158</v>
      </c>
      <c r="F1708">
        <v>113.3</v>
      </c>
    </row>
    <row r="1709" spans="1:6" x14ac:dyDescent="0.25">
      <c r="A1709" t="s">
        <v>18</v>
      </c>
      <c r="B1709" s="2">
        <v>42935</v>
      </c>
      <c r="C1709" t="s">
        <v>154</v>
      </c>
      <c r="E1709" s="3" t="s">
        <v>158</v>
      </c>
      <c r="F1709">
        <v>111.2</v>
      </c>
    </row>
    <row r="1710" spans="1:6" x14ac:dyDescent="0.25">
      <c r="A1710" t="s">
        <v>18</v>
      </c>
      <c r="B1710" s="2">
        <v>42935</v>
      </c>
      <c r="C1710" t="s">
        <v>154</v>
      </c>
      <c r="E1710" s="3" t="s">
        <v>158</v>
      </c>
      <c r="F1710">
        <v>115.5</v>
      </c>
    </row>
    <row r="1711" spans="1:6" x14ac:dyDescent="0.25">
      <c r="A1711" t="s">
        <v>18</v>
      </c>
      <c r="B1711" s="2">
        <v>42935</v>
      </c>
      <c r="C1711" t="s">
        <v>154</v>
      </c>
      <c r="E1711" s="3" t="s">
        <v>158</v>
      </c>
      <c r="F1711">
        <v>76.8</v>
      </c>
    </row>
    <row r="1712" spans="1:6" x14ac:dyDescent="0.25">
      <c r="A1712" t="s">
        <v>18</v>
      </c>
      <c r="B1712" s="2">
        <v>42935</v>
      </c>
      <c r="C1712" t="s">
        <v>154</v>
      </c>
      <c r="E1712" s="3" t="s">
        <v>158</v>
      </c>
      <c r="F1712">
        <v>104.6</v>
      </c>
    </row>
    <row r="1713" spans="1:9" x14ac:dyDescent="0.25">
      <c r="A1713" t="s">
        <v>18</v>
      </c>
      <c r="B1713" s="2">
        <v>42935</v>
      </c>
      <c r="C1713" t="s">
        <v>154</v>
      </c>
      <c r="E1713" s="3" t="s">
        <v>158</v>
      </c>
      <c r="F1713">
        <v>103.9</v>
      </c>
    </row>
    <row r="1714" spans="1:9" x14ac:dyDescent="0.25">
      <c r="A1714" t="s">
        <v>18</v>
      </c>
      <c r="B1714" s="2">
        <v>42935</v>
      </c>
      <c r="C1714" t="s">
        <v>154</v>
      </c>
      <c r="E1714" s="3" t="s">
        <v>159</v>
      </c>
      <c r="F1714">
        <v>2.5</v>
      </c>
      <c r="I1714" t="s">
        <v>160</v>
      </c>
    </row>
    <row r="1715" spans="1:9" x14ac:dyDescent="0.25">
      <c r="A1715" t="s">
        <v>18</v>
      </c>
      <c r="B1715" s="2">
        <v>42935</v>
      </c>
      <c r="C1715" t="s">
        <v>154</v>
      </c>
      <c r="E1715" s="3" t="s">
        <v>159</v>
      </c>
      <c r="F1715">
        <v>35.799999999999997</v>
      </c>
    </row>
    <row r="1716" spans="1:9" x14ac:dyDescent="0.25">
      <c r="A1716" t="s">
        <v>18</v>
      </c>
      <c r="B1716" s="2">
        <v>42935</v>
      </c>
      <c r="C1716" t="s">
        <v>154</v>
      </c>
      <c r="E1716" s="3" t="s">
        <v>159</v>
      </c>
      <c r="F1716">
        <v>18.8</v>
      </c>
    </row>
    <row r="1717" spans="1:9" x14ac:dyDescent="0.25">
      <c r="A1717" t="s">
        <v>18</v>
      </c>
      <c r="B1717" s="2">
        <v>42935</v>
      </c>
      <c r="C1717" t="s">
        <v>154</v>
      </c>
      <c r="E1717" s="3" t="s">
        <v>159</v>
      </c>
      <c r="F1717">
        <v>23.1</v>
      </c>
    </row>
    <row r="1718" spans="1:9" x14ac:dyDescent="0.25">
      <c r="A1718" t="s">
        <v>18</v>
      </c>
      <c r="B1718" s="2">
        <v>42935</v>
      </c>
      <c r="C1718" t="s">
        <v>154</v>
      </c>
      <c r="E1718" s="3" t="s">
        <v>159</v>
      </c>
      <c r="F1718">
        <v>28.9</v>
      </c>
    </row>
    <row r="1719" spans="1:9" x14ac:dyDescent="0.25">
      <c r="A1719" t="s">
        <v>18</v>
      </c>
      <c r="B1719" s="2">
        <v>42935</v>
      </c>
      <c r="C1719" t="s">
        <v>154</v>
      </c>
      <c r="E1719" s="3" t="s">
        <v>159</v>
      </c>
      <c r="F1719">
        <v>53.7</v>
      </c>
    </row>
    <row r="1720" spans="1:9" x14ac:dyDescent="0.25">
      <c r="A1720" t="s">
        <v>18</v>
      </c>
      <c r="B1720" s="2">
        <v>42935</v>
      </c>
      <c r="C1720" t="s">
        <v>154</v>
      </c>
      <c r="E1720" s="3" t="s">
        <v>159</v>
      </c>
      <c r="F1720">
        <v>38.6</v>
      </c>
    </row>
    <row r="1721" spans="1:9" x14ac:dyDescent="0.25">
      <c r="A1721" t="s">
        <v>18</v>
      </c>
      <c r="B1721" s="2">
        <v>42935</v>
      </c>
      <c r="C1721" t="s">
        <v>154</v>
      </c>
      <c r="E1721" s="3" t="s">
        <v>159</v>
      </c>
      <c r="F1721">
        <v>14.7</v>
      </c>
    </row>
    <row r="1722" spans="1:9" x14ac:dyDescent="0.25">
      <c r="A1722" t="s">
        <v>18</v>
      </c>
      <c r="B1722" s="2">
        <v>42935</v>
      </c>
      <c r="C1722" t="s">
        <v>154</v>
      </c>
      <c r="E1722" s="3" t="s">
        <v>159</v>
      </c>
      <c r="F1722">
        <v>21</v>
      </c>
    </row>
    <row r="1723" spans="1:9" x14ac:dyDescent="0.25">
      <c r="A1723" t="s">
        <v>18</v>
      </c>
      <c r="B1723" s="2">
        <v>42935</v>
      </c>
      <c r="C1723" t="s">
        <v>154</v>
      </c>
      <c r="E1723" s="3" t="s">
        <v>159</v>
      </c>
      <c r="F1723">
        <v>21</v>
      </c>
    </row>
    <row r="1724" spans="1:9" x14ac:dyDescent="0.25">
      <c r="A1724" t="s">
        <v>18</v>
      </c>
      <c r="B1724" s="2">
        <v>42935</v>
      </c>
      <c r="C1724" t="s">
        <v>154</v>
      </c>
      <c r="E1724" s="3" t="s">
        <v>159</v>
      </c>
      <c r="F1724">
        <v>18.8</v>
      </c>
    </row>
    <row r="1725" spans="1:9" x14ac:dyDescent="0.25">
      <c r="A1725" t="s">
        <v>18</v>
      </c>
      <c r="B1725" s="2">
        <v>42935</v>
      </c>
      <c r="C1725" t="s">
        <v>154</v>
      </c>
      <c r="E1725" s="3" t="s">
        <v>159</v>
      </c>
      <c r="F1725">
        <v>113</v>
      </c>
    </row>
    <row r="1726" spans="1:9" x14ac:dyDescent="0.25">
      <c r="A1726" t="s">
        <v>18</v>
      </c>
      <c r="B1726" s="2">
        <v>42935</v>
      </c>
      <c r="C1726" t="s">
        <v>154</v>
      </c>
      <c r="E1726" s="3" t="s">
        <v>159</v>
      </c>
      <c r="F1726">
        <v>84.9</v>
      </c>
    </row>
    <row r="1727" spans="1:9" x14ac:dyDescent="0.25">
      <c r="A1727" t="s">
        <v>18</v>
      </c>
      <c r="B1727" s="2">
        <v>42935</v>
      </c>
      <c r="C1727" t="s">
        <v>154</v>
      </c>
      <c r="E1727" s="3" t="s">
        <v>159</v>
      </c>
      <c r="F1727">
        <v>102.1</v>
      </c>
    </row>
    <row r="1728" spans="1:9" x14ac:dyDescent="0.25">
      <c r="A1728" t="s">
        <v>18</v>
      </c>
      <c r="B1728" s="2">
        <v>42935</v>
      </c>
      <c r="C1728" t="s">
        <v>154</v>
      </c>
      <c r="E1728" s="3" t="s">
        <v>159</v>
      </c>
      <c r="F1728">
        <v>92.8</v>
      </c>
    </row>
    <row r="1729" spans="1:6" x14ac:dyDescent="0.25">
      <c r="A1729" t="s">
        <v>18</v>
      </c>
      <c r="B1729" s="2">
        <v>42935</v>
      </c>
      <c r="C1729" t="s">
        <v>154</v>
      </c>
      <c r="E1729" s="3" t="s">
        <v>159</v>
      </c>
      <c r="F1729">
        <v>86.3</v>
      </c>
    </row>
    <row r="1730" spans="1:6" x14ac:dyDescent="0.25">
      <c r="A1730" t="s">
        <v>18</v>
      </c>
      <c r="B1730" s="2">
        <v>42935</v>
      </c>
      <c r="C1730" t="s">
        <v>154</v>
      </c>
      <c r="E1730" s="3" t="s">
        <v>159</v>
      </c>
      <c r="F1730">
        <v>109.8</v>
      </c>
    </row>
    <row r="1731" spans="1:6" x14ac:dyDescent="0.25">
      <c r="A1731" t="s">
        <v>18</v>
      </c>
      <c r="B1731" s="2">
        <v>42935</v>
      </c>
      <c r="C1731" t="s">
        <v>154</v>
      </c>
      <c r="E1731" s="3" t="s">
        <v>159</v>
      </c>
      <c r="F1731">
        <v>80.2</v>
      </c>
    </row>
    <row r="1732" spans="1:6" x14ac:dyDescent="0.25">
      <c r="A1732" t="s">
        <v>18</v>
      </c>
      <c r="B1732" s="2">
        <v>42935</v>
      </c>
      <c r="C1732" t="s">
        <v>154</v>
      </c>
      <c r="E1732" s="3" t="s">
        <v>159</v>
      </c>
      <c r="F1732">
        <v>95.4</v>
      </c>
    </row>
    <row r="1733" spans="1:6" x14ac:dyDescent="0.25">
      <c r="A1733" t="s">
        <v>18</v>
      </c>
      <c r="B1733" s="2">
        <v>42935</v>
      </c>
      <c r="C1733" t="s">
        <v>154</v>
      </c>
      <c r="E1733" s="3" t="s">
        <v>159</v>
      </c>
      <c r="F1733">
        <v>89.1</v>
      </c>
    </row>
    <row r="1734" spans="1:6" x14ac:dyDescent="0.25">
      <c r="A1734" t="s">
        <v>18</v>
      </c>
      <c r="B1734" s="2">
        <v>42935</v>
      </c>
      <c r="C1734" t="s">
        <v>154</v>
      </c>
      <c r="E1734" s="3" t="s">
        <v>159</v>
      </c>
      <c r="F1734">
        <v>92.8</v>
      </c>
    </row>
    <row r="1735" spans="1:6" x14ac:dyDescent="0.25">
      <c r="A1735" t="s">
        <v>18</v>
      </c>
      <c r="B1735" s="2">
        <v>42935</v>
      </c>
      <c r="C1735" t="s">
        <v>154</v>
      </c>
      <c r="E1735" s="3" t="s">
        <v>159</v>
      </c>
      <c r="F1735">
        <v>99.8</v>
      </c>
    </row>
    <row r="1736" spans="1:6" x14ac:dyDescent="0.25">
      <c r="A1736" t="s">
        <v>18</v>
      </c>
      <c r="B1736" s="2">
        <v>42935</v>
      </c>
      <c r="C1736" t="s">
        <v>154</v>
      </c>
      <c r="E1736" s="3" t="s">
        <v>159</v>
      </c>
      <c r="F1736">
        <v>88.5</v>
      </c>
    </row>
    <row r="1737" spans="1:6" x14ac:dyDescent="0.25">
      <c r="A1737" t="s">
        <v>18</v>
      </c>
      <c r="B1737" s="2">
        <v>42935</v>
      </c>
      <c r="C1737" t="s">
        <v>154</v>
      </c>
      <c r="E1737" s="3" t="s">
        <v>159</v>
      </c>
      <c r="F1737">
        <v>114.4</v>
      </c>
    </row>
    <row r="1738" spans="1:6" x14ac:dyDescent="0.25">
      <c r="A1738" t="s">
        <v>18</v>
      </c>
      <c r="B1738" s="2">
        <v>42935</v>
      </c>
      <c r="C1738" t="s">
        <v>154</v>
      </c>
      <c r="E1738" s="3" t="s">
        <v>159</v>
      </c>
      <c r="F1738">
        <v>100.4</v>
      </c>
    </row>
    <row r="1739" spans="1:6" x14ac:dyDescent="0.25">
      <c r="A1739" t="s">
        <v>18</v>
      </c>
      <c r="B1739" s="2">
        <v>42935</v>
      </c>
      <c r="C1739" t="s">
        <v>154</v>
      </c>
      <c r="E1739" s="3" t="s">
        <v>159</v>
      </c>
      <c r="F1739">
        <v>92.5</v>
      </c>
    </row>
    <row r="1740" spans="1:6" x14ac:dyDescent="0.25">
      <c r="A1740" t="s">
        <v>18</v>
      </c>
      <c r="B1740" s="2">
        <v>42935</v>
      </c>
      <c r="C1740" t="s">
        <v>154</v>
      </c>
      <c r="E1740" s="3" t="s">
        <v>159</v>
      </c>
      <c r="F1740">
        <v>93.5</v>
      </c>
    </row>
    <row r="1741" spans="1:6" x14ac:dyDescent="0.25">
      <c r="A1741" t="s">
        <v>18</v>
      </c>
      <c r="B1741" s="2">
        <v>42935</v>
      </c>
      <c r="C1741" t="s">
        <v>154</v>
      </c>
      <c r="E1741" s="3" t="s">
        <v>159</v>
      </c>
      <c r="F1741">
        <v>86.2</v>
      </c>
    </row>
    <row r="1742" spans="1:6" x14ac:dyDescent="0.25">
      <c r="A1742" t="s">
        <v>18</v>
      </c>
      <c r="B1742" s="2">
        <v>42935</v>
      </c>
      <c r="C1742" t="s">
        <v>154</v>
      </c>
      <c r="E1742" s="3" t="s">
        <v>159</v>
      </c>
      <c r="F1742">
        <v>91.8</v>
      </c>
    </row>
    <row r="1743" spans="1:6" x14ac:dyDescent="0.25">
      <c r="A1743" t="s">
        <v>18</v>
      </c>
      <c r="B1743" s="2">
        <v>42935</v>
      </c>
      <c r="C1743" t="s">
        <v>154</v>
      </c>
      <c r="E1743" s="3" t="s">
        <v>159</v>
      </c>
      <c r="F1743">
        <v>110.2</v>
      </c>
    </row>
    <row r="1744" spans="1:6" x14ac:dyDescent="0.25">
      <c r="A1744" t="s">
        <v>18</v>
      </c>
      <c r="B1744" s="2">
        <v>42935</v>
      </c>
      <c r="C1744" t="s">
        <v>154</v>
      </c>
      <c r="E1744" s="3" t="s">
        <v>159</v>
      </c>
      <c r="F1744">
        <v>53.1</v>
      </c>
    </row>
    <row r="1745" spans="1:9" x14ac:dyDescent="0.25">
      <c r="A1745" t="s">
        <v>18</v>
      </c>
      <c r="B1745" s="2">
        <v>42935</v>
      </c>
      <c r="C1745" t="s">
        <v>154</v>
      </c>
      <c r="E1745" s="3" t="s">
        <v>159</v>
      </c>
      <c r="F1745">
        <v>80</v>
      </c>
      <c r="I1745" t="s">
        <v>161</v>
      </c>
    </row>
    <row r="1746" spans="1:9" x14ac:dyDescent="0.25">
      <c r="A1746" t="s">
        <v>18</v>
      </c>
      <c r="B1746" s="2">
        <v>42935</v>
      </c>
      <c r="C1746" t="s">
        <v>154</v>
      </c>
      <c r="E1746" s="3" t="s">
        <v>159</v>
      </c>
      <c r="F1746">
        <v>65.900000000000006</v>
      </c>
    </row>
    <row r="1747" spans="1:9" x14ac:dyDescent="0.25">
      <c r="A1747" t="s">
        <v>18</v>
      </c>
      <c r="B1747" s="2">
        <v>42935</v>
      </c>
      <c r="C1747" t="s">
        <v>154</v>
      </c>
      <c r="E1747" s="3" t="s">
        <v>159</v>
      </c>
      <c r="F1747">
        <v>82.7</v>
      </c>
    </row>
    <row r="1748" spans="1:9" x14ac:dyDescent="0.25">
      <c r="A1748" t="s">
        <v>18</v>
      </c>
      <c r="B1748" s="2">
        <v>42935</v>
      </c>
      <c r="C1748" t="s">
        <v>154</v>
      </c>
      <c r="E1748" s="3" t="s">
        <v>159</v>
      </c>
      <c r="F1748">
        <v>111.4</v>
      </c>
    </row>
    <row r="1749" spans="1:9" x14ac:dyDescent="0.25">
      <c r="A1749" t="s">
        <v>18</v>
      </c>
      <c r="B1749" s="2">
        <v>42935</v>
      </c>
      <c r="C1749" t="s">
        <v>154</v>
      </c>
      <c r="E1749" s="3" t="s">
        <v>159</v>
      </c>
      <c r="F1749">
        <v>93.9</v>
      </c>
    </row>
    <row r="1750" spans="1:9" x14ac:dyDescent="0.25">
      <c r="A1750" t="s">
        <v>18</v>
      </c>
      <c r="B1750" s="2">
        <v>42935</v>
      </c>
      <c r="C1750" t="s">
        <v>154</v>
      </c>
      <c r="E1750" s="3" t="s">
        <v>159</v>
      </c>
      <c r="F1750">
        <v>99.4</v>
      </c>
    </row>
    <row r="1751" spans="1:9" x14ac:dyDescent="0.25">
      <c r="A1751" t="s">
        <v>18</v>
      </c>
      <c r="B1751" s="2">
        <v>42935</v>
      </c>
      <c r="C1751" t="s">
        <v>154</v>
      </c>
      <c r="E1751" s="3" t="s">
        <v>159</v>
      </c>
      <c r="F1751">
        <v>101.9</v>
      </c>
    </row>
    <row r="1752" spans="1:9" x14ac:dyDescent="0.25">
      <c r="A1752" t="s">
        <v>18</v>
      </c>
      <c r="B1752" s="2">
        <v>42935</v>
      </c>
      <c r="C1752" t="s">
        <v>154</v>
      </c>
      <c r="E1752" s="3" t="s">
        <v>159</v>
      </c>
      <c r="F1752">
        <v>91.9</v>
      </c>
    </row>
  </sheetData>
  <sortState ref="A110:N160">
    <sortCondition ref="F110:F16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opLeftCell="A34" workbookViewId="0">
      <selection activeCell="I57" sqref="I57"/>
    </sheetView>
  </sheetViews>
  <sheetFormatPr defaultRowHeight="15" x14ac:dyDescent="0.25"/>
  <cols>
    <col min="1" max="1" width="29.85546875" bestFit="1" customWidth="1"/>
    <col min="2" max="2" width="13.85546875" bestFit="1" customWidth="1"/>
    <col min="3" max="3" width="25.140625" bestFit="1" customWidth="1"/>
    <col min="4" max="4" width="25.140625" customWidth="1"/>
    <col min="5" max="5" width="27.140625" customWidth="1"/>
    <col min="6" max="6" width="17.85546875" bestFit="1" customWidth="1"/>
    <col min="7" max="7" width="22" bestFit="1" customWidth="1"/>
    <col min="8" max="8" width="27.140625" bestFit="1" customWidth="1"/>
    <col min="9" max="9" width="24.7109375" bestFit="1" customWidth="1"/>
  </cols>
  <sheetData>
    <row r="1" spans="1:9" x14ac:dyDescent="0.25">
      <c r="A1" t="s">
        <v>3</v>
      </c>
      <c r="B1" t="s">
        <v>10</v>
      </c>
      <c r="C1" s="3" t="s">
        <v>4</v>
      </c>
      <c r="D1" s="3" t="s">
        <v>78</v>
      </c>
      <c r="E1" s="3" t="s">
        <v>82</v>
      </c>
      <c r="F1" t="s">
        <v>84</v>
      </c>
      <c r="G1" t="s">
        <v>83</v>
      </c>
      <c r="H1" s="3" t="s">
        <v>85</v>
      </c>
      <c r="I1" s="3" t="s">
        <v>86</v>
      </c>
    </row>
    <row r="2" spans="1:9" x14ac:dyDescent="0.25">
      <c r="A2" t="s">
        <v>18</v>
      </c>
      <c r="B2" s="2">
        <v>42593</v>
      </c>
      <c r="C2" s="7" t="s">
        <v>53</v>
      </c>
      <c r="D2" t="s">
        <v>79</v>
      </c>
      <c r="E2">
        <v>19</v>
      </c>
      <c r="F2">
        <v>0.04</v>
      </c>
      <c r="G2">
        <f t="shared" ref="G2:G56" si="0">E2/F2</f>
        <v>475</v>
      </c>
      <c r="H2" s="6" t="s">
        <v>24</v>
      </c>
      <c r="I2" s="4">
        <f>17*17</f>
        <v>289</v>
      </c>
    </row>
    <row r="3" spans="1:9" x14ac:dyDescent="0.25">
      <c r="C3" s="7" t="s">
        <v>54</v>
      </c>
      <c r="D3" t="s">
        <v>79</v>
      </c>
      <c r="E3">
        <v>51</v>
      </c>
      <c r="F3">
        <v>6.25E-2</v>
      </c>
      <c r="G3">
        <f t="shared" si="0"/>
        <v>816</v>
      </c>
      <c r="H3" s="6" t="s">
        <v>20</v>
      </c>
      <c r="I3" s="4">
        <f>34*51</f>
        <v>1734</v>
      </c>
    </row>
    <row r="4" spans="1:9" x14ac:dyDescent="0.25">
      <c r="C4" s="7" t="s">
        <v>55</v>
      </c>
      <c r="D4" t="s">
        <v>79</v>
      </c>
      <c r="E4">
        <v>47</v>
      </c>
      <c r="F4">
        <v>6.25E-2</v>
      </c>
      <c r="G4">
        <f t="shared" si="0"/>
        <v>752</v>
      </c>
      <c r="H4" s="6" t="s">
        <v>21</v>
      </c>
      <c r="I4" s="4">
        <f>38*35</f>
        <v>1330</v>
      </c>
    </row>
    <row r="5" spans="1:9" x14ac:dyDescent="0.25">
      <c r="C5" s="7" t="s">
        <v>56</v>
      </c>
      <c r="D5" t="s">
        <v>79</v>
      </c>
      <c r="E5">
        <v>30</v>
      </c>
      <c r="F5">
        <v>6.25E-2</v>
      </c>
      <c r="G5">
        <f t="shared" si="0"/>
        <v>480</v>
      </c>
      <c r="H5" s="6" t="s">
        <v>23</v>
      </c>
      <c r="I5" s="4">
        <f>70*33</f>
        <v>2310</v>
      </c>
    </row>
    <row r="6" spans="1:9" x14ac:dyDescent="0.25">
      <c r="C6" s="7" t="s">
        <v>57</v>
      </c>
      <c r="D6" t="s">
        <v>79</v>
      </c>
      <c r="E6">
        <v>35</v>
      </c>
      <c r="F6">
        <v>6.25E-2</v>
      </c>
      <c r="G6">
        <f t="shared" si="0"/>
        <v>560</v>
      </c>
      <c r="H6" s="6" t="s">
        <v>22</v>
      </c>
      <c r="I6" s="4">
        <f>34*37</f>
        <v>1258</v>
      </c>
    </row>
    <row r="7" spans="1:9" x14ac:dyDescent="0.25">
      <c r="A7" t="s">
        <v>18</v>
      </c>
      <c r="B7" s="2">
        <v>42629</v>
      </c>
      <c r="C7" s="7" t="s">
        <v>43</v>
      </c>
      <c r="D7" t="s">
        <v>80</v>
      </c>
      <c r="E7">
        <v>15</v>
      </c>
      <c r="F7">
        <v>6.25E-2</v>
      </c>
      <c r="G7">
        <f t="shared" si="0"/>
        <v>240</v>
      </c>
      <c r="H7" s="6" t="s">
        <v>38</v>
      </c>
      <c r="I7" s="4">
        <f>33*26</f>
        <v>858</v>
      </c>
    </row>
    <row r="8" spans="1:9" x14ac:dyDescent="0.25">
      <c r="C8" s="7" t="s">
        <v>44</v>
      </c>
      <c r="D8" t="s">
        <v>80</v>
      </c>
      <c r="E8">
        <v>24</v>
      </c>
      <c r="F8">
        <v>6.25E-2</v>
      </c>
      <c r="G8">
        <f t="shared" si="0"/>
        <v>384</v>
      </c>
      <c r="H8" s="6" t="s">
        <v>39</v>
      </c>
      <c r="I8" s="4">
        <f>40*30</f>
        <v>1200</v>
      </c>
    </row>
    <row r="9" spans="1:9" x14ac:dyDescent="0.25">
      <c r="C9" s="7" t="s">
        <v>45</v>
      </c>
      <c r="D9" t="s">
        <v>80</v>
      </c>
      <c r="E9">
        <v>21</v>
      </c>
      <c r="F9">
        <v>6.25E-2</v>
      </c>
      <c r="G9">
        <f t="shared" si="0"/>
        <v>336</v>
      </c>
      <c r="H9" s="6" t="s">
        <v>40</v>
      </c>
      <c r="I9" s="4">
        <f>60*40</f>
        <v>2400</v>
      </c>
    </row>
    <row r="10" spans="1:9" x14ac:dyDescent="0.25">
      <c r="C10" s="7" t="s">
        <v>46</v>
      </c>
      <c r="D10" t="s">
        <v>80</v>
      </c>
      <c r="E10">
        <v>15</v>
      </c>
      <c r="F10">
        <v>6.25E-2</v>
      </c>
      <c r="G10">
        <f t="shared" si="0"/>
        <v>240</v>
      </c>
      <c r="H10" s="6" t="s">
        <v>41</v>
      </c>
      <c r="I10" s="4">
        <f>50*35</f>
        <v>1750</v>
      </c>
    </row>
    <row r="11" spans="1:9" x14ac:dyDescent="0.25">
      <c r="C11" s="7" t="s">
        <v>47</v>
      </c>
      <c r="D11" t="s">
        <v>80</v>
      </c>
      <c r="E11">
        <v>11</v>
      </c>
      <c r="F11">
        <v>6.25E-2</v>
      </c>
      <c r="G11">
        <f t="shared" si="0"/>
        <v>176</v>
      </c>
      <c r="H11" s="6" t="s">
        <v>42</v>
      </c>
      <c r="I11" s="4">
        <f>100*120</f>
        <v>12000</v>
      </c>
    </row>
    <row r="12" spans="1:9" x14ac:dyDescent="0.25">
      <c r="C12" s="7" t="s">
        <v>48</v>
      </c>
      <c r="D12" t="s">
        <v>80</v>
      </c>
      <c r="E12">
        <v>15</v>
      </c>
      <c r="F12">
        <v>6.25E-2</v>
      </c>
      <c r="G12">
        <f t="shared" si="0"/>
        <v>240</v>
      </c>
      <c r="H12" s="6" t="s">
        <v>33</v>
      </c>
      <c r="I12" s="4">
        <f>29*27</f>
        <v>783</v>
      </c>
    </row>
    <row r="13" spans="1:9" x14ac:dyDescent="0.25">
      <c r="C13" s="7" t="s">
        <v>49</v>
      </c>
      <c r="D13" t="s">
        <v>80</v>
      </c>
      <c r="E13">
        <v>57</v>
      </c>
      <c r="F13">
        <v>6.25E-2</v>
      </c>
      <c r="G13">
        <f t="shared" si="0"/>
        <v>912</v>
      </c>
      <c r="H13" s="6" t="s">
        <v>34</v>
      </c>
      <c r="I13" s="4">
        <f>34*27</f>
        <v>918</v>
      </c>
    </row>
    <row r="14" spans="1:9" x14ac:dyDescent="0.25">
      <c r="C14" s="7" t="s">
        <v>50</v>
      </c>
      <c r="D14" t="s">
        <v>80</v>
      </c>
      <c r="E14">
        <v>32</v>
      </c>
      <c r="F14">
        <v>6.25E-2</v>
      </c>
      <c r="G14">
        <f t="shared" si="0"/>
        <v>512</v>
      </c>
      <c r="H14" s="6" t="s">
        <v>35</v>
      </c>
      <c r="I14" s="4">
        <f>33*25</f>
        <v>825</v>
      </c>
    </row>
    <row r="15" spans="1:9" x14ac:dyDescent="0.25">
      <c r="C15" s="7" t="s">
        <v>51</v>
      </c>
      <c r="D15" t="s">
        <v>80</v>
      </c>
      <c r="E15">
        <v>26</v>
      </c>
      <c r="F15">
        <v>6.25E-2</v>
      </c>
      <c r="G15">
        <f t="shared" si="0"/>
        <v>416</v>
      </c>
      <c r="H15" s="6" t="s">
        <v>36</v>
      </c>
      <c r="I15" s="4">
        <f>32*34</f>
        <v>1088</v>
      </c>
    </row>
    <row r="16" spans="1:9" x14ac:dyDescent="0.25">
      <c r="C16" s="7" t="s">
        <v>52</v>
      </c>
      <c r="D16" t="s">
        <v>80</v>
      </c>
      <c r="E16">
        <v>10</v>
      </c>
      <c r="F16">
        <v>6.25E-2</v>
      </c>
      <c r="G16">
        <f t="shared" si="0"/>
        <v>160</v>
      </c>
      <c r="H16" s="6" t="s">
        <v>37</v>
      </c>
      <c r="I16" s="4">
        <f>40*31</f>
        <v>1240</v>
      </c>
    </row>
    <row r="17" spans="2:7" x14ac:dyDescent="0.25">
      <c r="B17" s="2">
        <v>42667</v>
      </c>
      <c r="C17" s="7" t="s">
        <v>66</v>
      </c>
      <c r="D17" t="s">
        <v>81</v>
      </c>
      <c r="E17">
        <v>44</v>
      </c>
      <c r="F17">
        <v>6.25E-2</v>
      </c>
      <c r="G17">
        <f t="shared" si="0"/>
        <v>704</v>
      </c>
    </row>
    <row r="18" spans="2:7" x14ac:dyDescent="0.25">
      <c r="C18" s="7" t="s">
        <v>67</v>
      </c>
      <c r="D18" t="s">
        <v>81</v>
      </c>
      <c r="E18">
        <v>7</v>
      </c>
      <c r="F18">
        <v>6.25E-2</v>
      </c>
      <c r="G18">
        <f t="shared" si="0"/>
        <v>112</v>
      </c>
    </row>
    <row r="19" spans="2:7" x14ac:dyDescent="0.25">
      <c r="C19" s="7" t="s">
        <v>68</v>
      </c>
      <c r="D19" t="s">
        <v>81</v>
      </c>
      <c r="E19">
        <v>36</v>
      </c>
      <c r="F19">
        <v>6.25E-2</v>
      </c>
      <c r="G19">
        <f t="shared" si="0"/>
        <v>576</v>
      </c>
    </row>
    <row r="20" spans="2:7" x14ac:dyDescent="0.25">
      <c r="C20" s="7" t="s">
        <v>69</v>
      </c>
      <c r="D20" t="s">
        <v>81</v>
      </c>
      <c r="E20">
        <v>30</v>
      </c>
      <c r="F20">
        <v>6.25E-2</v>
      </c>
      <c r="G20">
        <f t="shared" si="0"/>
        <v>480</v>
      </c>
    </row>
    <row r="21" spans="2:7" x14ac:dyDescent="0.25">
      <c r="C21" s="7" t="s">
        <v>71</v>
      </c>
      <c r="D21" t="s">
        <v>81</v>
      </c>
      <c r="E21">
        <v>17</v>
      </c>
      <c r="F21">
        <v>6.25E-2</v>
      </c>
      <c r="G21">
        <f t="shared" si="0"/>
        <v>272</v>
      </c>
    </row>
    <row r="22" spans="2:7" x14ac:dyDescent="0.25">
      <c r="C22" s="7" t="s">
        <v>72</v>
      </c>
      <c r="D22" t="s">
        <v>81</v>
      </c>
      <c r="E22">
        <v>27</v>
      </c>
      <c r="F22">
        <v>6.25E-2</v>
      </c>
      <c r="G22">
        <f t="shared" si="0"/>
        <v>432</v>
      </c>
    </row>
    <row r="23" spans="2:7" x14ac:dyDescent="0.25">
      <c r="C23" s="7" t="s">
        <v>73</v>
      </c>
      <c r="D23" t="s">
        <v>81</v>
      </c>
      <c r="E23">
        <v>26</v>
      </c>
      <c r="F23">
        <v>6.25E-2</v>
      </c>
      <c r="G23">
        <f t="shared" si="0"/>
        <v>416</v>
      </c>
    </row>
    <row r="24" spans="2:7" x14ac:dyDescent="0.25">
      <c r="C24" s="7" t="s">
        <v>74</v>
      </c>
      <c r="D24" t="s">
        <v>81</v>
      </c>
      <c r="E24">
        <v>17</v>
      </c>
      <c r="F24">
        <v>6.25E-2</v>
      </c>
      <c r="G24">
        <f t="shared" si="0"/>
        <v>272</v>
      </c>
    </row>
    <row r="25" spans="2:7" x14ac:dyDescent="0.25">
      <c r="C25" s="7" t="s">
        <v>75</v>
      </c>
      <c r="D25" t="s">
        <v>81</v>
      </c>
      <c r="E25">
        <v>28</v>
      </c>
      <c r="F25">
        <v>6.25E-2</v>
      </c>
      <c r="G25">
        <f t="shared" si="0"/>
        <v>448</v>
      </c>
    </row>
    <row r="26" spans="2:7" x14ac:dyDescent="0.25">
      <c r="C26" s="7" t="s">
        <v>77</v>
      </c>
      <c r="D26" t="s">
        <v>81</v>
      </c>
      <c r="E26">
        <v>6</v>
      </c>
      <c r="F26">
        <v>6.25E-2</v>
      </c>
      <c r="G26">
        <f t="shared" si="0"/>
        <v>96</v>
      </c>
    </row>
    <row r="27" spans="2:7" x14ac:dyDescent="0.25">
      <c r="B27" s="2">
        <v>42683</v>
      </c>
      <c r="C27" t="s">
        <v>89</v>
      </c>
      <c r="D27" t="s">
        <v>99</v>
      </c>
      <c r="E27">
        <v>16</v>
      </c>
      <c r="F27">
        <v>6.25E-2</v>
      </c>
      <c r="G27">
        <f t="shared" si="0"/>
        <v>256</v>
      </c>
    </row>
    <row r="28" spans="2:7" x14ac:dyDescent="0.25">
      <c r="C28" t="s">
        <v>90</v>
      </c>
      <c r="D28" t="s">
        <v>99</v>
      </c>
      <c r="E28">
        <v>17</v>
      </c>
      <c r="F28">
        <v>6.25E-2</v>
      </c>
      <c r="G28">
        <f t="shared" si="0"/>
        <v>272</v>
      </c>
    </row>
    <row r="29" spans="2:7" x14ac:dyDescent="0.25">
      <c r="C29" t="s">
        <v>91</v>
      </c>
      <c r="D29" t="s">
        <v>99</v>
      </c>
      <c r="E29">
        <v>25</v>
      </c>
      <c r="F29">
        <v>6.25E-2</v>
      </c>
      <c r="G29">
        <f t="shared" si="0"/>
        <v>400</v>
      </c>
    </row>
    <row r="30" spans="2:7" x14ac:dyDescent="0.25">
      <c r="C30" t="s">
        <v>92</v>
      </c>
      <c r="D30" t="s">
        <v>99</v>
      </c>
      <c r="E30">
        <v>25</v>
      </c>
      <c r="F30">
        <v>6.25E-2</v>
      </c>
      <c r="G30">
        <f t="shared" si="0"/>
        <v>400</v>
      </c>
    </row>
    <row r="31" spans="2:7" x14ac:dyDescent="0.25">
      <c r="C31" t="s">
        <v>93</v>
      </c>
      <c r="D31" t="s">
        <v>99</v>
      </c>
      <c r="E31">
        <v>25</v>
      </c>
      <c r="F31">
        <v>6.25E-2</v>
      </c>
      <c r="G31">
        <f t="shared" si="0"/>
        <v>400</v>
      </c>
    </row>
    <row r="32" spans="2:7" x14ac:dyDescent="0.25">
      <c r="C32" t="s">
        <v>94</v>
      </c>
      <c r="D32" t="s">
        <v>99</v>
      </c>
      <c r="E32">
        <v>26</v>
      </c>
      <c r="F32">
        <v>6.25E-2</v>
      </c>
      <c r="G32">
        <f t="shared" si="0"/>
        <v>416</v>
      </c>
    </row>
    <row r="33" spans="2:7" x14ac:dyDescent="0.25">
      <c r="C33" t="s">
        <v>95</v>
      </c>
      <c r="D33" t="s">
        <v>99</v>
      </c>
      <c r="E33">
        <v>15</v>
      </c>
      <c r="F33">
        <v>6.25E-2</v>
      </c>
      <c r="G33">
        <f t="shared" si="0"/>
        <v>240</v>
      </c>
    </row>
    <row r="34" spans="2:7" x14ac:dyDescent="0.25">
      <c r="C34" t="s">
        <v>96</v>
      </c>
      <c r="D34" t="s">
        <v>99</v>
      </c>
      <c r="E34">
        <v>14</v>
      </c>
      <c r="F34">
        <v>6.25E-2</v>
      </c>
      <c r="G34">
        <f t="shared" si="0"/>
        <v>224</v>
      </c>
    </row>
    <row r="35" spans="2:7" x14ac:dyDescent="0.25">
      <c r="C35" t="s">
        <v>97</v>
      </c>
      <c r="D35" t="s">
        <v>99</v>
      </c>
      <c r="E35">
        <v>15</v>
      </c>
      <c r="F35">
        <v>6.25E-2</v>
      </c>
      <c r="G35">
        <f t="shared" si="0"/>
        <v>240</v>
      </c>
    </row>
    <row r="36" spans="2:7" x14ac:dyDescent="0.25">
      <c r="C36" t="s">
        <v>98</v>
      </c>
      <c r="D36" t="s">
        <v>99</v>
      </c>
      <c r="E36">
        <v>11</v>
      </c>
      <c r="F36">
        <v>6.25E-2</v>
      </c>
      <c r="G36">
        <f t="shared" si="0"/>
        <v>176</v>
      </c>
    </row>
    <row r="37" spans="2:7" x14ac:dyDescent="0.25">
      <c r="B37" s="2">
        <v>42713</v>
      </c>
      <c r="C37" t="s">
        <v>101</v>
      </c>
      <c r="D37" t="s">
        <v>112</v>
      </c>
      <c r="E37">
        <v>18</v>
      </c>
      <c r="F37">
        <v>6.25E-2</v>
      </c>
      <c r="G37">
        <f>E37/F37</f>
        <v>288</v>
      </c>
    </row>
    <row r="38" spans="2:7" x14ac:dyDescent="0.25">
      <c r="C38" t="s">
        <v>102</v>
      </c>
      <c r="D38" t="s">
        <v>112</v>
      </c>
      <c r="E38">
        <v>27</v>
      </c>
      <c r="F38">
        <v>6.25E-2</v>
      </c>
      <c r="G38">
        <f t="shared" si="0"/>
        <v>432</v>
      </c>
    </row>
    <row r="39" spans="2:7" x14ac:dyDescent="0.25">
      <c r="C39" t="s">
        <v>103</v>
      </c>
      <c r="D39" t="s">
        <v>112</v>
      </c>
      <c r="E39">
        <v>18</v>
      </c>
      <c r="F39">
        <v>6.25E-2</v>
      </c>
      <c r="G39">
        <f t="shared" si="0"/>
        <v>288</v>
      </c>
    </row>
    <row r="40" spans="2:7" x14ac:dyDescent="0.25">
      <c r="C40" t="s">
        <v>104</v>
      </c>
      <c r="D40" t="s">
        <v>112</v>
      </c>
      <c r="E40">
        <v>17</v>
      </c>
      <c r="F40">
        <v>6.25E-2</v>
      </c>
      <c r="G40">
        <f t="shared" si="0"/>
        <v>272</v>
      </c>
    </row>
    <row r="41" spans="2:7" x14ac:dyDescent="0.25">
      <c r="C41" t="s">
        <v>105</v>
      </c>
      <c r="D41" t="s">
        <v>112</v>
      </c>
      <c r="E41">
        <v>11</v>
      </c>
      <c r="F41">
        <v>6.25E-2</v>
      </c>
      <c r="G41">
        <f t="shared" si="0"/>
        <v>176</v>
      </c>
    </row>
    <row r="42" spans="2:7" x14ac:dyDescent="0.25">
      <c r="C42" t="s">
        <v>106</v>
      </c>
      <c r="D42" t="s">
        <v>112</v>
      </c>
      <c r="E42">
        <v>22</v>
      </c>
      <c r="F42">
        <v>6.25E-2</v>
      </c>
      <c r="G42">
        <f t="shared" si="0"/>
        <v>352</v>
      </c>
    </row>
    <row r="43" spans="2:7" x14ac:dyDescent="0.25">
      <c r="C43" t="s">
        <v>107</v>
      </c>
      <c r="D43" t="s">
        <v>112</v>
      </c>
      <c r="E43">
        <v>41</v>
      </c>
      <c r="F43">
        <v>6.25E-2</v>
      </c>
      <c r="G43">
        <f t="shared" si="0"/>
        <v>656</v>
      </c>
    </row>
    <row r="44" spans="2:7" x14ac:dyDescent="0.25">
      <c r="C44" t="s">
        <v>108</v>
      </c>
      <c r="D44" t="s">
        <v>112</v>
      </c>
      <c r="E44">
        <v>23</v>
      </c>
      <c r="F44">
        <v>6.25E-2</v>
      </c>
      <c r="G44">
        <f t="shared" si="0"/>
        <v>368</v>
      </c>
    </row>
    <row r="45" spans="2:7" x14ac:dyDescent="0.25">
      <c r="C45" t="s">
        <v>110</v>
      </c>
      <c r="D45" t="s">
        <v>112</v>
      </c>
      <c r="E45">
        <v>9</v>
      </c>
      <c r="F45">
        <v>6.25E-2</v>
      </c>
      <c r="G45">
        <f t="shared" si="0"/>
        <v>144</v>
      </c>
    </row>
    <row r="46" spans="2:7" x14ac:dyDescent="0.25">
      <c r="C46" t="s">
        <v>111</v>
      </c>
      <c r="D46" t="s">
        <v>112</v>
      </c>
      <c r="E46">
        <v>7</v>
      </c>
      <c r="F46">
        <v>6.25E-2</v>
      </c>
      <c r="G46">
        <f t="shared" si="0"/>
        <v>112</v>
      </c>
    </row>
    <row r="47" spans="2:7" x14ac:dyDescent="0.25">
      <c r="B47" s="2">
        <v>42753</v>
      </c>
      <c r="C47" t="s">
        <v>113</v>
      </c>
      <c r="D47" t="s">
        <v>121</v>
      </c>
      <c r="E47">
        <v>22</v>
      </c>
      <c r="F47">
        <v>6.25E-2</v>
      </c>
      <c r="G47">
        <f>E47/F47</f>
        <v>352</v>
      </c>
    </row>
    <row r="48" spans="2:7" x14ac:dyDescent="0.25">
      <c r="C48" t="s">
        <v>116</v>
      </c>
      <c r="D48" t="s">
        <v>121</v>
      </c>
      <c r="E48">
        <v>33</v>
      </c>
      <c r="F48">
        <v>6.25E-2</v>
      </c>
      <c r="G48">
        <f t="shared" si="0"/>
        <v>528</v>
      </c>
    </row>
    <row r="49" spans="2:7" x14ac:dyDescent="0.25">
      <c r="C49" t="s">
        <v>117</v>
      </c>
      <c r="D49" t="s">
        <v>121</v>
      </c>
      <c r="E49">
        <v>9</v>
      </c>
      <c r="F49">
        <v>6.25E-2</v>
      </c>
      <c r="G49">
        <f t="shared" si="0"/>
        <v>144</v>
      </c>
    </row>
    <row r="50" spans="2:7" x14ac:dyDescent="0.25">
      <c r="C50" t="s">
        <v>118</v>
      </c>
      <c r="D50" t="s">
        <v>121</v>
      </c>
      <c r="E50">
        <v>24</v>
      </c>
      <c r="F50">
        <v>6.25E-2</v>
      </c>
      <c r="G50">
        <f t="shared" si="0"/>
        <v>384</v>
      </c>
    </row>
    <row r="51" spans="2:7" x14ac:dyDescent="0.25">
      <c r="C51" t="s">
        <v>119</v>
      </c>
      <c r="D51" t="s">
        <v>121</v>
      </c>
      <c r="E51">
        <v>15</v>
      </c>
      <c r="F51">
        <v>6.25E-2</v>
      </c>
      <c r="G51">
        <f t="shared" si="0"/>
        <v>240</v>
      </c>
    </row>
    <row r="52" spans="2:7" x14ac:dyDescent="0.25">
      <c r="B52" s="2">
        <v>42787</v>
      </c>
      <c r="C52" t="s">
        <v>123</v>
      </c>
      <c r="D52" t="s">
        <v>122</v>
      </c>
      <c r="E52">
        <v>14</v>
      </c>
      <c r="F52">
        <v>6.25E-2</v>
      </c>
      <c r="G52">
        <f t="shared" si="0"/>
        <v>224</v>
      </c>
    </row>
    <row r="53" spans="2:7" x14ac:dyDescent="0.25">
      <c r="C53" t="s">
        <v>124</v>
      </c>
      <c r="D53" t="s">
        <v>122</v>
      </c>
      <c r="E53">
        <v>37</v>
      </c>
      <c r="F53">
        <v>6.25E-2</v>
      </c>
      <c r="G53">
        <f t="shared" si="0"/>
        <v>592</v>
      </c>
    </row>
    <row r="54" spans="2:7" x14ac:dyDescent="0.25">
      <c r="C54" t="s">
        <v>125</v>
      </c>
      <c r="D54" t="s">
        <v>122</v>
      </c>
      <c r="E54">
        <v>11</v>
      </c>
      <c r="F54">
        <v>6.25E-2</v>
      </c>
      <c r="G54">
        <f t="shared" si="0"/>
        <v>176</v>
      </c>
    </row>
    <row r="55" spans="2:7" x14ac:dyDescent="0.25">
      <c r="C55" t="s">
        <v>126</v>
      </c>
      <c r="D55" t="s">
        <v>122</v>
      </c>
      <c r="E55">
        <v>11</v>
      </c>
      <c r="F55">
        <v>6.25E-2</v>
      </c>
      <c r="G55">
        <f t="shared" si="0"/>
        <v>176</v>
      </c>
    </row>
    <row r="56" spans="2:7" x14ac:dyDescent="0.25">
      <c r="C56" t="s">
        <v>127</v>
      </c>
      <c r="D56" t="s">
        <v>122</v>
      </c>
      <c r="E56">
        <v>15</v>
      </c>
      <c r="F56">
        <v>6.25E-2</v>
      </c>
      <c r="G56">
        <f t="shared" si="0"/>
        <v>240</v>
      </c>
    </row>
    <row r="57" spans="2:7" x14ac:dyDescent="0.25">
      <c r="B57" s="2">
        <v>42818</v>
      </c>
      <c r="C57" t="s">
        <v>130</v>
      </c>
      <c r="D57" t="s">
        <v>129</v>
      </c>
      <c r="E57">
        <v>14</v>
      </c>
      <c r="F57">
        <v>6.25E-2</v>
      </c>
      <c r="G57">
        <v>224</v>
      </c>
    </row>
    <row r="58" spans="2:7" x14ac:dyDescent="0.25">
      <c r="C58" t="s">
        <v>131</v>
      </c>
      <c r="D58" t="s">
        <v>129</v>
      </c>
      <c r="E58">
        <v>13</v>
      </c>
      <c r="F58">
        <v>6.25E-2</v>
      </c>
      <c r="G58">
        <v>208</v>
      </c>
    </row>
    <row r="59" spans="2:7" x14ac:dyDescent="0.25">
      <c r="C59" t="s">
        <v>132</v>
      </c>
      <c r="D59" t="s">
        <v>129</v>
      </c>
      <c r="E59">
        <v>14</v>
      </c>
      <c r="F59">
        <v>6.25E-2</v>
      </c>
      <c r="G59">
        <v>224</v>
      </c>
    </row>
    <row r="60" spans="2:7" x14ac:dyDescent="0.25">
      <c r="C60" t="s">
        <v>133</v>
      </c>
      <c r="D60" t="s">
        <v>129</v>
      </c>
      <c r="E60">
        <v>16</v>
      </c>
      <c r="F60">
        <v>6.25E-2</v>
      </c>
      <c r="G60">
        <v>256</v>
      </c>
    </row>
    <row r="61" spans="2:7" x14ac:dyDescent="0.25">
      <c r="C61" t="s">
        <v>134</v>
      </c>
      <c r="D61" t="s">
        <v>129</v>
      </c>
      <c r="E61">
        <v>10</v>
      </c>
      <c r="F61">
        <v>6.25E-2</v>
      </c>
      <c r="G61">
        <v>160</v>
      </c>
    </row>
    <row r="62" spans="2:7" x14ac:dyDescent="0.25">
      <c r="B62" s="2">
        <v>42843</v>
      </c>
      <c r="C62" t="s">
        <v>136</v>
      </c>
      <c r="D62" t="s">
        <v>135</v>
      </c>
      <c r="E62">
        <v>12</v>
      </c>
      <c r="F62">
        <v>6.25E-2</v>
      </c>
      <c r="G62">
        <v>192</v>
      </c>
    </row>
    <row r="63" spans="2:7" x14ac:dyDescent="0.25">
      <c r="C63" t="s">
        <v>137</v>
      </c>
      <c r="D63" t="s">
        <v>135</v>
      </c>
      <c r="E63">
        <v>23</v>
      </c>
      <c r="F63">
        <v>6.25E-2</v>
      </c>
      <c r="G63">
        <v>368</v>
      </c>
    </row>
    <row r="64" spans="2:7" x14ac:dyDescent="0.25">
      <c r="C64" t="s">
        <v>138</v>
      </c>
      <c r="D64" t="s">
        <v>135</v>
      </c>
      <c r="E64">
        <v>28</v>
      </c>
      <c r="F64">
        <v>6.25E-2</v>
      </c>
      <c r="G64">
        <v>448</v>
      </c>
    </row>
    <row r="65" spans="3:7" x14ac:dyDescent="0.25">
      <c r="C65" t="s">
        <v>139</v>
      </c>
      <c r="D65" t="s">
        <v>135</v>
      </c>
      <c r="E65">
        <v>20</v>
      </c>
      <c r="F65">
        <v>6.25E-2</v>
      </c>
      <c r="G65">
        <v>320</v>
      </c>
    </row>
    <row r="66" spans="3:7" x14ac:dyDescent="0.25">
      <c r="C66" t="s">
        <v>140</v>
      </c>
      <c r="D66" t="s">
        <v>135</v>
      </c>
      <c r="E66">
        <v>14</v>
      </c>
      <c r="F66">
        <v>6.25E-2</v>
      </c>
      <c r="G66">
        <v>224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7" workbookViewId="0">
      <selection activeCell="U24" sqref="U24"/>
    </sheetView>
  </sheetViews>
  <sheetFormatPr defaultRowHeight="15" x14ac:dyDescent="0.25"/>
  <cols>
    <col min="1" max="1" width="10.28515625" bestFit="1" customWidth="1"/>
    <col min="2" max="2" width="15.42578125" bestFit="1" customWidth="1"/>
  </cols>
  <sheetData>
    <row r="1" spans="1:4" x14ac:dyDescent="0.25">
      <c r="A1" t="s">
        <v>78</v>
      </c>
      <c r="B1" t="s">
        <v>88</v>
      </c>
      <c r="C1" t="s">
        <v>87</v>
      </c>
      <c r="D1" t="s">
        <v>25</v>
      </c>
    </row>
    <row r="2" spans="1:4" x14ac:dyDescent="0.25">
      <c r="A2" t="s">
        <v>79</v>
      </c>
      <c r="B2">
        <v>616.6</v>
      </c>
      <c r="C2">
        <v>70.713220000000007</v>
      </c>
      <c r="D2" t="s">
        <v>100</v>
      </c>
    </row>
    <row r="3" spans="1:4" x14ac:dyDescent="0.25">
      <c r="A3" t="s">
        <v>80</v>
      </c>
      <c r="B3">
        <v>361.6</v>
      </c>
      <c r="C3">
        <v>70.642009999999999</v>
      </c>
    </row>
    <row r="4" spans="1:4" x14ac:dyDescent="0.25">
      <c r="A4" t="s">
        <v>81</v>
      </c>
      <c r="B4">
        <v>380.8</v>
      </c>
      <c r="C4">
        <v>61.26605</v>
      </c>
    </row>
    <row r="5" spans="1:4" x14ac:dyDescent="0.25">
      <c r="A5" t="s">
        <v>99</v>
      </c>
      <c r="B5">
        <v>302.39999999999998</v>
      </c>
      <c r="C5">
        <v>28.765409999999999</v>
      </c>
    </row>
    <row r="6" spans="1:4" x14ac:dyDescent="0.25">
      <c r="A6" t="s">
        <v>112</v>
      </c>
      <c r="B6">
        <v>308.8</v>
      </c>
      <c r="C6">
        <v>50.204210000000003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17" sqref="A17"/>
    </sheetView>
  </sheetViews>
  <sheetFormatPr defaultRowHeight="15" x14ac:dyDescent="0.25"/>
  <cols>
    <col min="1" max="1" width="30.85546875" bestFit="1" customWidth="1"/>
    <col min="2" max="2" width="76" bestFit="1" customWidth="1"/>
  </cols>
  <sheetData>
    <row r="1" spans="1:2" x14ac:dyDescent="0.25">
      <c r="A1" t="s">
        <v>3</v>
      </c>
      <c r="B1" t="s">
        <v>5</v>
      </c>
    </row>
    <row r="2" spans="1:2" x14ac:dyDescent="0.25">
      <c r="A2" t="s">
        <v>10</v>
      </c>
      <c r="B2" t="s">
        <v>11</v>
      </c>
    </row>
    <row r="3" spans="1:2" x14ac:dyDescent="0.25">
      <c r="A3" t="s">
        <v>9</v>
      </c>
      <c r="B3" t="s">
        <v>12</v>
      </c>
    </row>
    <row r="4" spans="1:2" x14ac:dyDescent="0.25">
      <c r="A4" s="4" t="s">
        <v>4</v>
      </c>
      <c r="B4" t="s">
        <v>58</v>
      </c>
    </row>
    <row r="5" spans="1:2" x14ac:dyDescent="0.25">
      <c r="A5" s="1" t="s">
        <v>0</v>
      </c>
      <c r="B5" t="s">
        <v>6</v>
      </c>
    </row>
    <row r="6" spans="1:2" x14ac:dyDescent="0.25">
      <c r="A6" s="1" t="s">
        <v>14</v>
      </c>
      <c r="B6" t="s">
        <v>59</v>
      </c>
    </row>
    <row r="7" spans="1:2" x14ac:dyDescent="0.25">
      <c r="A7" s="1" t="s">
        <v>15</v>
      </c>
      <c r="B7" t="s">
        <v>60</v>
      </c>
    </row>
    <row r="8" spans="1:2" x14ac:dyDescent="0.25">
      <c r="A8" s="1" t="s">
        <v>25</v>
      </c>
      <c r="B8" t="s">
        <v>25</v>
      </c>
    </row>
    <row r="9" spans="1:2" x14ac:dyDescent="0.25">
      <c r="A9" s="1" t="s">
        <v>1</v>
      </c>
      <c r="B9" t="s">
        <v>7</v>
      </c>
    </row>
    <row r="10" spans="1:2" x14ac:dyDescent="0.25">
      <c r="A10" s="1" t="s">
        <v>2</v>
      </c>
      <c r="B10" t="s">
        <v>8</v>
      </c>
    </row>
    <row r="11" spans="1:2" x14ac:dyDescent="0.25">
      <c r="A11" s="1"/>
    </row>
    <row r="12" spans="1:2" x14ac:dyDescent="0.25">
      <c r="A12" s="1"/>
    </row>
    <row r="14" spans="1:2" x14ac:dyDescent="0.25">
      <c r="A14" s="4" t="s">
        <v>13</v>
      </c>
      <c r="B14" t="s">
        <v>62</v>
      </c>
    </row>
    <row r="15" spans="1:2" x14ac:dyDescent="0.25">
      <c r="A15" s="4" t="s">
        <v>16</v>
      </c>
      <c r="B15" t="s">
        <v>17</v>
      </c>
    </row>
    <row r="16" spans="1:2" x14ac:dyDescent="0.25">
      <c r="A16" s="4" t="s">
        <v>30</v>
      </c>
      <c r="B16" s="1" t="s">
        <v>61</v>
      </c>
    </row>
    <row r="17" spans="1:2" x14ac:dyDescent="0.25">
      <c r="A17" s="4" t="s">
        <v>29</v>
      </c>
      <c r="B17" s="1" t="s">
        <v>63</v>
      </c>
    </row>
    <row r="18" spans="1:2" x14ac:dyDescent="0.25">
      <c r="A18" s="4"/>
    </row>
    <row r="19" spans="1:2" x14ac:dyDescent="0.25">
      <c r="A19" s="4"/>
    </row>
    <row r="20" spans="1:2" x14ac:dyDescent="0.25">
      <c r="A2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Sizefreq</vt:lpstr>
      <vt:lpstr>Density FBCP</vt:lpstr>
      <vt:lpstr>Figures density</vt:lpstr>
      <vt:lpstr>Column descriptions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 R. Julien</dc:creator>
  <cp:lastModifiedBy>Asa R. Julien</cp:lastModifiedBy>
  <dcterms:created xsi:type="dcterms:W3CDTF">2016-06-10T20:25:23Z</dcterms:created>
  <dcterms:modified xsi:type="dcterms:W3CDTF">2017-07-31T17:59:55Z</dcterms:modified>
</cp:coreProperties>
</file>