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1_{A510507F-5D40-4F13-ACC6-A98B3B875E25}" xr6:coauthVersionLast="47" xr6:coauthVersionMax="47" xr10:uidLastSave="{00000000-0000-0000-0000-000000000000}"/>
  <bookViews>
    <workbookView xWindow="-108" yWindow="-108" windowWidth="23256" windowHeight="12576" activeTab="3" xr2:uid="{D90A1408-AD41-4E0F-AE35-A57A95EABDDA}"/>
  </bookViews>
  <sheets>
    <sheet name="商品リスト" sheetId="1" r:id="rId1"/>
    <sheet name="見積書" sheetId="4" r:id="rId2"/>
    <sheet name="納品書" sheetId="5" r:id="rId3"/>
    <sheet name="請求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2" l="1"/>
  <c r="E17" i="2"/>
  <c r="E12" i="2"/>
  <c r="E13" i="2"/>
  <c r="E14" i="2"/>
  <c r="E11" i="2"/>
</calcChain>
</file>

<file path=xl/sharedStrings.xml><?xml version="1.0" encoding="utf-8"?>
<sst xmlns="http://schemas.openxmlformats.org/spreadsheetml/2006/main" count="78" uniqueCount="38">
  <si>
    <t>注文番号</t>
    <rPh sb="0" eb="4">
      <t>チュウモンバンゴウ</t>
    </rPh>
    <phoneticPr fontId="2"/>
  </si>
  <si>
    <t>商品名</t>
    <rPh sb="0" eb="3">
      <t>ショウヒンメイ</t>
    </rPh>
    <phoneticPr fontId="2"/>
  </si>
  <si>
    <t>本体価格</t>
    <rPh sb="0" eb="4">
      <t>ホンタイカカク</t>
    </rPh>
    <phoneticPr fontId="2"/>
  </si>
  <si>
    <t>折りたたみテーブル</t>
    <rPh sb="0" eb="1">
      <t>オ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</si>
  <si>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</si>
  <si>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</si>
  <si>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</si>
  <si>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 肘つき</t>
    <rPh sb="6" eb="7">
      <t>ヒジ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</si>
  <si>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</si>
  <si>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</si>
  <si>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</si>
  <si>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</si>
  <si>
    <t>請 求 書</t>
    <rPh sb="0" eb="1">
      <t>ショウ</t>
    </rPh>
    <rPh sb="2" eb="3">
      <t>モトム</t>
    </rPh>
    <rPh sb="4" eb="5">
      <t>ショ</t>
    </rPh>
    <phoneticPr fontId="2"/>
  </si>
  <si>
    <t>株式会社XYZアシスタント様</t>
    <rPh sb="0" eb="4">
      <t>カブシキガイシャ</t>
    </rPh>
    <rPh sb="13" eb="14">
      <t>サマ</t>
    </rPh>
    <phoneticPr fontId="2"/>
  </si>
  <si>
    <t>請求番号：</t>
    <rPh sb="0" eb="4">
      <t>セイキュウバンゴウ</t>
    </rPh>
    <phoneticPr fontId="2"/>
  </si>
  <si>
    <t>〒110-0000</t>
    <phoneticPr fontId="2"/>
  </si>
  <si>
    <t>株式会社〇×器販売</t>
    <rPh sb="0" eb="4">
      <t>カブシキガイシャ</t>
    </rPh>
    <rPh sb="6" eb="7">
      <t>ウツワ</t>
    </rPh>
    <rPh sb="7" eb="9">
      <t>ハンバイ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</si>
  <si>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</si>
  <si>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</si>
  <si>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</si>
  <si>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</si>
  <si>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小計</t>
    <rPh sb="0" eb="2">
      <t>ショウケイ</t>
    </rPh>
    <phoneticPr fontId="2"/>
  </si>
  <si>
    <t>消費税額</t>
    <rPh sb="0" eb="3">
      <t>ショウヒゼイ</t>
    </rPh>
    <rPh sb="3" eb="4">
      <t>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</si>
  <si>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</si>
  <si>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【振込先】</t>
    <rPh sb="1" eb="4">
      <t>フリコミサキ</t>
    </rPh>
    <phoneticPr fontId="2"/>
  </si>
  <si>
    <t>〇〇銀行　上野支店</t>
    <rPh sb="2" eb="4">
      <t>ギンコウ</t>
    </rPh>
    <rPh sb="5" eb="7">
      <t>ウエノ</t>
    </rPh>
    <rPh sb="7" eb="9">
      <t>シテン</t>
    </rPh>
    <phoneticPr fontId="2"/>
  </si>
  <si>
    <t>普通 xxxxxxxx</t>
    <rPh sb="0" eb="2">
      <t>フツウ</t>
    </rPh>
    <phoneticPr fontId="2"/>
  </si>
  <si>
    <t>東京都台東区上野x-xx-x</t>
    <rPh sb="0" eb="3">
      <t>トウキョウト</t>
    </rPh>
    <rPh sb="3" eb="6">
      <t>タイトウク</t>
    </rPh>
    <rPh sb="6" eb="8">
      <t>ウエノ</t>
    </rPh>
    <phoneticPr fontId="2"/>
  </si>
  <si>
    <t>見　積　書</t>
    <rPh sb="0" eb="1">
      <t>ミ</t>
    </rPh>
    <rPh sb="2" eb="3">
      <t>セキ</t>
    </rPh>
    <rPh sb="4" eb="5">
      <t>ショ</t>
    </rPh>
    <phoneticPr fontId="2"/>
  </si>
  <si>
    <t>納品場所</t>
    <rPh sb="0" eb="4">
      <t>ノウヒンバショ</t>
    </rPh>
    <phoneticPr fontId="2"/>
  </si>
  <si>
    <t>有効期限：</t>
    <rPh sb="0" eb="4">
      <t>ユウコウキゲン</t>
    </rPh>
    <phoneticPr fontId="2"/>
  </si>
  <si>
    <t>発行日から30日</t>
    <rPh sb="0" eb="3">
      <t>ハッコウビ</t>
    </rPh>
    <rPh sb="7" eb="8">
      <t>ニチ</t>
    </rPh>
    <phoneticPr fontId="2"/>
  </si>
  <si>
    <t>納　品　書</t>
    <rPh sb="0" eb="1">
      <t>オサメ</t>
    </rPh>
    <rPh sb="2" eb="3">
      <t>ヒン</t>
    </rPh>
    <rPh sb="4" eb="5">
      <t>ショ</t>
    </rPh>
    <phoneticPr fontId="2"/>
  </si>
  <si>
    <t>下記のとおり、納品いたしました。</t>
    <rPh sb="0" eb="2">
      <t>カキ</t>
    </rPh>
    <rPh sb="7" eb="9">
      <t>ノウヒン</t>
    </rPh>
    <phoneticPr fontId="2"/>
  </si>
  <si>
    <t>摘要：</t>
    <rPh sb="0" eb="2">
      <t>テキヨウ</t>
    </rPh>
    <phoneticPr fontId="2"/>
  </si>
  <si>
    <t>毎度ありがとうございます。</t>
    <rPh sb="0" eb="2">
      <t>マイド</t>
    </rPh>
    <phoneticPr fontId="2"/>
  </si>
  <si>
    <t>納品番号：</t>
    <rPh sb="0" eb="2">
      <t>ノウヒン</t>
    </rPh>
    <rPh sb="2" eb="4">
      <t>バンゴウ</t>
    </rPh>
    <phoneticPr fontId="2"/>
  </si>
  <si>
    <t>194,370円</t>
    <rPh sb="7" eb="8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</si>
</sst>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[$]ggge&quot;年&quot;m&quot;月&quot;d&quot;日&quot;;@" x16r2:formatCode16="[$-ja-JP-x-gannen]ggge&quot;年&quot;m&quot;月&quot;d&quot;日&quot;;@"/>
    <numFmt numFmtId="181" formatCode="&quot;¥&quot;#,##0_);[Red]\(&quot;¥&quot;#,##0\)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38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58" fontId="0" fillId="0" borderId="2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3" xfId="0" applyBorder="1">
      <alignment vertical="center"/>
    </xf>
    <xf numFmtId="38" fontId="0" fillId="0" borderId="3" xfId="1" applyFont="1" applyBorder="1">
      <alignment vertical="center"/>
    </xf>
    <xf numFmtId="38" fontId="0" fillId="0" borderId="3" xfId="1" applyFont="1" applyFill="1" applyBorder="1">
      <alignment vertical="center"/>
    </xf>
    <xf numFmtId="9" fontId="0" fillId="0" borderId="3" xfId="0" applyNumberFormat="1" applyBorder="1" applyAlignment="1">
      <alignment horizontal="center" vertical="center"/>
    </xf>
    <xf numFmtId="38" fontId="7" fillId="0" borderId="3" xfId="1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6" fontId="6" fillId="5" borderId="0" xfId="2" applyFont="1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6" fontId="6" fillId="0" borderId="0" xfId="2" applyFont="1" applyFill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81" fontId="6" fillId="3" borderId="0" xfId="1" applyNumberFormat="1" applyFont="1" applyFill="1" applyAlignment="1">
      <alignment horizontal="center" vertical="center"/>
    </xf>
  </cellXfs>
  <cellStyles count="3">
    <cellStyle name="桁区切り" xfId="1" builtinId="6"/>
    <cellStyle name="通貨" xfId="2" builtinId="7"/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</dxfs>
  <tableStyles count="0" defaultTableStyle="TableStyleMedium2" defaultPivotStyle="PivotStyleLight16"/>
  <colors>
    <mruColors>
      <color rgb="FFFFFF66"/>
      <color rgb="FFE5E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CD2884-3CCA-4B38-8088-D5900ED473A3}" name="テーブル1" displayName="テーブル1" ref="A1:C10" totalsRowShown="0">
  <autoFilter ref="A1:C10" xr:uid="{92CD2884-3CCA-4B38-8088-D5900ED473A3}"/>
  <tableColumns count="3">
    <tableColumn id="1" xr3:uid="{AD6DE782-5E40-47EA-8B05-0C67190AA3EB}" name="注文番号"/>
    <tableColumn id="2" xr3:uid="{0F7595FA-094A-4A81-B83B-0122E77D7E9A}" name="商品名"/>
    <tableColumn id="3" xr3:uid="{A2FCE968-8E7A-4053-95DC-013656FB7002}" name="本体価格" dataDxfId="0" dataCellStyle="桁区切り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F16F-04FC-41D0-BAEB-363FE535C993}">
  <dimension ref="A1:C10"/>
  <sheetViews>
    <sheetView workbookViewId="0">
      <selection activeCell="A11" sqref="A11"/>
    </sheetView>
  </sheetViews>
  <sheetFormatPr defaultRowHeight="18" x14ac:dyDescent="0.45"/>
  <cols>
    <col min="1" max="1" width="9.796875" customWidth="1"/>
    <col min="2" max="2" width="18.296875" bestFit="1" customWidth="1"/>
    <col min="3" max="3" width="9.796875" style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>
        <v>1001</v>
      </c>
      <c r="B2" t="s">
        <v>3</v>
      </c>
      <c r="C2" s="1">
        <v>15900</v>
      </c>
    </row>
    <row r="3" spans="1:3" x14ac:dyDescent="0.45">
      <c r="A3">
        <v>1002</v>
      </c>
      <c r="B3" t="s">
        <v>4</v>
      </c>
      <c r="C3" s="1">
        <v>19900</v>
      </c>
    </row>
    <row r="4" spans="1:3" x14ac:dyDescent="0.45">
      <c r="A4">
        <v>1003</v>
      </c>
      <c r="B4" t="s">
        <v>5</v>
      </c>
      <c r="C4" s="1">
        <v>49400</v>
      </c>
    </row>
    <row r="5" spans="1:3" x14ac:dyDescent="0.45">
      <c r="A5">
        <v>2001</v>
      </c>
      <c r="B5" t="s">
        <v>6</v>
      </c>
      <c r="C5" s="1">
        <v>9800</v>
      </c>
    </row>
    <row r="6" spans="1:3" x14ac:dyDescent="0.45">
      <c r="A6">
        <v>2002</v>
      </c>
      <c r="B6" t="s">
        <v>7</v>
      </c>
      <c r="C6" s="1">
        <v>14000</v>
      </c>
    </row>
    <row r="7" spans="1:3" x14ac:dyDescent="0.45">
      <c r="A7">
        <v>2003</v>
      </c>
      <c r="B7" t="s">
        <v>8</v>
      </c>
      <c r="C7" s="1">
        <v>25400</v>
      </c>
    </row>
    <row r="8" spans="1:3" x14ac:dyDescent="0.45">
      <c r="A8">
        <v>3001</v>
      </c>
      <c r="B8" t="s">
        <v>9</v>
      </c>
      <c r="C8" s="1">
        <v>12300</v>
      </c>
    </row>
    <row r="9" spans="1:3" x14ac:dyDescent="0.45">
      <c r="A9">
        <v>3002</v>
      </c>
      <c r="B9" t="s">
        <v>10</v>
      </c>
      <c r="C9" s="1">
        <v>26700</v>
      </c>
    </row>
    <row r="10" spans="1:3" x14ac:dyDescent="0.45">
      <c r="A10">
        <v>3003</v>
      </c>
      <c r="B10" t="s">
        <v>11</v>
      </c>
      <c r="C10" s="1">
        <v>3500</v>
      </c>
    </row>
  </sheetData>
  <phoneticPr fontId="2"/>
  <dataValidations count="1">
    <dataValidation imeMode="halfAlpha" allowBlank="1" showInputMessage="1" showErrorMessage="1" sqref="A1:A1048576" xr:uid="{371D8466-F7A6-4165-89F7-DA91613E3631}"/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3D11-5BE1-450B-817F-50A5C6AC6EDD}">
  <dimension ref="A1:E19"/>
  <sheetViews>
    <sheetView workbookViewId="0">
      <selection activeCell="A7" sqref="A7:B8"/>
    </sheetView>
  </sheetViews>
  <sheetFormatPr defaultRowHeight="18" x14ac:dyDescent="0.45"/>
  <cols>
    <col min="2" max="2" width="30.59765625" customWidth="1"/>
    <col min="4" max="4" width="11" customWidth="1"/>
    <col min="5" max="5" width="11.09765625" bestFit="1" customWidth="1"/>
  </cols>
  <sheetData>
    <row r="1" spans="1:5" s="3" customFormat="1" ht="33" customHeight="1" x14ac:dyDescent="0.45">
      <c r="A1" s="21" t="s">
        <v>28</v>
      </c>
      <c r="B1" s="21"/>
      <c r="C1" s="21"/>
      <c r="D1" s="21"/>
      <c r="E1" s="21"/>
    </row>
    <row r="3" spans="1:5" ht="18.600000000000001" customHeight="1" x14ac:dyDescent="0.45">
      <c r="A3" s="7" t="s">
        <v>13</v>
      </c>
      <c r="B3" s="7"/>
      <c r="C3" s="6"/>
      <c r="D3" s="9" t="s">
        <v>14</v>
      </c>
      <c r="E3" s="10">
        <v>100123</v>
      </c>
    </row>
    <row r="4" spans="1:5" x14ac:dyDescent="0.45">
      <c r="A4" s="7"/>
      <c r="B4" s="7"/>
      <c r="D4" s="12">
        <v>44677</v>
      </c>
      <c r="E4" s="11"/>
    </row>
    <row r="6" spans="1:5" x14ac:dyDescent="0.45">
      <c r="A6" s="5" t="s">
        <v>17</v>
      </c>
      <c r="B6" s="5"/>
      <c r="E6" t="s">
        <v>15</v>
      </c>
    </row>
    <row r="7" spans="1:5" x14ac:dyDescent="0.45">
      <c r="A7" s="22" t="s">
        <v>37</v>
      </c>
      <c r="B7" s="22"/>
      <c r="D7" s="13" t="s">
        <v>27</v>
      </c>
      <c r="E7" s="13"/>
    </row>
    <row r="8" spans="1:5" x14ac:dyDescent="0.45">
      <c r="A8" s="22"/>
      <c r="B8" s="22"/>
      <c r="D8" s="13" t="s">
        <v>16</v>
      </c>
      <c r="E8" s="13"/>
    </row>
    <row r="10" spans="1:5" x14ac:dyDescent="0.45">
      <c r="A10" s="23" t="s">
        <v>0</v>
      </c>
      <c r="B10" s="23" t="s">
        <v>1</v>
      </c>
      <c r="C10" s="23" t="s">
        <v>18</v>
      </c>
      <c r="D10" s="23" t="s">
        <v>19</v>
      </c>
      <c r="E10" s="23" t="s">
        <v>20</v>
      </c>
    </row>
    <row r="11" spans="1:5" x14ac:dyDescent="0.45">
      <c r="A11" s="14">
        <v>1001</v>
      </c>
      <c r="B11" s="14" t="s">
        <v>3</v>
      </c>
      <c r="C11" s="15">
        <v>15900</v>
      </c>
      <c r="D11" s="14">
        <v>2</v>
      </c>
      <c r="E11" s="15">
        <v>31800</v>
      </c>
    </row>
    <row r="12" spans="1:5" x14ac:dyDescent="0.45">
      <c r="A12" s="14">
        <v>1002</v>
      </c>
      <c r="B12" s="14" t="s">
        <v>4</v>
      </c>
      <c r="C12" s="15">
        <v>19900</v>
      </c>
      <c r="D12" s="14">
        <v>2</v>
      </c>
      <c r="E12" s="15">
        <v>39800</v>
      </c>
    </row>
    <row r="13" spans="1:5" x14ac:dyDescent="0.45">
      <c r="A13" s="14">
        <v>2001</v>
      </c>
      <c r="B13" s="14" t="s">
        <v>6</v>
      </c>
      <c r="C13" s="15">
        <v>9800</v>
      </c>
      <c r="D13" s="14">
        <v>8</v>
      </c>
      <c r="E13" s="15">
        <v>78400</v>
      </c>
    </row>
    <row r="14" spans="1:5" x14ac:dyDescent="0.45">
      <c r="A14" s="14">
        <v>3002</v>
      </c>
      <c r="B14" s="14" t="s">
        <v>10</v>
      </c>
      <c r="C14" s="15">
        <v>26700</v>
      </c>
      <c r="D14" s="14">
        <v>1</v>
      </c>
      <c r="E14" s="15">
        <v>26700</v>
      </c>
    </row>
    <row r="15" spans="1:5" x14ac:dyDescent="0.45">
      <c r="C15" s="14"/>
      <c r="D15" s="14"/>
      <c r="E15" s="14"/>
    </row>
    <row r="16" spans="1:5" x14ac:dyDescent="0.45">
      <c r="C16" s="14"/>
      <c r="D16" s="14"/>
      <c r="E16" s="14"/>
    </row>
    <row r="17" spans="1:5" x14ac:dyDescent="0.45">
      <c r="C17" s="24" t="s">
        <v>21</v>
      </c>
      <c r="D17" s="24"/>
      <c r="E17" s="16">
        <v>176700</v>
      </c>
    </row>
    <row r="18" spans="1:5" x14ac:dyDescent="0.45">
      <c r="A18" s="3" t="s">
        <v>29</v>
      </c>
      <c r="C18" s="23" t="s">
        <v>22</v>
      </c>
      <c r="D18" s="17">
        <v>0.1</v>
      </c>
      <c r="E18" s="16">
        <v>17670</v>
      </c>
    </row>
    <row r="19" spans="1:5" x14ac:dyDescent="0.45">
      <c r="A19" s="3" t="s">
        <v>30</v>
      </c>
      <c r="B19" t="s">
        <v>31</v>
      </c>
      <c r="C19" s="24" t="s">
        <v>23</v>
      </c>
      <c r="D19" s="24"/>
      <c r="E19" s="18">
        <v>194370</v>
      </c>
    </row>
  </sheetData>
  <mergeCells count="9">
    <mergeCell ref="C17:D17"/>
    <mergeCell ref="C19:D19"/>
    <mergeCell ref="A1:E1"/>
    <mergeCell ref="A3:B4"/>
    <mergeCell ref="D4:E4"/>
    <mergeCell ref="A6:B6"/>
    <mergeCell ref="A7:B8"/>
    <mergeCell ref="D7:E7"/>
    <mergeCell ref="D8:E8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1833-DDF9-4FD3-8CC8-A87D46BCA9AA}">
  <dimension ref="A1:E19"/>
  <sheetViews>
    <sheetView workbookViewId="0">
      <selection activeCell="F3" sqref="F3"/>
    </sheetView>
  </sheetViews>
  <sheetFormatPr defaultRowHeight="18" x14ac:dyDescent="0.45"/>
  <cols>
    <col min="2" max="2" width="30.59765625" customWidth="1"/>
    <col min="4" max="4" width="11" customWidth="1"/>
    <col min="5" max="5" width="11.09765625" bestFit="1" customWidth="1"/>
  </cols>
  <sheetData>
    <row r="1" spans="1:5" s="3" customFormat="1" ht="33" customHeight="1" x14ac:dyDescent="0.45">
      <c r="A1" s="25" t="s">
        <v>32</v>
      </c>
      <c r="B1" s="25"/>
      <c r="C1" s="25"/>
      <c r="D1" s="25"/>
      <c r="E1" s="25"/>
    </row>
    <row r="3" spans="1:5" ht="18.600000000000001" customHeight="1" x14ac:dyDescent="0.45">
      <c r="A3" s="7" t="s">
        <v>13</v>
      </c>
      <c r="B3" s="7"/>
      <c r="C3" s="6"/>
      <c r="D3" s="9" t="s">
        <v>36</v>
      </c>
      <c r="E3" s="10">
        <v>100123</v>
      </c>
    </row>
    <row r="4" spans="1:5" x14ac:dyDescent="0.45">
      <c r="A4" s="7"/>
      <c r="B4" s="7"/>
      <c r="D4" s="12">
        <v>44677</v>
      </c>
      <c r="E4" s="11"/>
    </row>
    <row r="6" spans="1:5" x14ac:dyDescent="0.45">
      <c r="A6" s="5" t="s">
        <v>33</v>
      </c>
      <c r="B6" s="5"/>
      <c r="E6" t="s">
        <v>15</v>
      </c>
    </row>
    <row r="7" spans="1:5" ht="18" customHeight="1" x14ac:dyDescent="0.45">
      <c r="A7" s="26"/>
      <c r="B7" s="26"/>
      <c r="D7" s="13" t="s">
        <v>27</v>
      </c>
      <c r="E7" s="13"/>
    </row>
    <row r="8" spans="1:5" ht="18" customHeight="1" x14ac:dyDescent="0.45">
      <c r="A8" s="26"/>
      <c r="B8" s="26"/>
      <c r="D8" s="13" t="s">
        <v>16</v>
      </c>
      <c r="E8" s="13"/>
    </row>
    <row r="10" spans="1:5" x14ac:dyDescent="0.45">
      <c r="A10" s="27" t="s">
        <v>0</v>
      </c>
      <c r="B10" s="27" t="s">
        <v>1</v>
      </c>
      <c r="C10" s="27" t="s">
        <v>18</v>
      </c>
      <c r="D10" s="27" t="s">
        <v>19</v>
      </c>
      <c r="E10" s="27" t="s">
        <v>20</v>
      </c>
    </row>
    <row r="11" spans="1:5" x14ac:dyDescent="0.45">
      <c r="A11" s="14">
        <v>1001</v>
      </c>
      <c r="B11" s="14" t="s">
        <v>3</v>
      </c>
      <c r="C11" s="15">
        <v>15900</v>
      </c>
      <c r="D11" s="14">
        <v>2</v>
      </c>
      <c r="E11" s="15">
        <v>31800</v>
      </c>
    </row>
    <row r="12" spans="1:5" x14ac:dyDescent="0.45">
      <c r="A12" s="14">
        <v>1002</v>
      </c>
      <c r="B12" s="14" t="s">
        <v>4</v>
      </c>
      <c r="C12" s="15">
        <v>19900</v>
      </c>
      <c r="D12" s="14">
        <v>2</v>
      </c>
      <c r="E12" s="15">
        <v>39800</v>
      </c>
    </row>
    <row r="13" spans="1:5" x14ac:dyDescent="0.45">
      <c r="A13" s="14">
        <v>2001</v>
      </c>
      <c r="B13" s="14" t="s">
        <v>6</v>
      </c>
      <c r="C13" s="15">
        <v>9800</v>
      </c>
      <c r="D13" s="14">
        <v>8</v>
      </c>
      <c r="E13" s="15">
        <v>78400</v>
      </c>
    </row>
    <row r="14" spans="1:5" x14ac:dyDescent="0.45">
      <c r="A14" s="14">
        <v>3002</v>
      </c>
      <c r="B14" s="14" t="s">
        <v>10</v>
      </c>
      <c r="C14" s="15">
        <v>26700</v>
      </c>
      <c r="D14" s="14">
        <v>1</v>
      </c>
      <c r="E14" s="15">
        <v>26700</v>
      </c>
    </row>
    <row r="15" spans="1:5" x14ac:dyDescent="0.45">
      <c r="C15" s="14"/>
      <c r="D15" s="14"/>
      <c r="E15" s="14"/>
    </row>
    <row r="16" spans="1:5" x14ac:dyDescent="0.45">
      <c r="C16" s="14"/>
      <c r="D16" s="14"/>
      <c r="E16" s="14"/>
    </row>
    <row r="17" spans="1:5" x14ac:dyDescent="0.45">
      <c r="C17" s="28" t="s">
        <v>21</v>
      </c>
      <c r="D17" s="28"/>
      <c r="E17" s="16">
        <v>176700</v>
      </c>
    </row>
    <row r="18" spans="1:5" x14ac:dyDescent="0.45">
      <c r="A18" s="3"/>
      <c r="C18" s="27" t="s">
        <v>22</v>
      </c>
      <c r="D18" s="17">
        <v>0.1</v>
      </c>
      <c r="E18" s="16">
        <v>17670</v>
      </c>
    </row>
    <row r="19" spans="1:5" x14ac:dyDescent="0.45">
      <c r="A19" s="8" t="s">
        <v>34</v>
      </c>
      <c r="B19" t="s">
        <v>35</v>
      </c>
      <c r="C19" s="28" t="s">
        <v>23</v>
      </c>
      <c r="D19" s="28"/>
      <c r="E19" s="18">
        <v>194370</v>
      </c>
    </row>
  </sheetData>
  <mergeCells count="8">
    <mergeCell ref="C17:D17"/>
    <mergeCell ref="C19:D19"/>
    <mergeCell ref="A1:E1"/>
    <mergeCell ref="A3:B4"/>
    <mergeCell ref="D4:E4"/>
    <mergeCell ref="A6:B6"/>
    <mergeCell ref="D7:E7"/>
    <mergeCell ref="D8:E8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B056D-2A9D-4B06-B5EC-47D08FEA53AB}">
  <dimension ref="A1:E19"/>
  <sheetViews>
    <sheetView tabSelected="1" workbookViewId="0">
      <selection activeCell="J9" sqref="J9"/>
    </sheetView>
  </sheetViews>
  <sheetFormatPr defaultRowHeight="18" x14ac:dyDescent="0.45"/>
  <cols>
    <col min="2" max="2" width="30.59765625" customWidth="1"/>
    <col min="4" max="4" width="11" customWidth="1"/>
    <col min="5" max="5" width="11.09765625" bestFit="1" customWidth="1"/>
  </cols>
  <sheetData>
    <row r="1" spans="1:5" s="3" customFormat="1" ht="33" customHeight="1" x14ac:dyDescent="0.45">
      <c r="A1" s="4" t="s">
        <v>12</v>
      </c>
      <c r="B1" s="4"/>
      <c r="C1" s="4"/>
      <c r="D1" s="4"/>
      <c r="E1" s="4"/>
    </row>
    <row r="3" spans="1:5" ht="18.600000000000001" customHeight="1" x14ac:dyDescent="0.45">
      <c r="A3" s="7" t="s">
        <v>13</v>
      </c>
      <c r="B3" s="7"/>
      <c r="C3" s="6"/>
      <c r="D3" s="9" t="s">
        <v>14</v>
      </c>
      <c r="E3" s="10">
        <v>100123</v>
      </c>
    </row>
    <row r="4" spans="1:5" x14ac:dyDescent="0.45">
      <c r="A4" s="7"/>
      <c r="B4" s="7"/>
      <c r="D4" s="29">
        <v>44677</v>
      </c>
      <c r="E4" s="29"/>
    </row>
    <row r="6" spans="1:5" x14ac:dyDescent="0.45">
      <c r="A6" s="5" t="s">
        <v>17</v>
      </c>
      <c r="B6" s="5"/>
      <c r="E6" t="s">
        <v>15</v>
      </c>
    </row>
    <row r="7" spans="1:5" x14ac:dyDescent="0.45">
      <c r="A7" s="30">
        <v>194370</v>
      </c>
      <c r="B7" s="30"/>
      <c r="D7" s="13" t="s">
        <v>27</v>
      </c>
      <c r="E7" s="13"/>
    </row>
    <row r="8" spans="1:5" x14ac:dyDescent="0.45">
      <c r="A8" s="30"/>
      <c r="B8" s="30"/>
      <c r="D8" s="13" t="s">
        <v>16</v>
      </c>
      <c r="E8" s="13"/>
    </row>
    <row r="10" spans="1:5" x14ac:dyDescent="0.45">
      <c r="A10" s="20" t="s">
        <v>0</v>
      </c>
      <c r="B10" s="20" t="s">
        <v>1</v>
      </c>
      <c r="C10" s="20" t="s">
        <v>18</v>
      </c>
      <c r="D10" s="20" t="s">
        <v>19</v>
      </c>
      <c r="E10" s="20" t="s">
        <v>20</v>
      </c>
    </row>
    <row r="11" spans="1:5" x14ac:dyDescent="0.45">
      <c r="A11" s="14">
        <v>1001</v>
      </c>
      <c r="B11" s="14" t="s">
        <v>3</v>
      </c>
      <c r="C11" s="15">
        <v>15900</v>
      </c>
      <c r="D11" s="14">
        <v>2</v>
      </c>
      <c r="E11" s="15">
        <f>C11*D11</f>
        <v>31800</v>
      </c>
    </row>
    <row r="12" spans="1:5" x14ac:dyDescent="0.45">
      <c r="A12" s="14">
        <v>1002</v>
      </c>
      <c r="B12" s="14" t="s">
        <v>4</v>
      </c>
      <c r="C12" s="15">
        <v>19900</v>
      </c>
      <c r="D12" s="14">
        <v>2</v>
      </c>
      <c r="E12" s="15">
        <f t="shared" ref="E12:E14" si="0">C12*D12</f>
        <v>39800</v>
      </c>
    </row>
    <row r="13" spans="1:5" x14ac:dyDescent="0.45">
      <c r="A13" s="14">
        <v>2001</v>
      </c>
      <c r="B13" s="14" t="s">
        <v>6</v>
      </c>
      <c r="C13" s="15">
        <v>9800</v>
      </c>
      <c r="D13" s="14">
        <v>8</v>
      </c>
      <c r="E13" s="15">
        <f t="shared" si="0"/>
        <v>78400</v>
      </c>
    </row>
    <row r="14" spans="1:5" x14ac:dyDescent="0.45">
      <c r="A14" s="14">
        <v>3002</v>
      </c>
      <c r="B14" s="14" t="s">
        <v>10</v>
      </c>
      <c r="C14" s="15">
        <v>26700</v>
      </c>
      <c r="D14" s="14">
        <v>1</v>
      </c>
      <c r="E14" s="15">
        <f t="shared" si="0"/>
        <v>26700</v>
      </c>
    </row>
    <row r="15" spans="1:5" x14ac:dyDescent="0.45">
      <c r="C15" s="14"/>
      <c r="D15" s="14"/>
      <c r="E15" s="14"/>
    </row>
    <row r="16" spans="1:5" x14ac:dyDescent="0.45">
      <c r="C16" s="14"/>
      <c r="D16" s="14"/>
      <c r="E16" s="14"/>
    </row>
    <row r="17" spans="1:5" x14ac:dyDescent="0.45">
      <c r="C17" s="19" t="s">
        <v>21</v>
      </c>
      <c r="D17" s="19"/>
      <c r="E17" s="16">
        <f>SUM(E11:E14)</f>
        <v>176700</v>
      </c>
    </row>
    <row r="18" spans="1:5" x14ac:dyDescent="0.45">
      <c r="A18" s="2" t="s">
        <v>24</v>
      </c>
      <c r="B18" t="s">
        <v>25</v>
      </c>
      <c r="C18" s="20" t="s">
        <v>22</v>
      </c>
      <c r="D18" s="17">
        <v>0.1</v>
      </c>
      <c r="E18" s="16">
        <f>E17/10</f>
        <v>17670</v>
      </c>
    </row>
    <row r="19" spans="1:5" x14ac:dyDescent="0.45">
      <c r="A19" s="2"/>
      <c r="B19" t="s">
        <v>26</v>
      </c>
      <c r="C19" s="19" t="s">
        <v>23</v>
      </c>
      <c r="D19" s="19"/>
      <c r="E19" s="18">
        <v>194370</v>
      </c>
    </row>
  </sheetData>
  <mergeCells count="10">
    <mergeCell ref="D8:E8"/>
    <mergeCell ref="A6:B6"/>
    <mergeCell ref="A7:B8"/>
    <mergeCell ref="C17:D17"/>
    <mergeCell ref="C19:D19"/>
    <mergeCell ref="A18:A19"/>
    <mergeCell ref="A1:E1"/>
    <mergeCell ref="A3:B4"/>
    <mergeCell ref="D4:E4"/>
    <mergeCell ref="D7:E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商品リスト</vt:lpstr>
      <vt:lpstr>見積書</vt:lpstr>
      <vt:lpstr>納品書</vt:lpstr>
      <vt:lpstr>請求書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2023-08-08T01:53:29Z</dcterms:created>
  <dcterms:modified xsi:type="dcterms:W3CDTF">2023-08-08T02:39:08Z</dcterms:modified>
</cp:coreProperties>
</file>